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685EB636-D0C1-4BB0-AC3F-010CB1F31231}" xr6:coauthVersionLast="47" xr6:coauthVersionMax="47" xr10:uidLastSave="{00000000-0000-0000-0000-000000000000}"/>
  <bookViews>
    <workbookView xWindow="-120" yWindow="-120" windowWidth="24240" windowHeight="13140" xr2:uid="{C17FBF04-2A3F-4D63-9521-061ABEE0B63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AB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AB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AB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B4372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AB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AB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B2540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B2524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B2508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B2492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B2476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B2316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B2300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B2188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B2156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B2140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AB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B1896" i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AB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B1832" i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AB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B1712" i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B1680" i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AB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AB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AB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AB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AB1227" i="1" s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AB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B1030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B982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6" i="1"/>
  <c r="AB20" i="1"/>
  <c r="AB22" i="1"/>
  <c r="AB36" i="1"/>
  <c r="AB38" i="1"/>
  <c r="AB52" i="1"/>
  <c r="AB54" i="1"/>
  <c r="AB68" i="1"/>
  <c r="AB70" i="1"/>
  <c r="AB84" i="1"/>
  <c r="AB86" i="1"/>
  <c r="AB100" i="1"/>
  <c r="AB102" i="1"/>
  <c r="AB116" i="1"/>
  <c r="AB118" i="1"/>
  <c r="AB132" i="1"/>
  <c r="AB134" i="1"/>
  <c r="AB148" i="1"/>
  <c r="AB150" i="1"/>
  <c r="AB164" i="1"/>
  <c r="AB166" i="1"/>
  <c r="AB180" i="1"/>
  <c r="AB182" i="1"/>
  <c r="AB196" i="1"/>
  <c r="AB198" i="1"/>
  <c r="AB212" i="1"/>
  <c r="AB214" i="1"/>
  <c r="AB228" i="1"/>
  <c r="AB230" i="1"/>
  <c r="AB244" i="1"/>
  <c r="AB246" i="1"/>
  <c r="AB260" i="1"/>
  <c r="AB262" i="1"/>
  <c r="AB276" i="1"/>
  <c r="AB278" i="1"/>
  <c r="AB292" i="1"/>
  <c r="AB294" i="1"/>
  <c r="AB308" i="1"/>
  <c r="AB310" i="1"/>
  <c r="AB324" i="1"/>
  <c r="AB326" i="1"/>
  <c r="AB340" i="1"/>
  <c r="AB342" i="1"/>
  <c r="AB356" i="1"/>
  <c r="AB358" i="1"/>
  <c r="AB372" i="1"/>
  <c r="AB374" i="1"/>
  <c r="AB388" i="1"/>
  <c r="AB390" i="1"/>
  <c r="AB392" i="1"/>
  <c r="AB396" i="1"/>
  <c r="AB400" i="1"/>
  <c r="AB404" i="1"/>
  <c r="AB408" i="1"/>
  <c r="AB412" i="1"/>
  <c r="AB416" i="1"/>
  <c r="AB420" i="1"/>
  <c r="AB424" i="1"/>
  <c r="AB428" i="1"/>
  <c r="AB435" i="1"/>
  <c r="AB438" i="1"/>
  <c r="AB441" i="1"/>
  <c r="AB444" i="1"/>
  <c r="AB451" i="1"/>
  <c r="AB454" i="1"/>
  <c r="AB457" i="1"/>
  <c r="AB460" i="1"/>
  <c r="AB467" i="1"/>
  <c r="AB470" i="1"/>
  <c r="AB473" i="1"/>
  <c r="AB476" i="1"/>
  <c r="AB483" i="1"/>
  <c r="AB486" i="1"/>
  <c r="AB489" i="1"/>
  <c r="AB492" i="1"/>
  <c r="AB499" i="1"/>
  <c r="AB502" i="1"/>
  <c r="AB505" i="1"/>
  <c r="AB508" i="1"/>
  <c r="AB515" i="1"/>
  <c r="AB518" i="1"/>
  <c r="AB521" i="1"/>
  <c r="AB524" i="1"/>
  <c r="AB531" i="1"/>
  <c r="AB534" i="1"/>
  <c r="AB537" i="1"/>
  <c r="AB540" i="1"/>
  <c r="AB547" i="1"/>
  <c r="AB550" i="1"/>
  <c r="AB553" i="1"/>
  <c r="AB556" i="1"/>
  <c r="AB563" i="1"/>
  <c r="AB566" i="1"/>
  <c r="AB569" i="1"/>
  <c r="AB572" i="1"/>
  <c r="AB579" i="1"/>
  <c r="AB582" i="1"/>
  <c r="AB585" i="1"/>
  <c r="AB588" i="1"/>
  <c r="AB595" i="1"/>
  <c r="AB598" i="1"/>
  <c r="AB601" i="1"/>
  <c r="AB604" i="1"/>
  <c r="AB611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1" i="1"/>
  <c r="AB744" i="1"/>
  <c r="AB751" i="1"/>
  <c r="AB754" i="1"/>
  <c r="AB758" i="1"/>
  <c r="AB762" i="1"/>
  <c r="AB766" i="1"/>
  <c r="AB776" i="1"/>
  <c r="AB784" i="1"/>
  <c r="AB800" i="1"/>
  <c r="AB802" i="1"/>
  <c r="AB816" i="1"/>
  <c r="AB818" i="1"/>
  <c r="AB832" i="1"/>
  <c r="AB834" i="1"/>
  <c r="AB848" i="1"/>
  <c r="AB850" i="1"/>
  <c r="AB864" i="1"/>
  <c r="AB866" i="1"/>
  <c r="AB880" i="1"/>
  <c r="AB882" i="1"/>
  <c r="AB889" i="1"/>
  <c r="AB896" i="1"/>
  <c r="AB898" i="1"/>
  <c r="AB16" i="1"/>
  <c r="AB18" i="1"/>
  <c r="AB32" i="1"/>
  <c r="AB34" i="1"/>
  <c r="AB48" i="1"/>
  <c r="AB50" i="1"/>
  <c r="AB64" i="1"/>
  <c r="AB66" i="1"/>
  <c r="AB80" i="1"/>
  <c r="AB82" i="1"/>
  <c r="AB96" i="1"/>
  <c r="AB98" i="1"/>
  <c r="AB112" i="1"/>
  <c r="AB114" i="1"/>
  <c r="AB128" i="1"/>
  <c r="AB130" i="1"/>
  <c r="AB144" i="1"/>
  <c r="AB146" i="1"/>
  <c r="AB160" i="1"/>
  <c r="AB162" i="1"/>
  <c r="AB176" i="1"/>
  <c r="AB178" i="1"/>
  <c r="AB192" i="1"/>
  <c r="AB194" i="1"/>
  <c r="AB208" i="1"/>
  <c r="AB210" i="1"/>
  <c r="AB224" i="1"/>
  <c r="AB226" i="1"/>
  <c r="AB240" i="1"/>
  <c r="AB242" i="1"/>
  <c r="AB256" i="1"/>
  <c r="AB258" i="1"/>
  <c r="AB272" i="1"/>
  <c r="AB274" i="1"/>
  <c r="AB288" i="1"/>
  <c r="AB290" i="1"/>
  <c r="AB304" i="1"/>
  <c r="AB306" i="1"/>
  <c r="AB320" i="1"/>
  <c r="AB322" i="1"/>
  <c r="AB336" i="1"/>
  <c r="AB338" i="1"/>
  <c r="AB352" i="1"/>
  <c r="AB354" i="1"/>
  <c r="AB363" i="1"/>
  <c r="AB368" i="1"/>
  <c r="AB370" i="1"/>
  <c r="AB377" i="1"/>
  <c r="AB379" i="1"/>
  <c r="AB384" i="1"/>
  <c r="AB386" i="1"/>
  <c r="AB399" i="1"/>
  <c r="AB403" i="1"/>
  <c r="AB407" i="1"/>
  <c r="AB411" i="1"/>
  <c r="AB415" i="1"/>
  <c r="AB419" i="1"/>
  <c r="AB423" i="1"/>
  <c r="AB427" i="1"/>
  <c r="AB431" i="1"/>
  <c r="AB434" i="1"/>
  <c r="AB437" i="1"/>
  <c r="AB440" i="1"/>
  <c r="AB447" i="1"/>
  <c r="AB450" i="1"/>
  <c r="AB453" i="1"/>
  <c r="AB456" i="1"/>
  <c r="AB463" i="1"/>
  <c r="AB466" i="1"/>
  <c r="AB469" i="1"/>
  <c r="AB472" i="1"/>
  <c r="AB479" i="1"/>
  <c r="AB482" i="1"/>
  <c r="AB485" i="1"/>
  <c r="AB488" i="1"/>
  <c r="AB495" i="1"/>
  <c r="AB498" i="1"/>
  <c r="AB501" i="1"/>
  <c r="AB504" i="1"/>
  <c r="AB511" i="1"/>
  <c r="AB514" i="1"/>
  <c r="AB517" i="1"/>
  <c r="AB520" i="1"/>
  <c r="AB527" i="1"/>
  <c r="AB530" i="1"/>
  <c r="AB533" i="1"/>
  <c r="AB536" i="1"/>
  <c r="AB543" i="1"/>
  <c r="AB546" i="1"/>
  <c r="AB549" i="1"/>
  <c r="AB552" i="1"/>
  <c r="AB559" i="1"/>
  <c r="AB562" i="1"/>
  <c r="AB565" i="1"/>
  <c r="AB568" i="1"/>
  <c r="AB575" i="1"/>
  <c r="AB578" i="1"/>
  <c r="AB581" i="1"/>
  <c r="AB584" i="1"/>
  <c r="AB591" i="1"/>
  <c r="AB594" i="1"/>
  <c r="AB597" i="1"/>
  <c r="AB600" i="1"/>
  <c r="AB607" i="1"/>
  <c r="AB610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0" i="1"/>
  <c r="AB747" i="1"/>
  <c r="AB750" i="1"/>
  <c r="AB753" i="1"/>
  <c r="AB757" i="1"/>
  <c r="AB761" i="1"/>
  <c r="AB765" i="1"/>
  <c r="AB779" i="1"/>
  <c r="AB783" i="1"/>
  <c r="AB787" i="1"/>
  <c r="AB789" i="1"/>
  <c r="AB796" i="1"/>
  <c r="AB798" i="1"/>
  <c r="AB812" i="1"/>
  <c r="AB814" i="1"/>
  <c r="AB828" i="1"/>
  <c r="AB830" i="1"/>
  <c r="AB844" i="1"/>
  <c r="AB846" i="1"/>
  <c r="AB860" i="1"/>
  <c r="AB862" i="1"/>
  <c r="AB876" i="1"/>
  <c r="AB878" i="1"/>
  <c r="AB892" i="1"/>
  <c r="AB894" i="1"/>
  <c r="AB12" i="1"/>
  <c r="AB14" i="1"/>
  <c r="AB28" i="1"/>
  <c r="AB30" i="1"/>
  <c r="AB44" i="1"/>
  <c r="AB46" i="1"/>
  <c r="AB60" i="1"/>
  <c r="AB62" i="1"/>
  <c r="AB76" i="1"/>
  <c r="AB78" i="1"/>
  <c r="AB92" i="1"/>
  <c r="AB94" i="1"/>
  <c r="AB108" i="1"/>
  <c r="AB110" i="1"/>
  <c r="AB124" i="1"/>
  <c r="AB126" i="1"/>
  <c r="AB140" i="1"/>
  <c r="AB142" i="1"/>
  <c r="AB156" i="1"/>
  <c r="AB158" i="1"/>
  <c r="AB172" i="1"/>
  <c r="AB174" i="1"/>
  <c r="AB188" i="1"/>
  <c r="AB190" i="1"/>
  <c r="AB204" i="1"/>
  <c r="AB206" i="1"/>
  <c r="AB220" i="1"/>
  <c r="AB222" i="1"/>
  <c r="AB236" i="1"/>
  <c r="AB238" i="1"/>
  <c r="AB252" i="1"/>
  <c r="AB254" i="1"/>
  <c r="AB268" i="1"/>
  <c r="AB270" i="1"/>
  <c r="AB284" i="1"/>
  <c r="AB286" i="1"/>
  <c r="AB300" i="1"/>
  <c r="AB302" i="1"/>
  <c r="AB316" i="1"/>
  <c r="AB318" i="1"/>
  <c r="AB332" i="1"/>
  <c r="AB334" i="1"/>
  <c r="AB341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4" i="1"/>
  <c r="AB398" i="1"/>
  <c r="AB402" i="1"/>
  <c r="AB406" i="1"/>
  <c r="AB410" i="1"/>
  <c r="AB414" i="1"/>
  <c r="AB418" i="1"/>
  <c r="AB422" i="1"/>
  <c r="AB426" i="1"/>
  <c r="AB430" i="1"/>
  <c r="AB436" i="1"/>
  <c r="AB446" i="1"/>
  <c r="AB452" i="1"/>
  <c r="AB462" i="1"/>
  <c r="AB468" i="1"/>
  <c r="AB478" i="1"/>
  <c r="AB484" i="1"/>
  <c r="AB494" i="1"/>
  <c r="AB500" i="1"/>
  <c r="AB510" i="1"/>
  <c r="AB516" i="1"/>
  <c r="AB526" i="1"/>
  <c r="AB532" i="1"/>
  <c r="AB542" i="1"/>
  <c r="AB548" i="1"/>
  <c r="AB558" i="1"/>
  <c r="AB564" i="1"/>
  <c r="AB574" i="1"/>
  <c r="AB580" i="1"/>
  <c r="AB590" i="1"/>
  <c r="AB596" i="1"/>
  <c r="AB606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6" i="1"/>
  <c r="AB752" i="1"/>
  <c r="AB756" i="1"/>
  <c r="AB760" i="1"/>
  <c r="AB764" i="1"/>
  <c r="AB768" i="1"/>
  <c r="AB775" i="1"/>
  <c r="AB778" i="1"/>
  <c r="AB792" i="1"/>
  <c r="AB794" i="1"/>
  <c r="AB808" i="1"/>
  <c r="AB810" i="1"/>
  <c r="AB824" i="1"/>
  <c r="AB826" i="1"/>
  <c r="AB840" i="1"/>
  <c r="AB842" i="1"/>
  <c r="AB856" i="1"/>
  <c r="AB858" i="1"/>
  <c r="AB872" i="1"/>
  <c r="AB874" i="1"/>
  <c r="AB888" i="1"/>
  <c r="AB890" i="1"/>
  <c r="AB897" i="1"/>
  <c r="AB899" i="1"/>
  <c r="AB951" i="1"/>
  <c r="AB986" i="1"/>
  <c r="AB8" i="1"/>
  <c r="AB10" i="1"/>
  <c r="AB24" i="1"/>
  <c r="AB26" i="1"/>
  <c r="AB40" i="1"/>
  <c r="AB42" i="1"/>
  <c r="AB56" i="1"/>
  <c r="AB58" i="1"/>
  <c r="AB72" i="1"/>
  <c r="AB74" i="1"/>
  <c r="AB88" i="1"/>
  <c r="AB90" i="1"/>
  <c r="AB104" i="1"/>
  <c r="AB106" i="1"/>
  <c r="AB120" i="1"/>
  <c r="AB122" i="1"/>
  <c r="AB136" i="1"/>
  <c r="AB138" i="1"/>
  <c r="AB152" i="1"/>
  <c r="AB154" i="1"/>
  <c r="AB161" i="1"/>
  <c r="AB168" i="1"/>
  <c r="AB170" i="1"/>
  <c r="AB184" i="1"/>
  <c r="AB186" i="1"/>
  <c r="AB200" i="1"/>
  <c r="AB202" i="1"/>
  <c r="AB216" i="1"/>
  <c r="AB218" i="1"/>
  <c r="AB232" i="1"/>
  <c r="AB234" i="1"/>
  <c r="AB243" i="1"/>
  <c r="AB248" i="1"/>
  <c r="AB250" i="1"/>
  <c r="AB264" i="1"/>
  <c r="AB266" i="1"/>
  <c r="AB280" i="1"/>
  <c r="AB282" i="1"/>
  <c r="AB296" i="1"/>
  <c r="AB298" i="1"/>
  <c r="AB312" i="1"/>
  <c r="AB314" i="1"/>
  <c r="AB328" i="1"/>
  <c r="AB330" i="1"/>
  <c r="AB344" i="1"/>
  <c r="AB346" i="1"/>
  <c r="AB360" i="1"/>
  <c r="AB362" i="1"/>
  <c r="AB376" i="1"/>
  <c r="AB378" i="1"/>
  <c r="AB393" i="1"/>
  <c r="AB397" i="1"/>
  <c r="AB727" i="1"/>
  <c r="AB731" i="1"/>
  <c r="AB735" i="1"/>
  <c r="AB739" i="1"/>
  <c r="AB755" i="1"/>
  <c r="AB759" i="1"/>
  <c r="AB763" i="1"/>
  <c r="AB767" i="1"/>
  <c r="AB771" i="1"/>
  <c r="AB774" i="1"/>
  <c r="AB777" i="1"/>
  <c r="AB781" i="1"/>
  <c r="AB788" i="1"/>
  <c r="AB790" i="1"/>
  <c r="AB804" i="1"/>
  <c r="AB806" i="1"/>
  <c r="AB820" i="1"/>
  <c r="AB822" i="1"/>
  <c r="AB836" i="1"/>
  <c r="AB838" i="1"/>
  <c r="AB852" i="1"/>
  <c r="AB854" i="1"/>
  <c r="AB868" i="1"/>
  <c r="AB870" i="1"/>
  <c r="AB884" i="1"/>
  <c r="AB886" i="1"/>
  <c r="AB900" i="1"/>
  <c r="AB902" i="1"/>
  <c r="AB967" i="1"/>
  <c r="AB1002" i="1"/>
  <c r="AB908" i="1"/>
  <c r="AB949" i="1"/>
  <c r="AB1013" i="1"/>
  <c r="AB1077" i="1"/>
  <c r="AB1141" i="1"/>
  <c r="AB1173" i="1"/>
  <c r="AB1189" i="1"/>
  <c r="AB1221" i="1"/>
  <c r="AB1237" i="1"/>
  <c r="AB1253" i="1"/>
  <c r="AB1269" i="1"/>
  <c r="AB1285" i="1"/>
  <c r="AB1301" i="1"/>
  <c r="AB1317" i="1"/>
  <c r="AB1333" i="1"/>
  <c r="AB1349" i="1"/>
  <c r="AB1365" i="1"/>
  <c r="P904" i="1"/>
  <c r="V906" i="1"/>
  <c r="AB906" i="1" s="1"/>
  <c r="AB909" i="1"/>
  <c r="S912" i="1"/>
  <c r="AB912" i="1" s="1"/>
  <c r="AB913" i="1"/>
  <c r="P917" i="1"/>
  <c r="AB917" i="1" s="1"/>
  <c r="Z919" i="1"/>
  <c r="AB919" i="1" s="1"/>
  <c r="M922" i="1"/>
  <c r="AB922" i="1" s="1"/>
  <c r="V923" i="1"/>
  <c r="AB923" i="1" s="1"/>
  <c r="AB928" i="1"/>
  <c r="S928" i="1"/>
  <c r="AB929" i="1"/>
  <c r="P933" i="1"/>
  <c r="AB933" i="1" s="1"/>
  <c r="Z935" i="1"/>
  <c r="AB935" i="1" s="1"/>
  <c r="M938" i="1"/>
  <c r="AB938" i="1" s="1"/>
  <c r="V939" i="1"/>
  <c r="AB939" i="1" s="1"/>
  <c r="S944" i="1"/>
  <c r="AB944" i="1" s="1"/>
  <c r="AB945" i="1"/>
  <c r="P949" i="1"/>
  <c r="Z951" i="1"/>
  <c r="M954" i="1"/>
  <c r="AB954" i="1" s="1"/>
  <c r="V955" i="1"/>
  <c r="AB955" i="1" s="1"/>
  <c r="AB960" i="1"/>
  <c r="S960" i="1"/>
  <c r="AB961" i="1"/>
  <c r="P965" i="1"/>
  <c r="AB965" i="1" s="1"/>
  <c r="Z967" i="1"/>
  <c r="M970" i="1"/>
  <c r="AB970" i="1" s="1"/>
  <c r="V971" i="1"/>
  <c r="AB971" i="1" s="1"/>
  <c r="S976" i="1"/>
  <c r="AB976" i="1" s="1"/>
  <c r="AB977" i="1"/>
  <c r="P981" i="1"/>
  <c r="AB981" i="1" s="1"/>
  <c r="Z983" i="1"/>
  <c r="AB983" i="1" s="1"/>
  <c r="M986" i="1"/>
  <c r="V987" i="1"/>
  <c r="AB987" i="1" s="1"/>
  <c r="AB992" i="1"/>
  <c r="S992" i="1"/>
  <c r="AB993" i="1"/>
  <c r="P997" i="1"/>
  <c r="AB997" i="1" s="1"/>
  <c r="Z999" i="1"/>
  <c r="AB999" i="1" s="1"/>
  <c r="M1002" i="1"/>
  <c r="V1003" i="1"/>
  <c r="AB1003" i="1" s="1"/>
  <c r="S1008" i="1"/>
  <c r="AB1008" i="1" s="1"/>
  <c r="AB1009" i="1"/>
  <c r="P1013" i="1"/>
  <c r="Z1015" i="1"/>
  <c r="AB1015" i="1" s="1"/>
  <c r="M1018" i="1"/>
  <c r="AB1018" i="1" s="1"/>
  <c r="V1019" i="1"/>
  <c r="AB1019" i="1" s="1"/>
  <c r="S1024" i="1"/>
  <c r="AB1024" i="1" s="1"/>
  <c r="AB1025" i="1"/>
  <c r="P1029" i="1"/>
  <c r="AB1029" i="1" s="1"/>
  <c r="Z1031" i="1"/>
  <c r="AB1031" i="1" s="1"/>
  <c r="M1034" i="1"/>
  <c r="AB1034" i="1" s="1"/>
  <c r="V1035" i="1"/>
  <c r="AB1035" i="1" s="1"/>
  <c r="S1040" i="1"/>
  <c r="AB1040" i="1" s="1"/>
  <c r="AB1041" i="1"/>
  <c r="P1045" i="1"/>
  <c r="AB1045" i="1" s="1"/>
  <c r="Z1047" i="1"/>
  <c r="AB1047" i="1" s="1"/>
  <c r="M1050" i="1"/>
  <c r="AB1050" i="1" s="1"/>
  <c r="V1051" i="1"/>
  <c r="AB1051" i="1" s="1"/>
  <c r="AB1056" i="1"/>
  <c r="S1056" i="1"/>
  <c r="P1061" i="1"/>
  <c r="AB1061" i="1" s="1"/>
  <c r="Z1063" i="1"/>
  <c r="M1066" i="1"/>
  <c r="AB1066" i="1" s="1"/>
  <c r="V1067" i="1"/>
  <c r="AB1067" i="1" s="1"/>
  <c r="S1072" i="1"/>
  <c r="AB1072" i="1" s="1"/>
  <c r="P1077" i="1"/>
  <c r="Z1079" i="1"/>
  <c r="M1082" i="1"/>
  <c r="AB1082" i="1" s="1"/>
  <c r="V1083" i="1"/>
  <c r="AB1083" i="1" s="1"/>
  <c r="S1088" i="1"/>
  <c r="AB1088" i="1" s="1"/>
  <c r="AB1089" i="1"/>
  <c r="P1093" i="1"/>
  <c r="AB1093" i="1" s="1"/>
  <c r="Z1095" i="1"/>
  <c r="M1098" i="1"/>
  <c r="AB1098" i="1" s="1"/>
  <c r="V1099" i="1"/>
  <c r="AB1099" i="1" s="1"/>
  <c r="S1104" i="1"/>
  <c r="AB1104" i="1" s="1"/>
  <c r="P1109" i="1"/>
  <c r="AB1109" i="1" s="1"/>
  <c r="Z1111" i="1"/>
  <c r="M1114" i="1"/>
  <c r="AB1114" i="1" s="1"/>
  <c r="V1115" i="1"/>
  <c r="AB1115" i="1" s="1"/>
  <c r="AB1120" i="1"/>
  <c r="S1120" i="1"/>
  <c r="P1125" i="1"/>
  <c r="AB1125" i="1" s="1"/>
  <c r="Z1127" i="1"/>
  <c r="M1130" i="1"/>
  <c r="AB1130" i="1" s="1"/>
  <c r="V1131" i="1"/>
  <c r="AB1131" i="1" s="1"/>
  <c r="S1136" i="1"/>
  <c r="AB1136" i="1" s="1"/>
  <c r="P1141" i="1"/>
  <c r="Z1143" i="1"/>
  <c r="M1146" i="1"/>
  <c r="AB1146" i="1" s="1"/>
  <c r="V1147" i="1"/>
  <c r="AB1147" i="1" s="1"/>
  <c r="AB1152" i="1"/>
  <c r="S1152" i="1"/>
  <c r="AB1153" i="1"/>
  <c r="P1157" i="1"/>
  <c r="AB1157" i="1" s="1"/>
  <c r="Z1159" i="1"/>
  <c r="M1162" i="1"/>
  <c r="AB1162" i="1" s="1"/>
  <c r="V1163" i="1"/>
  <c r="AB1163" i="1" s="1"/>
  <c r="S1168" i="1"/>
  <c r="AB1168" i="1" s="1"/>
  <c r="M1178" i="1"/>
  <c r="AB1178" i="1" s="1"/>
  <c r="AB1184" i="1"/>
  <c r="M1194" i="1"/>
  <c r="AB1194" i="1" s="1"/>
  <c r="V1195" i="1"/>
  <c r="AB1195" i="1" s="1"/>
  <c r="S1200" i="1"/>
  <c r="AB1200" i="1" s="1"/>
  <c r="P1205" i="1"/>
  <c r="AB1205" i="1" s="1"/>
  <c r="M1210" i="1"/>
  <c r="AB1210" i="1" s="1"/>
  <c r="V1211" i="1"/>
  <c r="AB1211" i="1" s="1"/>
  <c r="S1216" i="1"/>
  <c r="AB1216" i="1" s="1"/>
  <c r="AB1232" i="1"/>
  <c r="M1242" i="1"/>
  <c r="AB1242" i="1" s="1"/>
  <c r="AB1248" i="1"/>
  <c r="M1258" i="1"/>
  <c r="AB1258" i="1" s="1"/>
  <c r="AB1264" i="1"/>
  <c r="AB1280" i="1"/>
  <c r="AB1296" i="1"/>
  <c r="AB1312" i="1"/>
  <c r="M1322" i="1"/>
  <c r="AB1322" i="1" s="1"/>
  <c r="AB1328" i="1"/>
  <c r="M1338" i="1"/>
  <c r="AB1338" i="1" s="1"/>
  <c r="AB1344" i="1"/>
  <c r="AB1360" i="1"/>
  <c r="M1370" i="1"/>
  <c r="AB1370" i="1" s="1"/>
  <c r="V1371" i="1"/>
  <c r="AB1371" i="1" s="1"/>
  <c r="P1378" i="1"/>
  <c r="AB1378" i="1" s="1"/>
  <c r="M1379" i="1"/>
  <c r="AB1379" i="1" s="1"/>
  <c r="P1382" i="1"/>
  <c r="AB1382" i="1" s="1"/>
  <c r="M1383" i="1"/>
  <c r="AB1383" i="1" s="1"/>
  <c r="Z1508" i="1"/>
  <c r="S1509" i="1"/>
  <c r="P1510" i="1"/>
  <c r="AB1510" i="1" s="1"/>
  <c r="AB1578" i="1"/>
  <c r="AB1586" i="1"/>
  <c r="AB1594" i="1"/>
  <c r="AB1602" i="1"/>
  <c r="AB1605" i="1"/>
  <c r="AB1674" i="1"/>
  <c r="AB1706" i="1"/>
  <c r="AB1794" i="1"/>
  <c r="AB1813" i="1"/>
  <c r="AB1814" i="1"/>
  <c r="AB1826" i="1"/>
  <c r="AB1858" i="1"/>
  <c r="AB1877" i="1"/>
  <c r="AB1878" i="1"/>
  <c r="AB1890" i="1"/>
  <c r="AB924" i="1"/>
  <c r="AB940" i="1"/>
  <c r="AB941" i="1"/>
  <c r="AB956" i="1"/>
  <c r="AB972" i="1"/>
  <c r="AB973" i="1"/>
  <c r="AB988" i="1"/>
  <c r="AB1004" i="1"/>
  <c r="AB1005" i="1"/>
  <c r="AB1020" i="1"/>
  <c r="AB1036" i="1"/>
  <c r="AB1037" i="1"/>
  <c r="AB1052" i="1"/>
  <c r="S1052" i="1"/>
  <c r="P1057" i="1"/>
  <c r="AB1057" i="1" s="1"/>
  <c r="Z1059" i="1"/>
  <c r="M1062" i="1"/>
  <c r="AB1062" i="1" s="1"/>
  <c r="V1063" i="1"/>
  <c r="AB1063" i="1" s="1"/>
  <c r="AB1068" i="1"/>
  <c r="S1068" i="1"/>
  <c r="P1073" i="1"/>
  <c r="AB1073" i="1" s="1"/>
  <c r="Z1075" i="1"/>
  <c r="M1078" i="1"/>
  <c r="AB1078" i="1" s="1"/>
  <c r="V1079" i="1"/>
  <c r="AB1079" i="1" s="1"/>
  <c r="S1084" i="1"/>
  <c r="AB1084" i="1" s="1"/>
  <c r="P1089" i="1"/>
  <c r="Z1091" i="1"/>
  <c r="M1094" i="1"/>
  <c r="AB1094" i="1" s="1"/>
  <c r="V1095" i="1"/>
  <c r="AB1095" i="1" s="1"/>
  <c r="AB1100" i="1"/>
  <c r="S1100" i="1"/>
  <c r="AB1101" i="1"/>
  <c r="P1105" i="1"/>
  <c r="AB1105" i="1" s="1"/>
  <c r="Z1107" i="1"/>
  <c r="M1110" i="1"/>
  <c r="AB1110" i="1" s="1"/>
  <c r="V1111" i="1"/>
  <c r="AB1111" i="1" s="1"/>
  <c r="S1116" i="1"/>
  <c r="AB1116" i="1" s="1"/>
  <c r="P1121" i="1"/>
  <c r="AB1121" i="1" s="1"/>
  <c r="Z1123" i="1"/>
  <c r="M1126" i="1"/>
  <c r="AB1126" i="1" s="1"/>
  <c r="V1127" i="1"/>
  <c r="AB1127" i="1" s="1"/>
  <c r="AB1132" i="1"/>
  <c r="S1132" i="1"/>
  <c r="P1137" i="1"/>
  <c r="AB1137" i="1" s="1"/>
  <c r="Z1139" i="1"/>
  <c r="M1142" i="1"/>
  <c r="AB1142" i="1" s="1"/>
  <c r="V1143" i="1"/>
  <c r="AB1143" i="1" s="1"/>
  <c r="S1148" i="1"/>
  <c r="AB1148" i="1" s="1"/>
  <c r="P1153" i="1"/>
  <c r="Z1155" i="1"/>
  <c r="M1158" i="1"/>
  <c r="AB1158" i="1" s="1"/>
  <c r="V1159" i="1"/>
  <c r="AB1159" i="1" s="1"/>
  <c r="S1164" i="1"/>
  <c r="AB1164" i="1" s="1"/>
  <c r="AB1165" i="1"/>
  <c r="P1169" i="1"/>
  <c r="AB1169" i="1" s="1"/>
  <c r="Z1171" i="1"/>
  <c r="M1174" i="1"/>
  <c r="AB1174" i="1" s="1"/>
  <c r="V1175" i="1"/>
  <c r="AB1175" i="1" s="1"/>
  <c r="S1180" i="1"/>
  <c r="AB1180" i="1" s="1"/>
  <c r="P1185" i="1"/>
  <c r="AB1185" i="1" s="1"/>
  <c r="Z1187" i="1"/>
  <c r="M1190" i="1"/>
  <c r="AB1190" i="1" s="1"/>
  <c r="V1191" i="1"/>
  <c r="AB1191" i="1" s="1"/>
  <c r="AB1196" i="1"/>
  <c r="S1196" i="1"/>
  <c r="P1201" i="1"/>
  <c r="AB1201" i="1" s="1"/>
  <c r="Z1203" i="1"/>
  <c r="M1206" i="1"/>
  <c r="AB1206" i="1" s="1"/>
  <c r="V1207" i="1"/>
  <c r="AB1207" i="1" s="1"/>
  <c r="S1212" i="1"/>
  <c r="AB1212" i="1" s="1"/>
  <c r="P1217" i="1"/>
  <c r="AB1217" i="1" s="1"/>
  <c r="Z1219" i="1"/>
  <c r="M1222" i="1"/>
  <c r="AB1222" i="1" s="1"/>
  <c r="V1223" i="1"/>
  <c r="AB1223" i="1" s="1"/>
  <c r="S1228" i="1"/>
  <c r="AB1228" i="1" s="1"/>
  <c r="AB1229" i="1"/>
  <c r="P1233" i="1"/>
  <c r="AB1233" i="1" s="1"/>
  <c r="Z1235" i="1"/>
  <c r="M1238" i="1"/>
  <c r="AB1238" i="1" s="1"/>
  <c r="V1239" i="1"/>
  <c r="AB1239" i="1" s="1"/>
  <c r="S1244" i="1"/>
  <c r="AB1244" i="1" s="1"/>
  <c r="P1249" i="1"/>
  <c r="AB1249" i="1" s="1"/>
  <c r="Z1251" i="1"/>
  <c r="M1254" i="1"/>
  <c r="AB1254" i="1" s="1"/>
  <c r="V1255" i="1"/>
  <c r="AB1255" i="1" s="1"/>
  <c r="AB1260" i="1"/>
  <c r="S1260" i="1"/>
  <c r="P1265" i="1"/>
  <c r="AB1265" i="1" s="1"/>
  <c r="Z1267" i="1"/>
  <c r="M1270" i="1"/>
  <c r="AB1270" i="1" s="1"/>
  <c r="V1271" i="1"/>
  <c r="AB1271" i="1" s="1"/>
  <c r="S1276" i="1"/>
  <c r="AB1276" i="1" s="1"/>
  <c r="P1281" i="1"/>
  <c r="AB1281" i="1" s="1"/>
  <c r="Z1283" i="1"/>
  <c r="M1286" i="1"/>
  <c r="AB1286" i="1" s="1"/>
  <c r="V1287" i="1"/>
  <c r="AB1287" i="1" s="1"/>
  <c r="S1292" i="1"/>
  <c r="AB1292" i="1" s="1"/>
  <c r="AB1293" i="1"/>
  <c r="P1297" i="1"/>
  <c r="AB1297" i="1" s="1"/>
  <c r="Z1299" i="1"/>
  <c r="M1302" i="1"/>
  <c r="AB1302" i="1" s="1"/>
  <c r="V1303" i="1"/>
  <c r="AB1303" i="1" s="1"/>
  <c r="S1308" i="1"/>
  <c r="AB1308" i="1" s="1"/>
  <c r="P1313" i="1"/>
  <c r="AB1313" i="1" s="1"/>
  <c r="Z1315" i="1"/>
  <c r="M1318" i="1"/>
  <c r="AB1318" i="1" s="1"/>
  <c r="V1319" i="1"/>
  <c r="AB1319" i="1" s="1"/>
  <c r="AB1324" i="1"/>
  <c r="S1324" i="1"/>
  <c r="P1329" i="1"/>
  <c r="AB1329" i="1" s="1"/>
  <c r="Z1331" i="1"/>
  <c r="M1334" i="1"/>
  <c r="AB1334" i="1" s="1"/>
  <c r="V1335" i="1"/>
  <c r="AB1335" i="1" s="1"/>
  <c r="S1340" i="1"/>
  <c r="AB1340" i="1" s="1"/>
  <c r="P1345" i="1"/>
  <c r="AB1345" i="1" s="1"/>
  <c r="Z1347" i="1"/>
  <c r="M1350" i="1"/>
  <c r="AB1350" i="1" s="1"/>
  <c r="V1351" i="1"/>
  <c r="AB1351" i="1" s="1"/>
  <c r="S1356" i="1"/>
  <c r="AB1356" i="1" s="1"/>
  <c r="AB1357" i="1"/>
  <c r="P1361" i="1"/>
  <c r="AB1361" i="1" s="1"/>
  <c r="Z1363" i="1"/>
  <c r="M1366" i="1"/>
  <c r="AB1366" i="1" s="1"/>
  <c r="V1367" i="1"/>
  <c r="AB1367" i="1" s="1"/>
  <c r="S1372" i="1"/>
  <c r="AB1372" i="1" s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V1508" i="1"/>
  <c r="AB1508" i="1" s="1"/>
  <c r="AB1509" i="1"/>
  <c r="M1511" i="1"/>
  <c r="AB1511" i="1" s="1"/>
  <c r="AB1512" i="1"/>
  <c r="AB1518" i="1"/>
  <c r="AB1526" i="1"/>
  <c r="AB1534" i="1"/>
  <c r="AB1612" i="1"/>
  <c r="AB1614" i="1"/>
  <c r="AB1620" i="1"/>
  <c r="AB1628" i="1"/>
  <c r="AB1666" i="1"/>
  <c r="AB1698" i="1"/>
  <c r="AB1717" i="1"/>
  <c r="AB1725" i="1"/>
  <c r="AB1733" i="1"/>
  <c r="AB1749" i="1"/>
  <c r="AB1757" i="1"/>
  <c r="AB1765" i="1"/>
  <c r="AB1778" i="1"/>
  <c r="AB1805" i="1"/>
  <c r="AB1806" i="1"/>
  <c r="AB1870" i="1"/>
  <c r="AB904" i="1"/>
  <c r="M905" i="1"/>
  <c r="AB905" i="1" s="1"/>
  <c r="S907" i="1"/>
  <c r="AB907" i="1" s="1"/>
  <c r="Z911" i="1"/>
  <c r="AB911" i="1" s="1"/>
  <c r="M914" i="1"/>
  <c r="AB914" i="1" s="1"/>
  <c r="V915" i="1"/>
  <c r="AB915" i="1" s="1"/>
  <c r="S920" i="1"/>
  <c r="AB920" i="1" s="1"/>
  <c r="AB921" i="1"/>
  <c r="P925" i="1"/>
  <c r="AB925" i="1" s="1"/>
  <c r="Z927" i="1"/>
  <c r="AB927" i="1" s="1"/>
  <c r="M930" i="1"/>
  <c r="AB930" i="1" s="1"/>
  <c r="V931" i="1"/>
  <c r="AB931" i="1" s="1"/>
  <c r="S936" i="1"/>
  <c r="AB936" i="1" s="1"/>
  <c r="AB937" i="1"/>
  <c r="P941" i="1"/>
  <c r="Z943" i="1"/>
  <c r="AB943" i="1" s="1"/>
  <c r="M946" i="1"/>
  <c r="AB946" i="1" s="1"/>
  <c r="V947" i="1"/>
  <c r="AB947" i="1" s="1"/>
  <c r="AB952" i="1"/>
  <c r="S952" i="1"/>
  <c r="AB953" i="1"/>
  <c r="P957" i="1"/>
  <c r="AB957" i="1" s="1"/>
  <c r="Z959" i="1"/>
  <c r="AB959" i="1" s="1"/>
  <c r="M962" i="1"/>
  <c r="AB962" i="1" s="1"/>
  <c r="V963" i="1"/>
  <c r="AB963" i="1" s="1"/>
  <c r="AB968" i="1"/>
  <c r="S968" i="1"/>
  <c r="AB969" i="1"/>
  <c r="P973" i="1"/>
  <c r="Z975" i="1"/>
  <c r="AB975" i="1" s="1"/>
  <c r="M978" i="1"/>
  <c r="AB978" i="1" s="1"/>
  <c r="V979" i="1"/>
  <c r="AB979" i="1" s="1"/>
  <c r="S984" i="1"/>
  <c r="AB984" i="1" s="1"/>
  <c r="AB985" i="1"/>
  <c r="P989" i="1"/>
  <c r="AB989" i="1" s="1"/>
  <c r="Z991" i="1"/>
  <c r="AB991" i="1" s="1"/>
  <c r="M994" i="1"/>
  <c r="AB994" i="1" s="1"/>
  <c r="V995" i="1"/>
  <c r="AB995" i="1" s="1"/>
  <c r="AB1000" i="1"/>
  <c r="S1000" i="1"/>
  <c r="AB1001" i="1"/>
  <c r="P1005" i="1"/>
  <c r="Z1007" i="1"/>
  <c r="AB1007" i="1" s="1"/>
  <c r="M1010" i="1"/>
  <c r="AB1010" i="1" s="1"/>
  <c r="V1011" i="1"/>
  <c r="AB1011" i="1" s="1"/>
  <c r="S1016" i="1"/>
  <c r="AB1016" i="1" s="1"/>
  <c r="AB1017" i="1"/>
  <c r="P1021" i="1"/>
  <c r="AB1021" i="1" s="1"/>
  <c r="Z1023" i="1"/>
  <c r="AB1023" i="1" s="1"/>
  <c r="M1026" i="1"/>
  <c r="AB1026" i="1" s="1"/>
  <c r="V1027" i="1"/>
  <c r="AB1027" i="1" s="1"/>
  <c r="AB1032" i="1"/>
  <c r="S1032" i="1"/>
  <c r="AB1033" i="1"/>
  <c r="P1037" i="1"/>
  <c r="Z1039" i="1"/>
  <c r="AB1039" i="1" s="1"/>
  <c r="M1042" i="1"/>
  <c r="AB1042" i="1" s="1"/>
  <c r="V1043" i="1"/>
  <c r="AB1043" i="1" s="1"/>
  <c r="S1048" i="1"/>
  <c r="AB1048" i="1" s="1"/>
  <c r="AB1049" i="1"/>
  <c r="P1053" i="1"/>
  <c r="AB1053" i="1" s="1"/>
  <c r="Z1055" i="1"/>
  <c r="AB1055" i="1" s="1"/>
  <c r="M1058" i="1"/>
  <c r="AB1058" i="1" s="1"/>
  <c r="V1059" i="1"/>
  <c r="AB1059" i="1" s="1"/>
  <c r="S1064" i="1"/>
  <c r="AB1064" i="1" s="1"/>
  <c r="AB1065" i="1"/>
  <c r="P1069" i="1"/>
  <c r="AB1069" i="1" s="1"/>
  <c r="Z1071" i="1"/>
  <c r="AB1071" i="1" s="1"/>
  <c r="M1074" i="1"/>
  <c r="AB1074" i="1" s="1"/>
  <c r="V1075" i="1"/>
  <c r="AB1075" i="1" s="1"/>
  <c r="S1080" i="1"/>
  <c r="AB1080" i="1" s="1"/>
  <c r="AB1081" i="1"/>
  <c r="P1085" i="1"/>
  <c r="AB1085" i="1" s="1"/>
  <c r="Z1087" i="1"/>
  <c r="AB1087" i="1" s="1"/>
  <c r="M1090" i="1"/>
  <c r="AB1090" i="1" s="1"/>
  <c r="V1091" i="1"/>
  <c r="AB1091" i="1" s="1"/>
  <c r="AB1096" i="1"/>
  <c r="S1096" i="1"/>
  <c r="AB1097" i="1"/>
  <c r="P1101" i="1"/>
  <c r="Z1103" i="1"/>
  <c r="AB1103" i="1" s="1"/>
  <c r="M1106" i="1"/>
  <c r="AB1106" i="1" s="1"/>
  <c r="V1107" i="1"/>
  <c r="AB1107" i="1" s="1"/>
  <c r="S1112" i="1"/>
  <c r="AB1112" i="1" s="1"/>
  <c r="AB1113" i="1"/>
  <c r="P1117" i="1"/>
  <c r="AB1117" i="1" s="1"/>
  <c r="Z1119" i="1"/>
  <c r="AB1119" i="1" s="1"/>
  <c r="M1122" i="1"/>
  <c r="AB1122" i="1" s="1"/>
  <c r="V1123" i="1"/>
  <c r="AB1123" i="1" s="1"/>
  <c r="AB1128" i="1"/>
  <c r="S1128" i="1"/>
  <c r="AB1129" i="1"/>
  <c r="P1133" i="1"/>
  <c r="AB1133" i="1" s="1"/>
  <c r="Z1135" i="1"/>
  <c r="AB1135" i="1" s="1"/>
  <c r="M1138" i="1"/>
  <c r="AB1138" i="1" s="1"/>
  <c r="V1139" i="1"/>
  <c r="AB1139" i="1" s="1"/>
  <c r="S1144" i="1"/>
  <c r="AB1144" i="1" s="1"/>
  <c r="AB1145" i="1"/>
  <c r="P1149" i="1"/>
  <c r="AB1149" i="1" s="1"/>
  <c r="Z1151" i="1"/>
  <c r="AB1151" i="1" s="1"/>
  <c r="M1154" i="1"/>
  <c r="AB1154" i="1" s="1"/>
  <c r="V1155" i="1"/>
  <c r="AB1155" i="1" s="1"/>
  <c r="AB1160" i="1"/>
  <c r="S1160" i="1"/>
  <c r="AB1161" i="1"/>
  <c r="P1165" i="1"/>
  <c r="Z1167" i="1"/>
  <c r="AB1167" i="1" s="1"/>
  <c r="M1170" i="1"/>
  <c r="AB1170" i="1" s="1"/>
  <c r="V1171" i="1"/>
  <c r="AB1171" i="1" s="1"/>
  <c r="S1176" i="1"/>
  <c r="AB1176" i="1" s="1"/>
  <c r="AB1177" i="1"/>
  <c r="P1181" i="1"/>
  <c r="AB1181" i="1" s="1"/>
  <c r="Z1183" i="1"/>
  <c r="AB1183" i="1" s="1"/>
  <c r="M1186" i="1"/>
  <c r="AB1186" i="1" s="1"/>
  <c r="V1187" i="1"/>
  <c r="AB1187" i="1" s="1"/>
  <c r="S1192" i="1"/>
  <c r="AB1192" i="1" s="1"/>
  <c r="AB1193" i="1"/>
  <c r="P1197" i="1"/>
  <c r="AB1197" i="1" s="1"/>
  <c r="Z1199" i="1"/>
  <c r="AB1199" i="1" s="1"/>
  <c r="M1202" i="1"/>
  <c r="AB1202" i="1" s="1"/>
  <c r="V1203" i="1"/>
  <c r="AB1203" i="1" s="1"/>
  <c r="S1208" i="1"/>
  <c r="AB1208" i="1" s="1"/>
  <c r="AB1209" i="1"/>
  <c r="P1213" i="1"/>
  <c r="AB1213" i="1" s="1"/>
  <c r="Z1215" i="1"/>
  <c r="AB1215" i="1" s="1"/>
  <c r="M1218" i="1"/>
  <c r="AB1218" i="1" s="1"/>
  <c r="V1219" i="1"/>
  <c r="AB1219" i="1" s="1"/>
  <c r="AB1224" i="1"/>
  <c r="S1224" i="1"/>
  <c r="AB1225" i="1"/>
  <c r="P1229" i="1"/>
  <c r="Z1231" i="1"/>
  <c r="AB1231" i="1" s="1"/>
  <c r="M1234" i="1"/>
  <c r="AB1234" i="1" s="1"/>
  <c r="V1235" i="1"/>
  <c r="AB1235" i="1" s="1"/>
  <c r="S1240" i="1"/>
  <c r="AB1240" i="1" s="1"/>
  <c r="AB1241" i="1"/>
  <c r="P1245" i="1"/>
  <c r="AB1245" i="1" s="1"/>
  <c r="Z1247" i="1"/>
  <c r="AB1247" i="1" s="1"/>
  <c r="M1250" i="1"/>
  <c r="AB1250" i="1" s="1"/>
  <c r="V1251" i="1"/>
  <c r="AB1251" i="1" s="1"/>
  <c r="S1256" i="1"/>
  <c r="AB1256" i="1" s="1"/>
  <c r="AB1257" i="1"/>
  <c r="P1261" i="1"/>
  <c r="AB1261" i="1" s="1"/>
  <c r="Z1263" i="1"/>
  <c r="AB1263" i="1" s="1"/>
  <c r="M1266" i="1"/>
  <c r="AB1266" i="1" s="1"/>
  <c r="V1267" i="1"/>
  <c r="AB1267" i="1" s="1"/>
  <c r="AB1272" i="1"/>
  <c r="S1272" i="1"/>
  <c r="AB1273" i="1"/>
  <c r="P1277" i="1"/>
  <c r="AB1277" i="1" s="1"/>
  <c r="Z1279" i="1"/>
  <c r="AB1279" i="1" s="1"/>
  <c r="M1282" i="1"/>
  <c r="AB1282" i="1" s="1"/>
  <c r="V1283" i="1"/>
  <c r="AB1283" i="1" s="1"/>
  <c r="AB1288" i="1"/>
  <c r="S1288" i="1"/>
  <c r="AB1289" i="1"/>
  <c r="P1293" i="1"/>
  <c r="Z1295" i="1"/>
  <c r="AB1295" i="1" s="1"/>
  <c r="M1298" i="1"/>
  <c r="AB1298" i="1" s="1"/>
  <c r="V1299" i="1"/>
  <c r="AB1299" i="1" s="1"/>
  <c r="S1304" i="1"/>
  <c r="AB1304" i="1" s="1"/>
  <c r="AB1305" i="1"/>
  <c r="P1309" i="1"/>
  <c r="AB1309" i="1" s="1"/>
  <c r="Z1311" i="1"/>
  <c r="AB1311" i="1" s="1"/>
  <c r="M1314" i="1"/>
  <c r="AB1314" i="1" s="1"/>
  <c r="V1315" i="1"/>
  <c r="AB1315" i="1" s="1"/>
  <c r="S1320" i="1"/>
  <c r="AB1320" i="1" s="1"/>
  <c r="AB1321" i="1"/>
  <c r="P1325" i="1"/>
  <c r="AB1325" i="1" s="1"/>
  <c r="Z1327" i="1"/>
  <c r="AB1327" i="1" s="1"/>
  <c r="M1330" i="1"/>
  <c r="AB1330" i="1" s="1"/>
  <c r="V1331" i="1"/>
  <c r="AB1331" i="1" s="1"/>
  <c r="S1336" i="1"/>
  <c r="AB1336" i="1" s="1"/>
  <c r="AB1337" i="1"/>
  <c r="P1341" i="1"/>
  <c r="AB1341" i="1" s="1"/>
  <c r="Z1343" i="1"/>
  <c r="AB1343" i="1" s="1"/>
  <c r="M1346" i="1"/>
  <c r="AB1346" i="1" s="1"/>
  <c r="V1347" i="1"/>
  <c r="AB1347" i="1" s="1"/>
  <c r="AB1352" i="1"/>
  <c r="S1352" i="1"/>
  <c r="AB1353" i="1"/>
  <c r="P1357" i="1"/>
  <c r="Z1359" i="1"/>
  <c r="AB1359" i="1" s="1"/>
  <c r="M1362" i="1"/>
  <c r="AB1362" i="1" s="1"/>
  <c r="V1363" i="1"/>
  <c r="AB1363" i="1" s="1"/>
  <c r="S1368" i="1"/>
  <c r="AB1368" i="1" s="1"/>
  <c r="AB1369" i="1"/>
  <c r="P1373" i="1"/>
  <c r="AB1373" i="1" s="1"/>
  <c r="AB1570" i="1"/>
  <c r="AB1604" i="1"/>
  <c r="AB1606" i="1"/>
  <c r="AB1690" i="1"/>
  <c r="AB1709" i="1"/>
  <c r="AB1710" i="1"/>
  <c r="AB1797" i="1"/>
  <c r="AB1798" i="1"/>
  <c r="AB1829" i="1"/>
  <c r="AB1830" i="1"/>
  <c r="AB1862" i="1"/>
  <c r="AB1876" i="1"/>
  <c r="V1553" i="1"/>
  <c r="S1554" i="1"/>
  <c r="AB1554" i="1" s="1"/>
  <c r="V1561" i="1"/>
  <c r="S1562" i="1"/>
  <c r="AB1562" i="1" s="1"/>
  <c r="P1567" i="1"/>
  <c r="M1568" i="1"/>
  <c r="AB1568" i="1" s="1"/>
  <c r="V1569" i="1"/>
  <c r="Z1575" i="1"/>
  <c r="M1576" i="1"/>
  <c r="Z1583" i="1"/>
  <c r="Z1591" i="1"/>
  <c r="V1737" i="1"/>
  <c r="V1761" i="1"/>
  <c r="V1857" i="1"/>
  <c r="AB1521" i="1"/>
  <c r="V1527" i="1"/>
  <c r="AB1529" i="1"/>
  <c r="AB1537" i="1"/>
  <c r="Z1541" i="1"/>
  <c r="AB1545" i="1"/>
  <c r="Z1549" i="1"/>
  <c r="AB1553" i="1"/>
  <c r="AB1561" i="1"/>
  <c r="AB1569" i="1"/>
  <c r="V1575" i="1"/>
  <c r="AB1575" i="1" s="1"/>
  <c r="S1576" i="1"/>
  <c r="AB1577" i="1"/>
  <c r="V1583" i="1"/>
  <c r="S1584" i="1"/>
  <c r="AB1584" i="1" s="1"/>
  <c r="AB1585" i="1"/>
  <c r="S1592" i="1"/>
  <c r="AB1592" i="1" s="1"/>
  <c r="AB1593" i="1"/>
  <c r="V1599" i="1"/>
  <c r="AB1599" i="1" s="1"/>
  <c r="S1600" i="1"/>
  <c r="AB1600" i="1" s="1"/>
  <c r="AB1601" i="1"/>
  <c r="V1607" i="1"/>
  <c r="S1608" i="1"/>
  <c r="AB1608" i="1" s="1"/>
  <c r="AB1609" i="1"/>
  <c r="V1615" i="1"/>
  <c r="S1616" i="1"/>
  <c r="AB1616" i="1" s="1"/>
  <c r="AB1617" i="1"/>
  <c r="V1623" i="1"/>
  <c r="S1624" i="1"/>
  <c r="AB1624" i="1" s="1"/>
  <c r="AB1625" i="1"/>
  <c r="P1629" i="1"/>
  <c r="AB1629" i="1" s="1"/>
  <c r="AB1633" i="1"/>
  <c r="P1637" i="1"/>
  <c r="AB1637" i="1" s="1"/>
  <c r="M1638" i="1"/>
  <c r="AB1638" i="1" s="1"/>
  <c r="AB1641" i="1"/>
  <c r="Z1645" i="1"/>
  <c r="AB1649" i="1"/>
  <c r="Z1653" i="1"/>
  <c r="AB1657" i="1"/>
  <c r="Z1661" i="1"/>
  <c r="AB1665" i="1"/>
  <c r="AB1673" i="1"/>
  <c r="Z1677" i="1"/>
  <c r="AB1681" i="1"/>
  <c r="AB1689" i="1"/>
  <c r="AB1697" i="1"/>
  <c r="AB1705" i="1"/>
  <c r="V1711" i="1"/>
  <c r="AB1713" i="1"/>
  <c r="AB1721" i="1"/>
  <c r="V1727" i="1"/>
  <c r="AB1727" i="1" s="1"/>
  <c r="AB1729" i="1"/>
  <c r="V1735" i="1"/>
  <c r="AB1737" i="1"/>
  <c r="AB1745" i="1"/>
  <c r="V1751" i="1"/>
  <c r="AB1753" i="1"/>
  <c r="AB1761" i="1"/>
  <c r="V1767" i="1"/>
  <c r="AB1767" i="1" s="1"/>
  <c r="AB1769" i="1"/>
  <c r="P1773" i="1"/>
  <c r="AB1773" i="1" s="1"/>
  <c r="V1775" i="1"/>
  <c r="S1776" i="1"/>
  <c r="AB1776" i="1" s="1"/>
  <c r="AB1777" i="1"/>
  <c r="P1781" i="1"/>
  <c r="AB1781" i="1" s="1"/>
  <c r="M1782" i="1"/>
  <c r="AB1782" i="1" s="1"/>
  <c r="V1783" i="1"/>
  <c r="AB1783" i="1" s="1"/>
  <c r="AB1785" i="1"/>
  <c r="AB1793" i="1"/>
  <c r="AB1801" i="1"/>
  <c r="AB1809" i="1"/>
  <c r="AB1817" i="1"/>
  <c r="AB1825" i="1"/>
  <c r="V1831" i="1"/>
  <c r="AB1833" i="1"/>
  <c r="AB1841" i="1"/>
  <c r="AB1849" i="1"/>
  <c r="AB1857" i="1"/>
  <c r="AB1865" i="1"/>
  <c r="V1871" i="1"/>
  <c r="S1872" i="1"/>
  <c r="AB1872" i="1" s="1"/>
  <c r="AB1873" i="1"/>
  <c r="V1879" i="1"/>
  <c r="AB1879" i="1" s="1"/>
  <c r="AB1881" i="1"/>
  <c r="V1887" i="1"/>
  <c r="AB1889" i="1"/>
  <c r="V1895" i="1"/>
  <c r="AB1895" i="1" s="1"/>
  <c r="V1906" i="1"/>
  <c r="P1515" i="1"/>
  <c r="AB1515" i="1" s="1"/>
  <c r="M1516" i="1"/>
  <c r="AB1516" i="1" s="1"/>
  <c r="AB1519" i="1"/>
  <c r="P1523" i="1"/>
  <c r="AB1523" i="1" s="1"/>
  <c r="M1524" i="1"/>
  <c r="AB1524" i="1" s="1"/>
  <c r="AB1527" i="1"/>
  <c r="P1531" i="1"/>
  <c r="AB1531" i="1" s="1"/>
  <c r="M1532" i="1"/>
  <c r="AB1532" i="1" s="1"/>
  <c r="V1533" i="1"/>
  <c r="AB1533" i="1" s="1"/>
  <c r="AB1535" i="1"/>
  <c r="P1539" i="1"/>
  <c r="AB1539" i="1" s="1"/>
  <c r="M1540" i="1"/>
  <c r="AB1540" i="1" s="1"/>
  <c r="V1541" i="1"/>
  <c r="AB1541" i="1" s="1"/>
  <c r="S1542" i="1"/>
  <c r="AB1542" i="1" s="1"/>
  <c r="AB1543" i="1"/>
  <c r="P1547" i="1"/>
  <c r="AB1547" i="1" s="1"/>
  <c r="M1548" i="1"/>
  <c r="AB1548" i="1" s="1"/>
  <c r="V1549" i="1"/>
  <c r="AB1549" i="1" s="1"/>
  <c r="S1550" i="1"/>
  <c r="AB1550" i="1" s="1"/>
  <c r="AB1551" i="1"/>
  <c r="P1555" i="1"/>
  <c r="AB1555" i="1" s="1"/>
  <c r="M1556" i="1"/>
  <c r="AB1556" i="1" s="1"/>
  <c r="V1557" i="1"/>
  <c r="AB1557" i="1" s="1"/>
  <c r="S1558" i="1"/>
  <c r="AB1558" i="1" s="1"/>
  <c r="AB1559" i="1"/>
  <c r="P1563" i="1"/>
  <c r="AB1563" i="1" s="1"/>
  <c r="M1564" i="1"/>
  <c r="AB1564" i="1" s="1"/>
  <c r="V1565" i="1"/>
  <c r="AB1565" i="1" s="1"/>
  <c r="S1566" i="1"/>
  <c r="AB1566" i="1" s="1"/>
  <c r="AB1567" i="1"/>
  <c r="P1571" i="1"/>
  <c r="AB1571" i="1" s="1"/>
  <c r="M1572" i="1"/>
  <c r="AB1572" i="1" s="1"/>
  <c r="V1573" i="1"/>
  <c r="AB1573" i="1" s="1"/>
  <c r="Z1579" i="1"/>
  <c r="AB1579" i="1" s="1"/>
  <c r="AB1583" i="1"/>
  <c r="Z1587" i="1"/>
  <c r="AB1587" i="1" s="1"/>
  <c r="AB1591" i="1"/>
  <c r="Z1595" i="1"/>
  <c r="AB1595" i="1" s="1"/>
  <c r="Z1603" i="1"/>
  <c r="AB1603" i="1" s="1"/>
  <c r="AB1607" i="1"/>
  <c r="Z1611" i="1"/>
  <c r="AB1611" i="1" s="1"/>
  <c r="AB1615" i="1"/>
  <c r="Z1619" i="1"/>
  <c r="AB1619" i="1" s="1"/>
  <c r="AB1623" i="1"/>
  <c r="Z1627" i="1"/>
  <c r="AB1627" i="1" s="1"/>
  <c r="AB1631" i="1"/>
  <c r="P1635" i="1"/>
  <c r="AB1635" i="1" s="1"/>
  <c r="Z1635" i="1"/>
  <c r="M1636" i="1"/>
  <c r="AB1636" i="1" s="1"/>
  <c r="AB1639" i="1"/>
  <c r="P1643" i="1"/>
  <c r="AB1643" i="1" s="1"/>
  <c r="M1644" i="1"/>
  <c r="AB1644" i="1" s="1"/>
  <c r="V1645" i="1"/>
  <c r="AB1645" i="1" s="1"/>
  <c r="S1646" i="1"/>
  <c r="AB1646" i="1" s="1"/>
  <c r="AB1647" i="1"/>
  <c r="P1651" i="1"/>
  <c r="AB1651" i="1" s="1"/>
  <c r="M1652" i="1"/>
  <c r="AB1652" i="1" s="1"/>
  <c r="V1653" i="1"/>
  <c r="AB1653" i="1" s="1"/>
  <c r="S1654" i="1"/>
  <c r="AB1654" i="1" s="1"/>
  <c r="AB1655" i="1"/>
  <c r="P1659" i="1"/>
  <c r="AB1659" i="1" s="1"/>
  <c r="M1660" i="1"/>
  <c r="AB1660" i="1" s="1"/>
  <c r="V1661" i="1"/>
  <c r="AB1661" i="1" s="1"/>
  <c r="S1662" i="1"/>
  <c r="AB1662" i="1" s="1"/>
  <c r="AB1663" i="1"/>
  <c r="P1667" i="1"/>
  <c r="AB1667" i="1" s="1"/>
  <c r="M1668" i="1"/>
  <c r="AB1668" i="1" s="1"/>
  <c r="V1669" i="1"/>
  <c r="AB1669" i="1" s="1"/>
  <c r="S1670" i="1"/>
  <c r="AB1670" i="1" s="1"/>
  <c r="AB1671" i="1"/>
  <c r="P1675" i="1"/>
  <c r="AB1675" i="1" s="1"/>
  <c r="M1676" i="1"/>
  <c r="AB1676" i="1" s="1"/>
  <c r="V1677" i="1"/>
  <c r="AB1677" i="1" s="1"/>
  <c r="S1678" i="1"/>
  <c r="AB1678" i="1" s="1"/>
  <c r="AB1679" i="1"/>
  <c r="P1683" i="1"/>
  <c r="AB1683" i="1" s="1"/>
  <c r="M1684" i="1"/>
  <c r="AB1684" i="1" s="1"/>
  <c r="V1685" i="1"/>
  <c r="AB1685" i="1" s="1"/>
  <c r="S1686" i="1"/>
  <c r="AB1686" i="1" s="1"/>
  <c r="AB1687" i="1"/>
  <c r="P1691" i="1"/>
  <c r="AB1691" i="1" s="1"/>
  <c r="M1692" i="1"/>
  <c r="AB1692" i="1" s="1"/>
  <c r="V1693" i="1"/>
  <c r="AB1693" i="1" s="1"/>
  <c r="S1694" i="1"/>
  <c r="AB1694" i="1" s="1"/>
  <c r="AB1695" i="1"/>
  <c r="P1699" i="1"/>
  <c r="AB1699" i="1" s="1"/>
  <c r="M1700" i="1"/>
  <c r="AB1700" i="1" s="1"/>
  <c r="V1701" i="1"/>
  <c r="AB1701" i="1" s="1"/>
  <c r="S1702" i="1"/>
  <c r="AB1702" i="1" s="1"/>
  <c r="AB1703" i="1"/>
  <c r="P1707" i="1"/>
  <c r="AB1707" i="1" s="1"/>
  <c r="Z1707" i="1"/>
  <c r="M1708" i="1"/>
  <c r="AB1708" i="1" s="1"/>
  <c r="AB1711" i="1"/>
  <c r="P1715" i="1"/>
  <c r="AB1715" i="1" s="1"/>
  <c r="Z1715" i="1"/>
  <c r="M1716" i="1"/>
  <c r="AB1716" i="1" s="1"/>
  <c r="AB1719" i="1"/>
  <c r="P1723" i="1"/>
  <c r="AB1723" i="1" s="1"/>
  <c r="M1724" i="1"/>
  <c r="AB1724" i="1" s="1"/>
  <c r="Z1731" i="1"/>
  <c r="AB1731" i="1" s="1"/>
  <c r="M1732" i="1"/>
  <c r="AB1732" i="1" s="1"/>
  <c r="AB1735" i="1"/>
  <c r="P1739" i="1"/>
  <c r="AB1739" i="1" s="1"/>
  <c r="Z1739" i="1"/>
  <c r="M1740" i="1"/>
  <c r="AB1740" i="1" s="1"/>
  <c r="V1741" i="1"/>
  <c r="AB1741" i="1" s="1"/>
  <c r="AB1743" i="1"/>
  <c r="P1747" i="1"/>
  <c r="AB1747" i="1" s="1"/>
  <c r="M1748" i="1"/>
  <c r="AB1748" i="1" s="1"/>
  <c r="AB1751" i="1"/>
  <c r="P1755" i="1"/>
  <c r="AB1755" i="1" s="1"/>
  <c r="Z1755" i="1"/>
  <c r="M1756" i="1"/>
  <c r="AB1756" i="1" s="1"/>
  <c r="AB1759" i="1"/>
  <c r="P1763" i="1"/>
  <c r="AB1763" i="1" s="1"/>
  <c r="Z1763" i="1"/>
  <c r="M1764" i="1"/>
  <c r="AB1764" i="1" s="1"/>
  <c r="P1771" i="1"/>
  <c r="AB1771" i="1" s="1"/>
  <c r="M1772" i="1"/>
  <c r="AB1772" i="1" s="1"/>
  <c r="AB1775" i="1"/>
  <c r="Z1779" i="1"/>
  <c r="AB1779" i="1" s="1"/>
  <c r="P1787" i="1"/>
  <c r="AB1787" i="1" s="1"/>
  <c r="M1788" i="1"/>
  <c r="AB1788" i="1" s="1"/>
  <c r="V1789" i="1"/>
  <c r="AB1789" i="1" s="1"/>
  <c r="S1790" i="1"/>
  <c r="AB1790" i="1" s="1"/>
  <c r="AB1791" i="1"/>
  <c r="P1795" i="1"/>
  <c r="AB1795" i="1" s="1"/>
  <c r="M1796" i="1"/>
  <c r="AB1796" i="1" s="1"/>
  <c r="AB1799" i="1"/>
  <c r="P1803" i="1"/>
  <c r="AB1803" i="1" s="1"/>
  <c r="Z1803" i="1"/>
  <c r="M1804" i="1"/>
  <c r="AB1804" i="1" s="1"/>
  <c r="AB1807" i="1"/>
  <c r="P1811" i="1"/>
  <c r="AB1811" i="1" s="1"/>
  <c r="Z1811" i="1"/>
  <c r="M1812" i="1"/>
  <c r="AB1812" i="1" s="1"/>
  <c r="AB1815" i="1"/>
  <c r="P1819" i="1"/>
  <c r="AB1819" i="1" s="1"/>
  <c r="M1820" i="1"/>
  <c r="AB1820" i="1" s="1"/>
  <c r="V1821" i="1"/>
  <c r="AB1821" i="1" s="1"/>
  <c r="S1822" i="1"/>
  <c r="AB1822" i="1" s="1"/>
  <c r="AB1823" i="1"/>
  <c r="P1827" i="1"/>
  <c r="AB1827" i="1" s="1"/>
  <c r="M1828" i="1"/>
  <c r="AB1828" i="1" s="1"/>
  <c r="AB1831" i="1"/>
  <c r="P1835" i="1"/>
  <c r="AB1835" i="1" s="1"/>
  <c r="M1836" i="1"/>
  <c r="AB1836" i="1" s="1"/>
  <c r="V1837" i="1"/>
  <c r="AB1837" i="1" s="1"/>
  <c r="S1838" i="1"/>
  <c r="AB1838" i="1" s="1"/>
  <c r="AB1839" i="1"/>
  <c r="P1843" i="1"/>
  <c r="AB1843" i="1" s="1"/>
  <c r="M1844" i="1"/>
  <c r="AB1844" i="1" s="1"/>
  <c r="V1845" i="1"/>
  <c r="AB1845" i="1" s="1"/>
  <c r="S1846" i="1"/>
  <c r="AB1846" i="1" s="1"/>
  <c r="AB1847" i="1"/>
  <c r="P1851" i="1"/>
  <c r="AB1851" i="1" s="1"/>
  <c r="M1852" i="1"/>
  <c r="AB1852" i="1" s="1"/>
  <c r="V1853" i="1"/>
  <c r="AB1853" i="1" s="1"/>
  <c r="S1854" i="1"/>
  <c r="AB1854" i="1" s="1"/>
  <c r="AB1855" i="1"/>
  <c r="P1859" i="1"/>
  <c r="AB1859" i="1" s="1"/>
  <c r="Z1859" i="1"/>
  <c r="M1860" i="1"/>
  <c r="AB1860" i="1" s="1"/>
  <c r="V1861" i="1"/>
  <c r="AB1861" i="1" s="1"/>
  <c r="AB1863" i="1"/>
  <c r="Z1867" i="1"/>
  <c r="AB1867" i="1" s="1"/>
  <c r="AB1871" i="1"/>
  <c r="Z1875" i="1"/>
  <c r="AB1875" i="1" s="1"/>
  <c r="P1883" i="1"/>
  <c r="AB1883" i="1" s="1"/>
  <c r="Z1883" i="1"/>
  <c r="M1884" i="1"/>
  <c r="AB1884" i="1" s="1"/>
  <c r="AB1887" i="1"/>
  <c r="P1891" i="1"/>
  <c r="AB1891" i="1" s="1"/>
  <c r="Z1891" i="1"/>
  <c r="M1892" i="1"/>
  <c r="AB1892" i="1" s="1"/>
  <c r="V1898" i="1"/>
  <c r="AB1899" i="1"/>
  <c r="P1904" i="1"/>
  <c r="AB2146" i="1"/>
  <c r="AB2162" i="1"/>
  <c r="AB2178" i="1"/>
  <c r="S1898" i="1"/>
  <c r="AB1898" i="1" s="1"/>
  <c r="P1903" i="1"/>
  <c r="V1905" i="1"/>
  <c r="AB1905" i="1" s="1"/>
  <c r="M1908" i="1"/>
  <c r="AB1908" i="1" s="1"/>
  <c r="AB1910" i="1"/>
  <c r="S1910" i="1"/>
  <c r="AB1911" i="1"/>
  <c r="Z1913" i="1"/>
  <c r="AB1913" i="1" s="1"/>
  <c r="M1916" i="1"/>
  <c r="AB1916" i="1" s="1"/>
  <c r="S1918" i="1"/>
  <c r="AB1918" i="1" s="1"/>
  <c r="AB1919" i="1"/>
  <c r="Z1921" i="1"/>
  <c r="AB1921" i="1" s="1"/>
  <c r="M1924" i="1"/>
  <c r="AB1924" i="1" s="1"/>
  <c r="S1926" i="1"/>
  <c r="AB1926" i="1" s="1"/>
  <c r="AB1927" i="1"/>
  <c r="Z1929" i="1"/>
  <c r="AB1929" i="1" s="1"/>
  <c r="M1932" i="1"/>
  <c r="AB1932" i="1" s="1"/>
  <c r="S1934" i="1"/>
  <c r="AB1934" i="1" s="1"/>
  <c r="AB1935" i="1"/>
  <c r="Z1937" i="1"/>
  <c r="AB1937" i="1" s="1"/>
  <c r="M1940" i="1"/>
  <c r="AB1940" i="1" s="1"/>
  <c r="AB1942" i="1"/>
  <c r="S1942" i="1"/>
  <c r="AB1943" i="1"/>
  <c r="Z1945" i="1"/>
  <c r="AB1945" i="1" s="1"/>
  <c r="M1948" i="1"/>
  <c r="AB1948" i="1" s="1"/>
  <c r="S1950" i="1"/>
  <c r="AB1950" i="1" s="1"/>
  <c r="AB1951" i="1"/>
  <c r="Z1953" i="1"/>
  <c r="AB1953" i="1" s="1"/>
  <c r="M1956" i="1"/>
  <c r="AB1956" i="1" s="1"/>
  <c r="S1958" i="1"/>
  <c r="AB1958" i="1" s="1"/>
  <c r="AB1959" i="1"/>
  <c r="Z1961" i="1"/>
  <c r="AB1961" i="1" s="1"/>
  <c r="M1964" i="1"/>
  <c r="AB1964" i="1" s="1"/>
  <c r="S1966" i="1"/>
  <c r="AB1966" i="1" s="1"/>
  <c r="AB1967" i="1"/>
  <c r="Z1969" i="1"/>
  <c r="AB1969" i="1" s="1"/>
  <c r="M1972" i="1"/>
  <c r="AB1972" i="1" s="1"/>
  <c r="AB1974" i="1"/>
  <c r="S1974" i="1"/>
  <c r="AB1975" i="1"/>
  <c r="Z1977" i="1"/>
  <c r="AB1977" i="1" s="1"/>
  <c r="M1980" i="1"/>
  <c r="AB1980" i="1" s="1"/>
  <c r="S1982" i="1"/>
  <c r="AB1982" i="1" s="1"/>
  <c r="AB1983" i="1"/>
  <c r="Z1985" i="1"/>
  <c r="AB1985" i="1" s="1"/>
  <c r="M1988" i="1"/>
  <c r="AB1988" i="1" s="1"/>
  <c r="S1990" i="1"/>
  <c r="AB1990" i="1" s="1"/>
  <c r="AB1991" i="1"/>
  <c r="Z1993" i="1"/>
  <c r="AB1993" i="1" s="1"/>
  <c r="M1996" i="1"/>
  <c r="AB1996" i="1" s="1"/>
  <c r="S1998" i="1"/>
  <c r="AB1998" i="1" s="1"/>
  <c r="AB1999" i="1"/>
  <c r="Z2001" i="1"/>
  <c r="AB2001" i="1" s="1"/>
  <c r="M2004" i="1"/>
  <c r="AB2004" i="1" s="1"/>
  <c r="AB2006" i="1"/>
  <c r="S2006" i="1"/>
  <c r="AB2007" i="1"/>
  <c r="Z2009" i="1"/>
  <c r="AB2009" i="1" s="1"/>
  <c r="M2012" i="1"/>
  <c r="AB2012" i="1" s="1"/>
  <c r="S2014" i="1"/>
  <c r="AB2014" i="1" s="1"/>
  <c r="AB2015" i="1"/>
  <c r="Z2017" i="1"/>
  <c r="AB2017" i="1" s="1"/>
  <c r="M2020" i="1"/>
  <c r="AB2020" i="1" s="1"/>
  <c r="S2022" i="1"/>
  <c r="AB2022" i="1" s="1"/>
  <c r="AB2023" i="1"/>
  <c r="Z2025" i="1"/>
  <c r="AB2025" i="1" s="1"/>
  <c r="M2028" i="1"/>
  <c r="AB2028" i="1" s="1"/>
  <c r="S2030" i="1"/>
  <c r="AB2030" i="1" s="1"/>
  <c r="AB2031" i="1"/>
  <c r="Z2033" i="1"/>
  <c r="AB2033" i="1" s="1"/>
  <c r="M2036" i="1"/>
  <c r="AB2036" i="1" s="1"/>
  <c r="AB2038" i="1"/>
  <c r="S2038" i="1"/>
  <c r="AB2039" i="1"/>
  <c r="Z2041" i="1"/>
  <c r="AB2041" i="1" s="1"/>
  <c r="M2044" i="1"/>
  <c r="AB2044" i="1" s="1"/>
  <c r="S2046" i="1"/>
  <c r="AB2046" i="1" s="1"/>
  <c r="AB2047" i="1"/>
  <c r="Z2049" i="1"/>
  <c r="AB2049" i="1" s="1"/>
  <c r="M2052" i="1"/>
  <c r="AB2052" i="1" s="1"/>
  <c r="S2054" i="1"/>
  <c r="AB2054" i="1" s="1"/>
  <c r="AB2055" i="1"/>
  <c r="Z2057" i="1"/>
  <c r="AB2057" i="1" s="1"/>
  <c r="M2060" i="1"/>
  <c r="AB2060" i="1" s="1"/>
  <c r="S2062" i="1"/>
  <c r="AB2062" i="1" s="1"/>
  <c r="AB2063" i="1"/>
  <c r="Z2065" i="1"/>
  <c r="AB2065" i="1" s="1"/>
  <c r="M2068" i="1"/>
  <c r="AB2068" i="1" s="1"/>
  <c r="AB2070" i="1"/>
  <c r="S2070" i="1"/>
  <c r="AB2071" i="1"/>
  <c r="Z2073" i="1"/>
  <c r="AB2073" i="1" s="1"/>
  <c r="M2076" i="1"/>
  <c r="AB2076" i="1" s="1"/>
  <c r="S2078" i="1"/>
  <c r="AB2078" i="1" s="1"/>
  <c r="AB2079" i="1"/>
  <c r="Z2081" i="1"/>
  <c r="AB2081" i="1" s="1"/>
  <c r="M2084" i="1"/>
  <c r="AB2084" i="1" s="1"/>
  <c r="S2086" i="1"/>
  <c r="AB2086" i="1" s="1"/>
  <c r="AB2087" i="1"/>
  <c r="Z2089" i="1"/>
  <c r="AB2089" i="1" s="1"/>
  <c r="M2092" i="1"/>
  <c r="AB2092" i="1" s="1"/>
  <c r="S2094" i="1"/>
  <c r="AB2094" i="1" s="1"/>
  <c r="AB2095" i="1"/>
  <c r="Z2097" i="1"/>
  <c r="AB2097" i="1" s="1"/>
  <c r="M2100" i="1"/>
  <c r="AB2100" i="1" s="1"/>
  <c r="AB2102" i="1"/>
  <c r="S2102" i="1"/>
  <c r="AB2103" i="1"/>
  <c r="Z2105" i="1"/>
  <c r="AB2105" i="1" s="1"/>
  <c r="M2108" i="1"/>
  <c r="AB2108" i="1" s="1"/>
  <c r="S2110" i="1"/>
  <c r="AB2110" i="1" s="1"/>
  <c r="AB2111" i="1"/>
  <c r="Z2113" i="1"/>
  <c r="AB2113" i="1" s="1"/>
  <c r="M2116" i="1"/>
  <c r="AB2116" i="1" s="1"/>
  <c r="S2118" i="1"/>
  <c r="AB2118" i="1" s="1"/>
  <c r="AB2119" i="1"/>
  <c r="Z2121" i="1"/>
  <c r="AB2121" i="1" s="1"/>
  <c r="M2124" i="1"/>
  <c r="AB2124" i="1" s="1"/>
  <c r="S2126" i="1"/>
  <c r="AB2126" i="1" s="1"/>
  <c r="AB2127" i="1"/>
  <c r="Z2129" i="1"/>
  <c r="AB2129" i="1" s="1"/>
  <c r="M2132" i="1"/>
  <c r="AB2132" i="1" s="1"/>
  <c r="AB2134" i="1"/>
  <c r="S2134" i="1"/>
  <c r="AB2135" i="1"/>
  <c r="P2139" i="1"/>
  <c r="AB2139" i="1" s="1"/>
  <c r="Z2141" i="1"/>
  <c r="AB2141" i="1" s="1"/>
  <c r="M2144" i="1"/>
  <c r="AB2144" i="1" s="1"/>
  <c r="V2145" i="1"/>
  <c r="AB2145" i="1" s="1"/>
  <c r="S2150" i="1"/>
  <c r="AB2150" i="1" s="1"/>
  <c r="AB2151" i="1"/>
  <c r="P2155" i="1"/>
  <c r="AB2155" i="1" s="1"/>
  <c r="Z2157" i="1"/>
  <c r="AB2157" i="1" s="1"/>
  <c r="M2160" i="1"/>
  <c r="AB2160" i="1" s="1"/>
  <c r="V2161" i="1"/>
  <c r="AB2161" i="1" s="1"/>
  <c r="S2166" i="1"/>
  <c r="AB2166" i="1" s="1"/>
  <c r="AB2167" i="1"/>
  <c r="P2171" i="1"/>
  <c r="AB2171" i="1" s="1"/>
  <c r="Z2173" i="1"/>
  <c r="AB2173" i="1" s="1"/>
  <c r="M2176" i="1"/>
  <c r="AB2176" i="1" s="1"/>
  <c r="V2177" i="1"/>
  <c r="AB2177" i="1" s="1"/>
  <c r="S2182" i="1"/>
  <c r="AB2182" i="1" s="1"/>
  <c r="AB2183" i="1"/>
  <c r="P2187" i="1"/>
  <c r="AB2187" i="1" s="1"/>
  <c r="Z2189" i="1"/>
  <c r="AB2189" i="1" s="1"/>
  <c r="M2192" i="1"/>
  <c r="AB2192" i="1" s="1"/>
  <c r="V2193" i="1"/>
  <c r="AB2193" i="1" s="1"/>
  <c r="AB2198" i="1"/>
  <c r="S2198" i="1"/>
  <c r="AB2199" i="1"/>
  <c r="P2203" i="1"/>
  <c r="AB2203" i="1" s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Z2221" i="1"/>
  <c r="AB2221" i="1" s="1"/>
  <c r="M2224" i="1"/>
  <c r="AB2224" i="1" s="1"/>
  <c r="V2225" i="1"/>
  <c r="AB2225" i="1" s="1"/>
  <c r="S2230" i="1"/>
  <c r="AB2230" i="1" s="1"/>
  <c r="AB2231" i="1"/>
  <c r="P2235" i="1"/>
  <c r="AB2235" i="1" s="1"/>
  <c r="Z2237" i="1"/>
  <c r="AB2237" i="1" s="1"/>
  <c r="M2240" i="1"/>
  <c r="AB2240" i="1" s="1"/>
  <c r="V2241" i="1"/>
  <c r="AB2241" i="1" s="1"/>
  <c r="S2246" i="1"/>
  <c r="AB2246" i="1" s="1"/>
  <c r="AB2247" i="1"/>
  <c r="P2251" i="1"/>
  <c r="AB2251" i="1" s="1"/>
  <c r="Z2253" i="1"/>
  <c r="AB2253" i="1" s="1"/>
  <c r="M2256" i="1"/>
  <c r="AB2256" i="1" s="1"/>
  <c r="V2257" i="1"/>
  <c r="AB2257" i="1" s="1"/>
  <c r="AB2262" i="1"/>
  <c r="S2262" i="1"/>
  <c r="AB2263" i="1"/>
  <c r="P2267" i="1"/>
  <c r="AB2267" i="1" s="1"/>
  <c r="Z2269" i="1"/>
  <c r="AB2269" i="1" s="1"/>
  <c r="M2272" i="1"/>
  <c r="AB2272" i="1" s="1"/>
  <c r="V2273" i="1"/>
  <c r="AB2273" i="1" s="1"/>
  <c r="S2278" i="1"/>
  <c r="AB2278" i="1" s="1"/>
  <c r="AB2279" i="1"/>
  <c r="P2283" i="1"/>
  <c r="AB2283" i="1" s="1"/>
  <c r="Z2285" i="1"/>
  <c r="AB2285" i="1" s="1"/>
  <c r="M2288" i="1"/>
  <c r="AB2288" i="1" s="1"/>
  <c r="V2289" i="1"/>
  <c r="AB2289" i="1" s="1"/>
  <c r="S2294" i="1"/>
  <c r="AB2294" i="1" s="1"/>
  <c r="AB2295" i="1"/>
  <c r="P2299" i="1"/>
  <c r="AB2299" i="1" s="1"/>
  <c r="Z2301" i="1"/>
  <c r="AB2301" i="1" s="1"/>
  <c r="M2304" i="1"/>
  <c r="AB2304" i="1" s="1"/>
  <c r="V2305" i="1"/>
  <c r="AB2305" i="1" s="1"/>
  <c r="S2310" i="1"/>
  <c r="AB2310" i="1" s="1"/>
  <c r="AB2311" i="1"/>
  <c r="P2315" i="1"/>
  <c r="AB2315" i="1" s="1"/>
  <c r="Z2317" i="1"/>
  <c r="AB2317" i="1" s="1"/>
  <c r="M2320" i="1"/>
  <c r="AB2320" i="1" s="1"/>
  <c r="V2321" i="1"/>
  <c r="AB2321" i="1" s="1"/>
  <c r="AB2326" i="1"/>
  <c r="S2326" i="1"/>
  <c r="AB2327" i="1"/>
  <c r="P2331" i="1"/>
  <c r="AB2331" i="1" s="1"/>
  <c r="Z2333" i="1"/>
  <c r="AB2333" i="1" s="1"/>
  <c r="M2336" i="1"/>
  <c r="AB2336" i="1" s="1"/>
  <c r="V2337" i="1"/>
  <c r="AB2337" i="1" s="1"/>
  <c r="S2342" i="1"/>
  <c r="AB2342" i="1" s="1"/>
  <c r="AB2343" i="1"/>
  <c r="P2347" i="1"/>
  <c r="AB2347" i="1" s="1"/>
  <c r="Z2349" i="1"/>
  <c r="AB2349" i="1" s="1"/>
  <c r="M2352" i="1"/>
  <c r="AB2352" i="1" s="1"/>
  <c r="V2353" i="1"/>
  <c r="AB2353" i="1" s="1"/>
  <c r="S2358" i="1"/>
  <c r="AB2358" i="1" s="1"/>
  <c r="AB2359" i="1"/>
  <c r="P2363" i="1"/>
  <c r="AB2363" i="1" s="1"/>
  <c r="Z2365" i="1"/>
  <c r="AB2365" i="1" s="1"/>
  <c r="M2368" i="1"/>
  <c r="AB2368" i="1" s="1"/>
  <c r="V2369" i="1"/>
  <c r="AB2369" i="1" s="1"/>
  <c r="AB2374" i="1"/>
  <c r="S2374" i="1"/>
  <c r="AB2375" i="1"/>
  <c r="P2379" i="1"/>
  <c r="AB2379" i="1" s="1"/>
  <c r="Z2381" i="1"/>
  <c r="AB2381" i="1" s="1"/>
  <c r="M2384" i="1"/>
  <c r="AB2384" i="1" s="1"/>
  <c r="V2385" i="1"/>
  <c r="AB2385" i="1" s="1"/>
  <c r="AB2390" i="1"/>
  <c r="S2390" i="1"/>
  <c r="AB2391" i="1"/>
  <c r="P2395" i="1"/>
  <c r="AB2395" i="1" s="1"/>
  <c r="Z2397" i="1"/>
  <c r="AB2397" i="1" s="1"/>
  <c r="M2400" i="1"/>
  <c r="AB2400" i="1" s="1"/>
  <c r="V2401" i="1"/>
  <c r="AB2401" i="1" s="1"/>
  <c r="S2406" i="1"/>
  <c r="AB2406" i="1" s="1"/>
  <c r="AB2407" i="1"/>
  <c r="P2411" i="1"/>
  <c r="AB2411" i="1" s="1"/>
  <c r="Z2413" i="1"/>
  <c r="AB2413" i="1" s="1"/>
  <c r="M2416" i="1"/>
  <c r="AB2416" i="1" s="1"/>
  <c r="V2417" i="1"/>
  <c r="AB2417" i="1" s="1"/>
  <c r="S2422" i="1"/>
  <c r="AB2422" i="1" s="1"/>
  <c r="AB2423" i="1"/>
  <c r="P2427" i="1"/>
  <c r="AB2427" i="1" s="1"/>
  <c r="Z2429" i="1"/>
  <c r="AB2429" i="1" s="1"/>
  <c r="M2432" i="1"/>
  <c r="AB2432" i="1" s="1"/>
  <c r="V2433" i="1"/>
  <c r="AB2433" i="1" s="1"/>
  <c r="S2438" i="1"/>
  <c r="AB2438" i="1" s="1"/>
  <c r="AB2439" i="1"/>
  <c r="P2443" i="1"/>
  <c r="AB2443" i="1" s="1"/>
  <c r="Z2445" i="1"/>
  <c r="AB2445" i="1" s="1"/>
  <c r="M2448" i="1"/>
  <c r="AB2448" i="1" s="1"/>
  <c r="V2449" i="1"/>
  <c r="AB2449" i="1" s="1"/>
  <c r="AB2454" i="1"/>
  <c r="S2454" i="1"/>
  <c r="AB2455" i="1"/>
  <c r="P2459" i="1"/>
  <c r="AB2459" i="1" s="1"/>
  <c r="Z2461" i="1"/>
  <c r="AB2461" i="1" s="1"/>
  <c r="M2464" i="1"/>
  <c r="AB2464" i="1" s="1"/>
  <c r="V2465" i="1"/>
  <c r="AB2465" i="1" s="1"/>
  <c r="S2470" i="1"/>
  <c r="AB2470" i="1" s="1"/>
  <c r="AB2471" i="1"/>
  <c r="P2475" i="1"/>
  <c r="AB2475" i="1" s="1"/>
  <c r="Z2477" i="1"/>
  <c r="AB2477" i="1" s="1"/>
  <c r="M2480" i="1"/>
  <c r="AB2480" i="1" s="1"/>
  <c r="V2481" i="1"/>
  <c r="AB2481" i="1" s="1"/>
  <c r="S2486" i="1"/>
  <c r="AB2486" i="1" s="1"/>
  <c r="AB2487" i="1"/>
  <c r="P2491" i="1"/>
  <c r="AB2491" i="1" s="1"/>
  <c r="Z2493" i="1"/>
  <c r="AB2493" i="1" s="1"/>
  <c r="M2496" i="1"/>
  <c r="AB2496" i="1" s="1"/>
  <c r="V2497" i="1"/>
  <c r="AB2497" i="1" s="1"/>
  <c r="S2502" i="1"/>
  <c r="AB2502" i="1" s="1"/>
  <c r="AB2503" i="1"/>
  <c r="P2507" i="1"/>
  <c r="AB2507" i="1" s="1"/>
  <c r="Z2509" i="1"/>
  <c r="AB2509" i="1" s="1"/>
  <c r="M2512" i="1"/>
  <c r="AB2512" i="1" s="1"/>
  <c r="V2513" i="1"/>
  <c r="AB2513" i="1" s="1"/>
  <c r="AB2518" i="1"/>
  <c r="S2518" i="1"/>
  <c r="AB2519" i="1"/>
  <c r="P2523" i="1"/>
  <c r="AB2523" i="1" s="1"/>
  <c r="Z2525" i="1"/>
  <c r="AB2525" i="1" s="1"/>
  <c r="M2528" i="1"/>
  <c r="AB2528" i="1" s="1"/>
  <c r="V2529" i="1"/>
  <c r="AB2529" i="1" s="1"/>
  <c r="S2534" i="1"/>
  <c r="AB2534" i="1" s="1"/>
  <c r="AB2535" i="1"/>
  <c r="P2539" i="1"/>
  <c r="AB2539" i="1" s="1"/>
  <c r="Z2541" i="1"/>
  <c r="AB2541" i="1" s="1"/>
  <c r="AB2547" i="1"/>
  <c r="AB2554" i="1"/>
  <c r="AB2556" i="1"/>
  <c r="AB2563" i="1"/>
  <c r="AB2570" i="1"/>
  <c r="AB2572" i="1"/>
  <c r="AB2591" i="1"/>
  <c r="AB2595" i="1"/>
  <c r="AB2627" i="1"/>
  <c r="AB2194" i="1"/>
  <c r="AB2210" i="1"/>
  <c r="AB2226" i="1"/>
  <c r="AB2242" i="1"/>
  <c r="AB2258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66" i="1"/>
  <c r="AB2482" i="1"/>
  <c r="AB2498" i="1"/>
  <c r="AB2514" i="1"/>
  <c r="AB2530" i="1"/>
  <c r="AB2544" i="1"/>
  <c r="AB2551" i="1"/>
  <c r="AB2558" i="1"/>
  <c r="AB2560" i="1"/>
  <c r="AB2567" i="1"/>
  <c r="AB2574" i="1"/>
  <c r="AB2576" i="1"/>
  <c r="AB2578" i="1"/>
  <c r="AB2580" i="1"/>
  <c r="AB2582" i="1"/>
  <c r="AB2584" i="1"/>
  <c r="AB2586" i="1"/>
  <c r="AB2588" i="1"/>
  <c r="AB2590" i="1"/>
  <c r="V1897" i="1"/>
  <c r="AB1897" i="1" s="1"/>
  <c r="Z1901" i="1"/>
  <c r="AB1901" i="1" s="1"/>
  <c r="AB1903" i="1"/>
  <c r="M1904" i="1"/>
  <c r="AB1904" i="1" s="1"/>
  <c r="S1906" i="1"/>
  <c r="AB1906" i="1" s="1"/>
  <c r="AB1907" i="1"/>
  <c r="Z1909" i="1"/>
  <c r="AB1909" i="1" s="1"/>
  <c r="M1912" i="1"/>
  <c r="AB1912" i="1" s="1"/>
  <c r="AB1914" i="1"/>
  <c r="S1914" i="1"/>
  <c r="AB1915" i="1"/>
  <c r="Z1917" i="1"/>
  <c r="AB1917" i="1" s="1"/>
  <c r="M1920" i="1"/>
  <c r="AB1920" i="1" s="1"/>
  <c r="S1922" i="1"/>
  <c r="AB1922" i="1" s="1"/>
  <c r="AB1923" i="1"/>
  <c r="Z1925" i="1"/>
  <c r="AB1925" i="1" s="1"/>
  <c r="M1928" i="1"/>
  <c r="AB1928" i="1" s="1"/>
  <c r="AB1930" i="1"/>
  <c r="S1930" i="1"/>
  <c r="AB1931" i="1"/>
  <c r="Z1933" i="1"/>
  <c r="AB1933" i="1" s="1"/>
  <c r="M1936" i="1"/>
  <c r="AB1936" i="1" s="1"/>
  <c r="S1938" i="1"/>
  <c r="AB1938" i="1" s="1"/>
  <c r="AB1939" i="1"/>
  <c r="Z1941" i="1"/>
  <c r="AB1941" i="1" s="1"/>
  <c r="M1944" i="1"/>
  <c r="AB1944" i="1" s="1"/>
  <c r="AB1946" i="1"/>
  <c r="S1946" i="1"/>
  <c r="AB1947" i="1"/>
  <c r="Z1949" i="1"/>
  <c r="AB1949" i="1" s="1"/>
  <c r="M1952" i="1"/>
  <c r="AB1952" i="1" s="1"/>
  <c r="S1954" i="1"/>
  <c r="AB1954" i="1" s="1"/>
  <c r="AB1955" i="1"/>
  <c r="Z1957" i="1"/>
  <c r="AB1957" i="1" s="1"/>
  <c r="M1960" i="1"/>
  <c r="AB1960" i="1" s="1"/>
  <c r="AB1962" i="1"/>
  <c r="S1962" i="1"/>
  <c r="AB1963" i="1"/>
  <c r="Z1965" i="1"/>
  <c r="AB1965" i="1" s="1"/>
  <c r="M1968" i="1"/>
  <c r="AB1968" i="1" s="1"/>
  <c r="S1970" i="1"/>
  <c r="AB1970" i="1" s="1"/>
  <c r="AB1971" i="1"/>
  <c r="Z1973" i="1"/>
  <c r="AB1973" i="1" s="1"/>
  <c r="M1976" i="1"/>
  <c r="AB1976" i="1" s="1"/>
  <c r="S1978" i="1"/>
  <c r="AB1978" i="1" s="1"/>
  <c r="AB1979" i="1"/>
  <c r="Z1981" i="1"/>
  <c r="AB1981" i="1" s="1"/>
  <c r="M1984" i="1"/>
  <c r="AB1984" i="1" s="1"/>
  <c r="S1986" i="1"/>
  <c r="AB1986" i="1" s="1"/>
  <c r="AB1987" i="1"/>
  <c r="Z1989" i="1"/>
  <c r="AB1989" i="1" s="1"/>
  <c r="M1992" i="1"/>
  <c r="AB1992" i="1" s="1"/>
  <c r="AB1994" i="1"/>
  <c r="S1994" i="1"/>
  <c r="AB1995" i="1"/>
  <c r="Z1997" i="1"/>
  <c r="AB1997" i="1" s="1"/>
  <c r="M2000" i="1"/>
  <c r="AB2000" i="1" s="1"/>
  <c r="S2002" i="1"/>
  <c r="AB2002" i="1" s="1"/>
  <c r="AB2003" i="1"/>
  <c r="Z2005" i="1"/>
  <c r="AB2005" i="1" s="1"/>
  <c r="M2008" i="1"/>
  <c r="AB2008" i="1" s="1"/>
  <c r="S2010" i="1"/>
  <c r="AB2010" i="1" s="1"/>
  <c r="AB2011" i="1"/>
  <c r="Z2013" i="1"/>
  <c r="AB2013" i="1" s="1"/>
  <c r="M2016" i="1"/>
  <c r="AB2016" i="1" s="1"/>
  <c r="S2018" i="1"/>
  <c r="AB2018" i="1" s="1"/>
  <c r="AB2019" i="1"/>
  <c r="Z2021" i="1"/>
  <c r="AB2021" i="1" s="1"/>
  <c r="M2024" i="1"/>
  <c r="AB2024" i="1" s="1"/>
  <c r="AB2026" i="1"/>
  <c r="S2026" i="1"/>
  <c r="AB2027" i="1"/>
  <c r="Z2029" i="1"/>
  <c r="AB2029" i="1" s="1"/>
  <c r="M2032" i="1"/>
  <c r="AB2032" i="1" s="1"/>
  <c r="S2034" i="1"/>
  <c r="AB2034" i="1" s="1"/>
  <c r="AB2035" i="1"/>
  <c r="Z2037" i="1"/>
  <c r="AB2037" i="1" s="1"/>
  <c r="M2040" i="1"/>
  <c r="AB2040" i="1" s="1"/>
  <c r="AB2042" i="1"/>
  <c r="S2042" i="1"/>
  <c r="AB2043" i="1"/>
  <c r="Z2045" i="1"/>
  <c r="AB2045" i="1" s="1"/>
  <c r="M2048" i="1"/>
  <c r="AB2048" i="1" s="1"/>
  <c r="S2050" i="1"/>
  <c r="AB2050" i="1" s="1"/>
  <c r="AB2051" i="1"/>
  <c r="Z2053" i="1"/>
  <c r="AB2053" i="1" s="1"/>
  <c r="M2056" i="1"/>
  <c r="AB2056" i="1" s="1"/>
  <c r="AB2058" i="1"/>
  <c r="S2058" i="1"/>
  <c r="AB2059" i="1"/>
  <c r="Z2061" i="1"/>
  <c r="AB2061" i="1" s="1"/>
  <c r="M2064" i="1"/>
  <c r="AB2064" i="1" s="1"/>
  <c r="S2066" i="1"/>
  <c r="AB2066" i="1" s="1"/>
  <c r="AB2067" i="1"/>
  <c r="Z2069" i="1"/>
  <c r="AB2069" i="1" s="1"/>
  <c r="M2072" i="1"/>
  <c r="AB2072" i="1" s="1"/>
  <c r="S2074" i="1"/>
  <c r="AB2074" i="1" s="1"/>
  <c r="AB2075" i="1"/>
  <c r="Z2077" i="1"/>
  <c r="AB2077" i="1" s="1"/>
  <c r="M2080" i="1"/>
  <c r="AB2080" i="1" s="1"/>
  <c r="S2082" i="1"/>
  <c r="AB2082" i="1" s="1"/>
  <c r="AB2083" i="1"/>
  <c r="Z2085" i="1"/>
  <c r="AB2085" i="1" s="1"/>
  <c r="M2088" i="1"/>
  <c r="AB2088" i="1" s="1"/>
  <c r="AB2090" i="1"/>
  <c r="S2090" i="1"/>
  <c r="AB2091" i="1"/>
  <c r="Z2093" i="1"/>
  <c r="AB2093" i="1" s="1"/>
  <c r="M2096" i="1"/>
  <c r="AB2096" i="1" s="1"/>
  <c r="S2098" i="1"/>
  <c r="AB2098" i="1" s="1"/>
  <c r="AB2099" i="1"/>
  <c r="Z2101" i="1"/>
  <c r="AB2101" i="1" s="1"/>
  <c r="M2104" i="1"/>
  <c r="AB2104" i="1" s="1"/>
  <c r="S2106" i="1"/>
  <c r="AB2106" i="1" s="1"/>
  <c r="AB2107" i="1"/>
  <c r="Z2109" i="1"/>
  <c r="AB2109" i="1" s="1"/>
  <c r="M2112" i="1"/>
  <c r="AB2112" i="1" s="1"/>
  <c r="S2114" i="1"/>
  <c r="AB2114" i="1" s="1"/>
  <c r="AB2115" i="1"/>
  <c r="Z2117" i="1"/>
  <c r="AB2117" i="1" s="1"/>
  <c r="M2120" i="1"/>
  <c r="AB2120" i="1" s="1"/>
  <c r="AB2122" i="1"/>
  <c r="S2122" i="1"/>
  <c r="AB2123" i="1"/>
  <c r="Z2125" i="1"/>
  <c r="AB2125" i="1" s="1"/>
  <c r="M2128" i="1"/>
  <c r="AB2128" i="1" s="1"/>
  <c r="S2130" i="1"/>
  <c r="AB2130" i="1" s="1"/>
  <c r="AB2131" i="1"/>
  <c r="Z2133" i="1"/>
  <c r="AB2133" i="1" s="1"/>
  <c r="M2136" i="1"/>
  <c r="AB2136" i="1" s="1"/>
  <c r="V2137" i="1"/>
  <c r="AB2137" i="1" s="1"/>
  <c r="S2142" i="1"/>
  <c r="AB2142" i="1" s="1"/>
  <c r="AB2143" i="1"/>
  <c r="P2147" i="1"/>
  <c r="AB2147" i="1" s="1"/>
  <c r="Z2149" i="1"/>
  <c r="AB2149" i="1" s="1"/>
  <c r="M2152" i="1"/>
  <c r="AB2152" i="1" s="1"/>
  <c r="V2153" i="1"/>
  <c r="AB2153" i="1" s="1"/>
  <c r="S2158" i="1"/>
  <c r="AB2158" i="1" s="1"/>
  <c r="AB2159" i="1"/>
  <c r="P2163" i="1"/>
  <c r="AB2163" i="1" s="1"/>
  <c r="Z2165" i="1"/>
  <c r="AB2165" i="1" s="1"/>
  <c r="M2168" i="1"/>
  <c r="AB2168" i="1" s="1"/>
  <c r="V2169" i="1"/>
  <c r="AB2169" i="1" s="1"/>
  <c r="S2174" i="1"/>
  <c r="AB2174" i="1" s="1"/>
  <c r="AB2175" i="1"/>
  <c r="P2179" i="1"/>
  <c r="AB2179" i="1" s="1"/>
  <c r="Z2181" i="1"/>
  <c r="AB2181" i="1" s="1"/>
  <c r="M2184" i="1"/>
  <c r="AB2184" i="1" s="1"/>
  <c r="V2185" i="1"/>
  <c r="AB2185" i="1" s="1"/>
  <c r="AB2190" i="1"/>
  <c r="S2190" i="1"/>
  <c r="AB2191" i="1"/>
  <c r="P2195" i="1"/>
  <c r="AB2195" i="1" s="1"/>
  <c r="Z2197" i="1"/>
  <c r="AB2197" i="1" s="1"/>
  <c r="M2200" i="1"/>
  <c r="AB2200" i="1" s="1"/>
  <c r="V2201" i="1"/>
  <c r="AB2201" i="1" s="1"/>
  <c r="S2206" i="1"/>
  <c r="AB2206" i="1" s="1"/>
  <c r="AB2207" i="1"/>
  <c r="P2211" i="1"/>
  <c r="AB2211" i="1" s="1"/>
  <c r="Z2213" i="1"/>
  <c r="AB2213" i="1" s="1"/>
  <c r="M2216" i="1"/>
  <c r="AB2216" i="1" s="1"/>
  <c r="V2217" i="1"/>
  <c r="AB2217" i="1" s="1"/>
  <c r="S2222" i="1"/>
  <c r="AB2222" i="1" s="1"/>
  <c r="AB2223" i="1"/>
  <c r="P2227" i="1"/>
  <c r="AB2227" i="1" s="1"/>
  <c r="Z2229" i="1"/>
  <c r="AB2229" i="1" s="1"/>
  <c r="M2232" i="1"/>
  <c r="AB2232" i="1" s="1"/>
  <c r="V2233" i="1"/>
  <c r="AB2233" i="1" s="1"/>
  <c r="S2238" i="1"/>
  <c r="AB2238" i="1" s="1"/>
  <c r="AB2239" i="1"/>
  <c r="P2243" i="1"/>
  <c r="AB2243" i="1" s="1"/>
  <c r="Z2245" i="1"/>
  <c r="AB2245" i="1" s="1"/>
  <c r="M2248" i="1"/>
  <c r="AB2248" i="1" s="1"/>
  <c r="V2249" i="1"/>
  <c r="AB2249" i="1" s="1"/>
  <c r="AB2254" i="1"/>
  <c r="S2254" i="1"/>
  <c r="AB2255" i="1"/>
  <c r="P2259" i="1"/>
  <c r="AB2259" i="1" s="1"/>
  <c r="Z2261" i="1"/>
  <c r="AB2261" i="1" s="1"/>
  <c r="M2264" i="1"/>
  <c r="AB2264" i="1" s="1"/>
  <c r="V2265" i="1"/>
  <c r="AB2265" i="1" s="1"/>
  <c r="S2270" i="1"/>
  <c r="AB2270" i="1" s="1"/>
  <c r="AB2271" i="1"/>
  <c r="P2275" i="1"/>
  <c r="AB2275" i="1" s="1"/>
  <c r="Z2277" i="1"/>
  <c r="AB2277" i="1" s="1"/>
  <c r="M2280" i="1"/>
  <c r="AB2280" i="1" s="1"/>
  <c r="V2281" i="1"/>
  <c r="AB2281" i="1" s="1"/>
  <c r="S2286" i="1"/>
  <c r="AB2286" i="1" s="1"/>
  <c r="AB2287" i="1"/>
  <c r="P2291" i="1"/>
  <c r="AB2291" i="1" s="1"/>
  <c r="Z2293" i="1"/>
  <c r="AB2293" i="1" s="1"/>
  <c r="M2296" i="1"/>
  <c r="AB2296" i="1" s="1"/>
  <c r="V2297" i="1"/>
  <c r="AB2297" i="1" s="1"/>
  <c r="S2302" i="1"/>
  <c r="AB2302" i="1" s="1"/>
  <c r="AB2303" i="1"/>
  <c r="P2307" i="1"/>
  <c r="AB2307" i="1" s="1"/>
  <c r="Z2309" i="1"/>
  <c r="AB2309" i="1" s="1"/>
  <c r="M2312" i="1"/>
  <c r="AB2312" i="1" s="1"/>
  <c r="V2313" i="1"/>
  <c r="AB2313" i="1" s="1"/>
  <c r="AB2318" i="1"/>
  <c r="S2318" i="1"/>
  <c r="AB2319" i="1"/>
  <c r="P2323" i="1"/>
  <c r="AB2323" i="1" s="1"/>
  <c r="Z2325" i="1"/>
  <c r="AB2325" i="1" s="1"/>
  <c r="M2328" i="1"/>
  <c r="AB2328" i="1" s="1"/>
  <c r="V2329" i="1"/>
  <c r="AB2329" i="1" s="1"/>
  <c r="S2334" i="1"/>
  <c r="AB2334" i="1" s="1"/>
  <c r="AB2335" i="1"/>
  <c r="P2339" i="1"/>
  <c r="AB2339" i="1" s="1"/>
  <c r="Z2341" i="1"/>
  <c r="AB2341" i="1" s="1"/>
  <c r="M2344" i="1"/>
  <c r="AB2344" i="1" s="1"/>
  <c r="V2345" i="1"/>
  <c r="AB2345" i="1" s="1"/>
  <c r="S2350" i="1"/>
  <c r="AB2350" i="1" s="1"/>
  <c r="AB2351" i="1"/>
  <c r="P2355" i="1"/>
  <c r="AB2355" i="1" s="1"/>
  <c r="Z2357" i="1"/>
  <c r="AB2357" i="1" s="1"/>
  <c r="M2360" i="1"/>
  <c r="AB2360" i="1" s="1"/>
  <c r="V2361" i="1"/>
  <c r="AB2361" i="1" s="1"/>
  <c r="S2366" i="1"/>
  <c r="AB2366" i="1" s="1"/>
  <c r="AB2367" i="1"/>
  <c r="P2371" i="1"/>
  <c r="AB2371" i="1" s="1"/>
  <c r="Z2373" i="1"/>
  <c r="AB2373" i="1" s="1"/>
  <c r="M2376" i="1"/>
  <c r="AB2376" i="1" s="1"/>
  <c r="V2377" i="1"/>
  <c r="AB2377" i="1" s="1"/>
  <c r="AB2382" i="1"/>
  <c r="S2382" i="1"/>
  <c r="AB2383" i="1"/>
  <c r="P2387" i="1"/>
  <c r="AB2387" i="1" s="1"/>
  <c r="Z2389" i="1"/>
  <c r="AB2389" i="1" s="1"/>
  <c r="M2392" i="1"/>
  <c r="AB2392" i="1" s="1"/>
  <c r="V2393" i="1"/>
  <c r="AB2393" i="1" s="1"/>
  <c r="S2398" i="1"/>
  <c r="AB2398" i="1" s="1"/>
  <c r="AB2399" i="1"/>
  <c r="P2403" i="1"/>
  <c r="AB2403" i="1" s="1"/>
  <c r="Z2405" i="1"/>
  <c r="AB2405" i="1" s="1"/>
  <c r="M2408" i="1"/>
  <c r="AB2408" i="1" s="1"/>
  <c r="V2409" i="1"/>
  <c r="AB2409" i="1" s="1"/>
  <c r="S2414" i="1"/>
  <c r="AB2414" i="1" s="1"/>
  <c r="AB2415" i="1"/>
  <c r="P2419" i="1"/>
  <c r="AB2419" i="1" s="1"/>
  <c r="Z2421" i="1"/>
  <c r="AB2421" i="1" s="1"/>
  <c r="M2424" i="1"/>
  <c r="AB2424" i="1" s="1"/>
  <c r="V2425" i="1"/>
  <c r="AB2425" i="1" s="1"/>
  <c r="S2430" i="1"/>
  <c r="AB2430" i="1" s="1"/>
  <c r="AB2431" i="1"/>
  <c r="P2435" i="1"/>
  <c r="AB2435" i="1" s="1"/>
  <c r="Z2437" i="1"/>
  <c r="AB2437" i="1" s="1"/>
  <c r="M2440" i="1"/>
  <c r="AB2440" i="1" s="1"/>
  <c r="V2441" i="1"/>
  <c r="AB2441" i="1" s="1"/>
  <c r="AB2446" i="1"/>
  <c r="S2446" i="1"/>
  <c r="AB2447" i="1"/>
  <c r="P2451" i="1"/>
  <c r="AB2451" i="1" s="1"/>
  <c r="Z2453" i="1"/>
  <c r="AB2453" i="1" s="1"/>
  <c r="M2456" i="1"/>
  <c r="AB2456" i="1" s="1"/>
  <c r="V2457" i="1"/>
  <c r="AB2457" i="1" s="1"/>
  <c r="S2462" i="1"/>
  <c r="AB2462" i="1" s="1"/>
  <c r="AB2463" i="1"/>
  <c r="P2467" i="1"/>
  <c r="AB2467" i="1" s="1"/>
  <c r="Z2469" i="1"/>
  <c r="AB2469" i="1" s="1"/>
  <c r="M2472" i="1"/>
  <c r="AB2472" i="1" s="1"/>
  <c r="V2473" i="1"/>
  <c r="AB2473" i="1" s="1"/>
  <c r="S2478" i="1"/>
  <c r="AB2478" i="1" s="1"/>
  <c r="AB2479" i="1"/>
  <c r="P2483" i="1"/>
  <c r="AB2483" i="1" s="1"/>
  <c r="Z2485" i="1"/>
  <c r="AB2485" i="1" s="1"/>
  <c r="M2488" i="1"/>
  <c r="AB2488" i="1" s="1"/>
  <c r="V2489" i="1"/>
  <c r="AB2489" i="1" s="1"/>
  <c r="S2494" i="1"/>
  <c r="AB2494" i="1" s="1"/>
  <c r="AB2495" i="1"/>
  <c r="P2499" i="1"/>
  <c r="AB2499" i="1" s="1"/>
  <c r="Z2501" i="1"/>
  <c r="AB2501" i="1" s="1"/>
  <c r="M2504" i="1"/>
  <c r="AB2504" i="1" s="1"/>
  <c r="V2505" i="1"/>
  <c r="AB2505" i="1" s="1"/>
  <c r="AB2510" i="1"/>
  <c r="S2510" i="1"/>
  <c r="AB2511" i="1"/>
  <c r="P2515" i="1"/>
  <c r="AB2515" i="1" s="1"/>
  <c r="Z2517" i="1"/>
  <c r="AB2517" i="1" s="1"/>
  <c r="M2520" i="1"/>
  <c r="AB2520" i="1" s="1"/>
  <c r="V2521" i="1"/>
  <c r="AB2521" i="1" s="1"/>
  <c r="S2526" i="1"/>
  <c r="AB2526" i="1" s="1"/>
  <c r="AB2527" i="1"/>
  <c r="P2531" i="1"/>
  <c r="AB2531" i="1" s="1"/>
  <c r="Z2533" i="1"/>
  <c r="AB2533" i="1" s="1"/>
  <c r="M2536" i="1"/>
  <c r="AB2536" i="1" s="1"/>
  <c r="V2537" i="1"/>
  <c r="AB2537" i="1" s="1"/>
  <c r="S2542" i="1"/>
  <c r="AB2542" i="1" s="1"/>
  <c r="AB2543" i="1"/>
  <c r="AB2546" i="1"/>
  <c r="AB2548" i="1"/>
  <c r="AB2555" i="1"/>
  <c r="AB2562" i="1"/>
  <c r="AB2564" i="1"/>
  <c r="AB2571" i="1"/>
  <c r="AB2593" i="1"/>
  <c r="AB2610" i="1"/>
  <c r="AB2828" i="1"/>
  <c r="AB2842" i="1"/>
  <c r="AB2844" i="1"/>
  <c r="AB2860" i="1"/>
  <c r="AB2876" i="1"/>
  <c r="AB2892" i="1"/>
  <c r="AB2921" i="1"/>
  <c r="AB2605" i="1"/>
  <c r="AB2606" i="1"/>
  <c r="AB2621" i="1"/>
  <c r="AB2622" i="1"/>
  <c r="AB2629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5" i="1"/>
  <c r="AB2831" i="1"/>
  <c r="AB2847" i="1"/>
  <c r="AB2863" i="1"/>
  <c r="AB2865" i="1"/>
  <c r="AB2872" i="1"/>
  <c r="AB2879" i="1"/>
  <c r="AB2888" i="1"/>
  <c r="AB2895" i="1"/>
  <c r="AB2904" i="1"/>
  <c r="AB2911" i="1"/>
  <c r="AB2913" i="1"/>
  <c r="AB2947" i="1"/>
  <c r="AB2601" i="1"/>
  <c r="AB2602" i="1"/>
  <c r="AB2617" i="1"/>
  <c r="AB2811" i="1"/>
  <c r="AB2813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7" i="1"/>
  <c r="S2592" i="1"/>
  <c r="AB2592" i="1" s="1"/>
  <c r="S2597" i="1"/>
  <c r="AB2597" i="1" s="1"/>
  <c r="AB2598" i="1"/>
  <c r="P2602" i="1"/>
  <c r="Z2604" i="1"/>
  <c r="AB2604" i="1" s="1"/>
  <c r="M2607" i="1"/>
  <c r="AB2607" i="1" s="1"/>
  <c r="V2608" i="1"/>
  <c r="AB2608" i="1" s="1"/>
  <c r="S2613" i="1"/>
  <c r="AB2613" i="1" s="1"/>
  <c r="AB2614" i="1"/>
  <c r="P2618" i="1"/>
  <c r="AB2618" i="1" s="1"/>
  <c r="Z2620" i="1"/>
  <c r="AB2620" i="1" s="1"/>
  <c r="M2623" i="1"/>
  <c r="AB2623" i="1" s="1"/>
  <c r="AB2625" i="1"/>
  <c r="S2625" i="1"/>
  <c r="AB2626" i="1"/>
  <c r="Z2628" i="1"/>
  <c r="AB2628" i="1" s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2" i="1"/>
  <c r="AB2926" i="1"/>
  <c r="AB2933" i="1"/>
  <c r="AB2955" i="1"/>
  <c r="AB2971" i="1"/>
  <c r="P2930" i="1"/>
  <c r="V2932" i="1"/>
  <c r="AB2932" i="1" s="1"/>
  <c r="Z2940" i="1"/>
  <c r="Z2948" i="1"/>
  <c r="Z2956" i="1"/>
  <c r="Z2964" i="1"/>
  <c r="Z2972" i="1"/>
  <c r="AB2996" i="1"/>
  <c r="AB3003" i="1"/>
  <c r="AB3005" i="1"/>
  <c r="AB3012" i="1"/>
  <c r="AB3019" i="1"/>
  <c r="AB3021" i="1"/>
  <c r="AB3028" i="1"/>
  <c r="AB3035" i="1"/>
  <c r="AB3037" i="1"/>
  <c r="AB3044" i="1"/>
  <c r="AB3063" i="1"/>
  <c r="AB3065" i="1"/>
  <c r="AB3070" i="1"/>
  <c r="AB3072" i="1"/>
  <c r="AB3079" i="1"/>
  <c r="AB3081" i="1"/>
  <c r="AB3086" i="1"/>
  <c r="AB3088" i="1"/>
  <c r="AB3095" i="1"/>
  <c r="AB3097" i="1"/>
  <c r="AB3104" i="1"/>
  <c r="AB3111" i="1"/>
  <c r="AB3113" i="1"/>
  <c r="AB3118" i="1"/>
  <c r="AB3120" i="1"/>
  <c r="AB3127" i="1"/>
  <c r="AB3129" i="1"/>
  <c r="AB3134" i="1"/>
  <c r="AB3136" i="1"/>
  <c r="AB3143" i="1"/>
  <c r="AB3152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92" i="1"/>
  <c r="AB3324" i="1"/>
  <c r="AB3284" i="1"/>
  <c r="AB3286" i="1"/>
  <c r="AB3302" i="1"/>
  <c r="AB3318" i="1"/>
  <c r="AB3334" i="1"/>
  <c r="AB3350" i="1"/>
  <c r="AB2930" i="1"/>
  <c r="AB2940" i="1"/>
  <c r="AB2948" i="1"/>
  <c r="AB2956" i="1"/>
  <c r="AB2964" i="1"/>
  <c r="AB2972" i="1"/>
  <c r="AB2995" i="1"/>
  <c r="AB2997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62" i="1"/>
  <c r="AB3064" i="1"/>
  <c r="AB3071" i="1"/>
  <c r="AB3073" i="1"/>
  <c r="AB3078" i="1"/>
  <c r="AB3080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47" i="1"/>
  <c r="AB3150" i="1"/>
  <c r="AB3157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V2928" i="1"/>
  <c r="AB2928" i="1" s="1"/>
  <c r="Z2932" i="1"/>
  <c r="AB2934" i="1"/>
  <c r="M2935" i="1"/>
  <c r="AB2935" i="1" s="1"/>
  <c r="V2936" i="1"/>
  <c r="AB2936" i="1" s="1"/>
  <c r="S2937" i="1"/>
  <c r="AB2937" i="1" s="1"/>
  <c r="AB2938" i="1"/>
  <c r="P2942" i="1"/>
  <c r="AB2942" i="1" s="1"/>
  <c r="M2943" i="1"/>
  <c r="AB2943" i="1" s="1"/>
  <c r="V2944" i="1"/>
  <c r="AB2944" i="1" s="1"/>
  <c r="S2945" i="1"/>
  <c r="AB2945" i="1" s="1"/>
  <c r="AB2946" i="1"/>
  <c r="P2950" i="1"/>
  <c r="AB2950" i="1" s="1"/>
  <c r="M2951" i="1"/>
  <c r="AB2951" i="1" s="1"/>
  <c r="V2952" i="1"/>
  <c r="AB2952" i="1" s="1"/>
  <c r="S2953" i="1"/>
  <c r="AB2953" i="1" s="1"/>
  <c r="AB2954" i="1"/>
  <c r="P2958" i="1"/>
  <c r="AB2958" i="1" s="1"/>
  <c r="M2959" i="1"/>
  <c r="AB2959" i="1" s="1"/>
  <c r="V2960" i="1"/>
  <c r="AB2960" i="1" s="1"/>
  <c r="S2961" i="1"/>
  <c r="AB2961" i="1" s="1"/>
  <c r="AB2962" i="1"/>
  <c r="P2966" i="1"/>
  <c r="AB2966" i="1" s="1"/>
  <c r="M2967" i="1"/>
  <c r="AB2967" i="1" s="1"/>
  <c r="V2968" i="1"/>
  <c r="AB2968" i="1" s="1"/>
  <c r="S2969" i="1"/>
  <c r="AB2969" i="1" s="1"/>
  <c r="AB2970" i="1"/>
  <c r="P2974" i="1"/>
  <c r="AB2974" i="1" s="1"/>
  <c r="M2975" i="1"/>
  <c r="AB2975" i="1" s="1"/>
  <c r="V2976" i="1"/>
  <c r="AB2976" i="1" s="1"/>
  <c r="S2977" i="1"/>
  <c r="AB2977" i="1" s="1"/>
  <c r="AB2979" i="1"/>
  <c r="AB2983" i="1"/>
  <c r="AB2987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0" i="1"/>
  <c r="AB3052" i="1"/>
  <c r="AB3054" i="1"/>
  <c r="AB3056" i="1"/>
  <c r="AB3058" i="1"/>
  <c r="AB3060" i="1"/>
  <c r="AB3067" i="1"/>
  <c r="AB3069" i="1"/>
  <c r="AB3074" i="1"/>
  <c r="AB3076" i="1"/>
  <c r="AB3083" i="1"/>
  <c r="AB3085" i="1"/>
  <c r="AB3090" i="1"/>
  <c r="AB3092" i="1"/>
  <c r="AB3099" i="1"/>
  <c r="AB3101" i="1"/>
  <c r="AB3106" i="1"/>
  <c r="AB3108" i="1"/>
  <c r="AB3115" i="1"/>
  <c r="AB3117" i="1"/>
  <c r="AB3122" i="1"/>
  <c r="AB3124" i="1"/>
  <c r="AB3131" i="1"/>
  <c r="AB3133" i="1"/>
  <c r="AB3138" i="1"/>
  <c r="AB3140" i="1"/>
  <c r="AB3146" i="1"/>
  <c r="AB3153" i="1"/>
  <c r="AB3156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94" i="1"/>
  <c r="AB3310" i="1"/>
  <c r="AB3326" i="1"/>
  <c r="AB3342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49" i="1"/>
  <c r="AB3652" i="1"/>
  <c r="AB3655" i="1"/>
  <c r="AB3285" i="1"/>
  <c r="Z3289" i="1"/>
  <c r="M3290" i="1"/>
  <c r="AB3290" i="1" s="1"/>
  <c r="AB3293" i="1"/>
  <c r="P3297" i="1"/>
  <c r="AB3297" i="1" s="1"/>
  <c r="Z3297" i="1"/>
  <c r="M3298" i="1"/>
  <c r="AB3298" i="1" s="1"/>
  <c r="AB3301" i="1"/>
  <c r="P3305" i="1"/>
  <c r="AB3305" i="1" s="1"/>
  <c r="M3306" i="1"/>
  <c r="AB3306" i="1" s="1"/>
  <c r="V3307" i="1"/>
  <c r="S3308" i="1"/>
  <c r="AB3308" i="1" s="1"/>
  <c r="AB3309" i="1"/>
  <c r="P3313" i="1"/>
  <c r="AB3313" i="1" s="1"/>
  <c r="M3314" i="1"/>
  <c r="AB3314" i="1" s="1"/>
  <c r="V3315" i="1"/>
  <c r="S3316" i="1"/>
  <c r="AB3316" i="1" s="1"/>
  <c r="AB3317" i="1"/>
  <c r="P3321" i="1"/>
  <c r="AB3321" i="1" s="1"/>
  <c r="M3322" i="1"/>
  <c r="AB3322" i="1" s="1"/>
  <c r="V3323" i="1"/>
  <c r="AB3325" i="1"/>
  <c r="P3329" i="1"/>
  <c r="AB3329" i="1" s="1"/>
  <c r="Z3329" i="1"/>
  <c r="M3330" i="1"/>
  <c r="AB3330" i="1" s="1"/>
  <c r="V3331" i="1"/>
  <c r="S3332" i="1"/>
  <c r="AB3332" i="1" s="1"/>
  <c r="AB3333" i="1"/>
  <c r="P3337" i="1"/>
  <c r="AB3337" i="1" s="1"/>
  <c r="M3338" i="1"/>
  <c r="AB3338" i="1" s="1"/>
  <c r="V3339" i="1"/>
  <c r="S3340" i="1"/>
  <c r="AB3340" i="1" s="1"/>
  <c r="AB3341" i="1"/>
  <c r="P3345" i="1"/>
  <c r="AB3345" i="1" s="1"/>
  <c r="M3346" i="1"/>
  <c r="AB3346" i="1" s="1"/>
  <c r="V3347" i="1"/>
  <c r="S3348" i="1"/>
  <c r="AB3348" i="1" s="1"/>
  <c r="AB3349" i="1"/>
  <c r="Z3353" i="1"/>
  <c r="V3357" i="1"/>
  <c r="AB3357" i="1" s="1"/>
  <c r="AB3358" i="1"/>
  <c r="V3361" i="1"/>
  <c r="AB3361" i="1" s="1"/>
  <c r="AB3362" i="1"/>
  <c r="AB3366" i="1"/>
  <c r="AB3370" i="1"/>
  <c r="AB3374" i="1"/>
  <c r="AB3378" i="1"/>
  <c r="AB3382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10" i="1"/>
  <c r="AB3615" i="1"/>
  <c r="AB3617" i="1"/>
  <c r="AB3626" i="1"/>
  <c r="AB3631" i="1"/>
  <c r="AB3633" i="1"/>
  <c r="AB3642" i="1"/>
  <c r="AB3648" i="1"/>
  <c r="AB3651" i="1"/>
  <c r="AB3657" i="1"/>
  <c r="AB3659" i="1"/>
  <c r="AB3661" i="1"/>
  <c r="AB3663" i="1"/>
  <c r="AB3665" i="1"/>
  <c r="AB3666" i="1"/>
  <c r="AB3667" i="1"/>
  <c r="AB3671" i="1"/>
  <c r="AB3674" i="1"/>
  <c r="P3287" i="1"/>
  <c r="AB3287" i="1" s="1"/>
  <c r="M3288" i="1"/>
  <c r="AB3288" i="1" s="1"/>
  <c r="V3289" i="1"/>
  <c r="AB3289" i="1" s="1"/>
  <c r="S3290" i="1"/>
  <c r="AB3291" i="1"/>
  <c r="P3295" i="1"/>
  <c r="AB3295" i="1" s="1"/>
  <c r="M3296" i="1"/>
  <c r="AB3296" i="1" s="1"/>
  <c r="V3297" i="1"/>
  <c r="S3298" i="1"/>
  <c r="AB3299" i="1"/>
  <c r="Z3303" i="1"/>
  <c r="AB3303" i="1" s="1"/>
  <c r="AB3307" i="1"/>
  <c r="Z3311" i="1"/>
  <c r="AB3311" i="1" s="1"/>
  <c r="AB3315" i="1"/>
  <c r="Z3319" i="1"/>
  <c r="AB3319" i="1" s="1"/>
  <c r="M3320" i="1"/>
  <c r="AB3320" i="1" s="1"/>
  <c r="AB3323" i="1"/>
  <c r="P3327" i="1"/>
  <c r="AB3327" i="1" s="1"/>
  <c r="M3328" i="1"/>
  <c r="AB3328" i="1" s="1"/>
  <c r="V3329" i="1"/>
  <c r="AB3331" i="1"/>
  <c r="Z3335" i="1"/>
  <c r="AB3335" i="1" s="1"/>
  <c r="AB3339" i="1"/>
  <c r="Z3343" i="1"/>
  <c r="AB3343" i="1" s="1"/>
  <c r="AB3347" i="1"/>
  <c r="Z3351" i="1"/>
  <c r="AB3351" i="1" s="1"/>
  <c r="M3352" i="1"/>
  <c r="AB3352" i="1" s="1"/>
  <c r="V3353" i="1"/>
  <c r="AB3353" i="1" s="1"/>
  <c r="S3354" i="1"/>
  <c r="AB3354" i="1" s="1"/>
  <c r="AB3355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7" i="1"/>
  <c r="AB3494" i="1"/>
  <c r="AB3496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47" i="1"/>
  <c r="AB3654" i="1"/>
  <c r="AB3679" i="1"/>
  <c r="AB3680" i="1"/>
  <c r="AB3687" i="1"/>
  <c r="AB3688" i="1"/>
  <c r="AB3668" i="1"/>
  <c r="AB3700" i="1"/>
  <c r="AB3712" i="1"/>
  <c r="AB3716" i="1"/>
  <c r="AB3728" i="1"/>
  <c r="AB3732" i="1"/>
  <c r="AB3742" i="1"/>
  <c r="Z3670" i="1"/>
  <c r="AB3670" i="1" s="1"/>
  <c r="AB3672" i="1"/>
  <c r="M3673" i="1"/>
  <c r="AB3673" i="1" s="1"/>
  <c r="S3675" i="1"/>
  <c r="AB3675" i="1" s="1"/>
  <c r="AB3676" i="1"/>
  <c r="Z3678" i="1"/>
  <c r="AB3678" i="1" s="1"/>
  <c r="M3681" i="1"/>
  <c r="AB3681" i="1" s="1"/>
  <c r="AB3683" i="1"/>
  <c r="S3683" i="1"/>
  <c r="AB3684" i="1"/>
  <c r="Z3686" i="1"/>
  <c r="AB3686" i="1" s="1"/>
  <c r="M3689" i="1"/>
  <c r="AB3689" i="1" s="1"/>
  <c r="Z3691" i="1"/>
  <c r="AB3691" i="1" s="1"/>
  <c r="S3696" i="1"/>
  <c r="AB3696" i="1" s="1"/>
  <c r="AB3739" i="1"/>
  <c r="AB3744" i="1"/>
  <c r="AB3759" i="1"/>
  <c r="AB3775" i="1"/>
  <c r="M3690" i="1"/>
  <c r="AB3690" i="1" s="1"/>
  <c r="S3692" i="1"/>
  <c r="AB3692" i="1" s="1"/>
  <c r="P3697" i="1"/>
  <c r="AB3697" i="1" s="1"/>
  <c r="V3699" i="1"/>
  <c r="AB3699" i="1" s="1"/>
  <c r="Z3703" i="1"/>
  <c r="AB3703" i="1" s="1"/>
  <c r="AB3705" i="1"/>
  <c r="M3706" i="1"/>
  <c r="AB3706" i="1" s="1"/>
  <c r="S3708" i="1"/>
  <c r="AB3708" i="1" s="1"/>
  <c r="P3713" i="1"/>
  <c r="V3715" i="1"/>
  <c r="AB3715" i="1" s="1"/>
  <c r="Z3719" i="1"/>
  <c r="AB3719" i="1" s="1"/>
  <c r="AB3721" i="1"/>
  <c r="M3722" i="1"/>
  <c r="AB3722" i="1" s="1"/>
  <c r="S3724" i="1"/>
  <c r="AB3724" i="1" s="1"/>
  <c r="P3729" i="1"/>
  <c r="V3731" i="1"/>
  <c r="AB3731" i="1" s="1"/>
  <c r="Z3735" i="1"/>
  <c r="AB3735" i="1" s="1"/>
  <c r="AB3737" i="1"/>
  <c r="M3738" i="1"/>
  <c r="AB3738" i="1" s="1"/>
  <c r="S3740" i="1"/>
  <c r="AB3740" i="1" s="1"/>
  <c r="P3745" i="1"/>
  <c r="P3746" i="1"/>
  <c r="Z3748" i="1"/>
  <c r="AB3748" i="1" s="1"/>
  <c r="M3751" i="1"/>
  <c r="AB3751" i="1" s="1"/>
  <c r="V3752" i="1"/>
  <c r="AB3752" i="1" s="1"/>
  <c r="AB3757" i="1"/>
  <c r="S3757" i="1"/>
  <c r="AB3758" i="1"/>
  <c r="P3762" i="1"/>
  <c r="Z3764" i="1"/>
  <c r="AB3764" i="1" s="1"/>
  <c r="M3767" i="1"/>
  <c r="AB3767" i="1" s="1"/>
  <c r="V3768" i="1"/>
  <c r="AB3768" i="1" s="1"/>
  <c r="S3773" i="1"/>
  <c r="AB3773" i="1" s="1"/>
  <c r="AB3774" i="1"/>
  <c r="P3778" i="1"/>
  <c r="Z3780" i="1"/>
  <c r="AB3780" i="1" s="1"/>
  <c r="M3783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69" i="1"/>
  <c r="AB3871" i="1"/>
  <c r="AB3878" i="1"/>
  <c r="AB3885" i="1"/>
  <c r="AB3887" i="1"/>
  <c r="AB3894" i="1"/>
  <c r="AB3901" i="1"/>
  <c r="AB3903" i="1"/>
  <c r="AB3910" i="1"/>
  <c r="AB3979" i="1"/>
  <c r="AB3995" i="1"/>
  <c r="AB4011" i="1"/>
  <c r="AB4027" i="1"/>
  <c r="AB4043" i="1"/>
  <c r="AB4059" i="1"/>
  <c r="AB4075" i="1"/>
  <c r="AB4091" i="1"/>
  <c r="AB4107" i="1"/>
  <c r="AB4113" i="1"/>
  <c r="AB3754" i="1"/>
  <c r="AB3770" i="1"/>
  <c r="AB3783" i="1"/>
  <c r="AB3843" i="1"/>
  <c r="AB3850" i="1"/>
  <c r="AB3857" i="1"/>
  <c r="AB3859" i="1"/>
  <c r="AB3866" i="1"/>
  <c r="AB3873" i="1"/>
  <c r="AB3875" i="1"/>
  <c r="AB3882" i="1"/>
  <c r="AB3889" i="1"/>
  <c r="AB3891" i="1"/>
  <c r="AB3898" i="1"/>
  <c r="AB3905" i="1"/>
  <c r="AB3907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69" i="1"/>
  <c r="AB3973" i="1"/>
  <c r="AB3989" i="1"/>
  <c r="AB4005" i="1"/>
  <c r="AB4021" i="1"/>
  <c r="AB4037" i="1"/>
  <c r="AB4053" i="1"/>
  <c r="AB4069" i="1"/>
  <c r="AB4085" i="1"/>
  <c r="AB4101" i="1"/>
  <c r="AB4117" i="1"/>
  <c r="AB3713" i="1"/>
  <c r="AB3729" i="1"/>
  <c r="AB3745" i="1"/>
  <c r="AB3749" i="1"/>
  <c r="AB3765" i="1"/>
  <c r="AB3781" i="1"/>
  <c r="AB3790" i="1"/>
  <c r="AB3797" i="1"/>
  <c r="AB3799" i="1"/>
  <c r="AB3806" i="1"/>
  <c r="AB3813" i="1"/>
  <c r="AB3815" i="1"/>
  <c r="AB3822" i="1"/>
  <c r="AB3829" i="1"/>
  <c r="AB3831" i="1"/>
  <c r="AB3838" i="1"/>
  <c r="AB3963" i="1"/>
  <c r="AB4115" i="1"/>
  <c r="P3693" i="1"/>
  <c r="AB3693" i="1" s="1"/>
  <c r="V3695" i="1"/>
  <c r="AB3695" i="1" s="1"/>
  <c r="Z3699" i="1"/>
  <c r="AB3701" i="1"/>
  <c r="M3702" i="1"/>
  <c r="AB3702" i="1" s="1"/>
  <c r="S3704" i="1"/>
  <c r="AB3704" i="1" s="1"/>
  <c r="P3709" i="1"/>
  <c r="AB3709" i="1" s="1"/>
  <c r="V3711" i="1"/>
  <c r="AB3711" i="1" s="1"/>
  <c r="Z3715" i="1"/>
  <c r="AB3717" i="1"/>
  <c r="M3718" i="1"/>
  <c r="AB3718" i="1" s="1"/>
  <c r="S3720" i="1"/>
  <c r="AB3720" i="1" s="1"/>
  <c r="P3725" i="1"/>
  <c r="AB3725" i="1" s="1"/>
  <c r="V3727" i="1"/>
  <c r="AB3727" i="1" s="1"/>
  <c r="Z3731" i="1"/>
  <c r="AB3733" i="1"/>
  <c r="M3734" i="1"/>
  <c r="AB3734" i="1" s="1"/>
  <c r="S3736" i="1"/>
  <c r="AB3736" i="1" s="1"/>
  <c r="P3741" i="1"/>
  <c r="AB3741" i="1" s="1"/>
  <c r="V3743" i="1"/>
  <c r="AB3743" i="1" s="1"/>
  <c r="AB3746" i="1"/>
  <c r="P3750" i="1"/>
  <c r="AB3750" i="1" s="1"/>
  <c r="Z3752" i="1"/>
  <c r="M3755" i="1"/>
  <c r="AB3755" i="1" s="1"/>
  <c r="V3756" i="1"/>
  <c r="AB3756" i="1" s="1"/>
  <c r="AB3761" i="1"/>
  <c r="S3761" i="1"/>
  <c r="AB3762" i="1"/>
  <c r="P3766" i="1"/>
  <c r="AB3766" i="1" s="1"/>
  <c r="Z3768" i="1"/>
  <c r="M3771" i="1"/>
  <c r="AB3771" i="1" s="1"/>
  <c r="V3772" i="1"/>
  <c r="AB3772" i="1" s="1"/>
  <c r="S3777" i="1"/>
  <c r="AB3777" i="1" s="1"/>
  <c r="AB3778" i="1"/>
  <c r="P3782" i="1"/>
  <c r="AB3782" i="1" s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3" i="1"/>
  <c r="AB3890" i="1"/>
  <c r="AB3897" i="1"/>
  <c r="AB3899" i="1"/>
  <c r="AB3906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60" i="1"/>
  <c r="AB3964" i="1"/>
  <c r="AB3965" i="1"/>
  <c r="AB3971" i="1"/>
  <c r="AB3981" i="1"/>
  <c r="AB3997" i="1"/>
  <c r="AB4013" i="1"/>
  <c r="AB4029" i="1"/>
  <c r="AB4045" i="1"/>
  <c r="AB4061" i="1"/>
  <c r="AB4077" i="1"/>
  <c r="AB4093" i="1"/>
  <c r="AB4109" i="1"/>
  <c r="AB3962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098" i="1"/>
  <c r="AB4106" i="1"/>
  <c r="AB4114" i="1"/>
  <c r="AB4122" i="1"/>
  <c r="AB4126" i="1"/>
  <c r="AB4130" i="1"/>
  <c r="AB4137" i="1"/>
  <c r="AB4139" i="1"/>
  <c r="AB4144" i="1"/>
  <c r="AB4146" i="1"/>
  <c r="AB4155" i="1"/>
  <c r="AB4159" i="1"/>
  <c r="AB4163" i="1"/>
  <c r="AB4167" i="1"/>
  <c r="AB4174" i="1"/>
  <c r="AB4176" i="1"/>
  <c r="AB4183" i="1"/>
  <c r="AB4190" i="1"/>
  <c r="AB4192" i="1"/>
  <c r="AB4207" i="1"/>
  <c r="AB4239" i="1"/>
  <c r="AB3970" i="1"/>
  <c r="AB3982" i="1"/>
  <c r="AB3990" i="1"/>
  <c r="AB3998" i="1"/>
  <c r="AB4006" i="1"/>
  <c r="AB4014" i="1"/>
  <c r="AB4022" i="1"/>
  <c r="AB4030" i="1"/>
  <c r="AB4038" i="1"/>
  <c r="AB4046" i="1"/>
  <c r="AB4054" i="1"/>
  <c r="AB4062" i="1"/>
  <c r="AB4070" i="1"/>
  <c r="AB4078" i="1"/>
  <c r="AB4086" i="1"/>
  <c r="AB4094" i="1"/>
  <c r="AB4102" i="1"/>
  <c r="AB4110" i="1"/>
  <c r="AB4118" i="1"/>
  <c r="AB4133" i="1"/>
  <c r="AB4135" i="1"/>
  <c r="AB4140" i="1"/>
  <c r="AB4142" i="1"/>
  <c r="AB4149" i="1"/>
  <c r="AB4151" i="1"/>
  <c r="AB4170" i="1"/>
  <c r="AB4172" i="1"/>
  <c r="AB4179" i="1"/>
  <c r="AB4181" i="1"/>
  <c r="AB4186" i="1"/>
  <c r="AB4188" i="1"/>
  <c r="Z3956" i="1"/>
  <c r="AB3956" i="1" s="1"/>
  <c r="AB3958" i="1"/>
  <c r="M3959" i="1"/>
  <c r="AB3959" i="1" s="1"/>
  <c r="S3961" i="1"/>
  <c r="AB3961" i="1" s="1"/>
  <c r="P3966" i="1"/>
  <c r="AB3966" i="1" s="1"/>
  <c r="V3968" i="1"/>
  <c r="AB3968" i="1" s="1"/>
  <c r="Z3972" i="1"/>
  <c r="AB3972" i="1" s="1"/>
  <c r="AB3974" i="1"/>
  <c r="M3975" i="1"/>
  <c r="AB3975" i="1" s="1"/>
  <c r="Z3976" i="1"/>
  <c r="AB3976" i="1" s="1"/>
  <c r="AB3980" i="1"/>
  <c r="Z3984" i="1"/>
  <c r="AB3984" i="1" s="1"/>
  <c r="AB3988" i="1"/>
  <c r="Z3992" i="1"/>
  <c r="AB3992" i="1" s="1"/>
  <c r="AB3996" i="1"/>
  <c r="Z4000" i="1"/>
  <c r="AB4000" i="1" s="1"/>
  <c r="AB4004" i="1"/>
  <c r="Z4008" i="1"/>
  <c r="AB4008" i="1" s="1"/>
  <c r="AB4012" i="1"/>
  <c r="Z4016" i="1"/>
  <c r="AB4016" i="1" s="1"/>
  <c r="AB4020" i="1"/>
  <c r="Z4024" i="1"/>
  <c r="AB4024" i="1" s="1"/>
  <c r="AB4028" i="1"/>
  <c r="Z4032" i="1"/>
  <c r="AB4032" i="1" s="1"/>
  <c r="AB4036" i="1"/>
  <c r="Z4040" i="1"/>
  <c r="AB4040" i="1" s="1"/>
  <c r="AB4044" i="1"/>
  <c r="Z4048" i="1"/>
  <c r="AB4048" i="1" s="1"/>
  <c r="AB4052" i="1"/>
  <c r="Z4056" i="1"/>
  <c r="AB4056" i="1" s="1"/>
  <c r="AB4060" i="1"/>
  <c r="Z4064" i="1"/>
  <c r="AB4064" i="1" s="1"/>
  <c r="AB4068" i="1"/>
  <c r="Z4072" i="1"/>
  <c r="AB4072" i="1" s="1"/>
  <c r="AB4076" i="1"/>
  <c r="Z4080" i="1"/>
  <c r="AB4080" i="1" s="1"/>
  <c r="AB4084" i="1"/>
  <c r="Z4088" i="1"/>
  <c r="AB4088" i="1" s="1"/>
  <c r="AB4092" i="1"/>
  <c r="Z4096" i="1"/>
  <c r="AB4096" i="1" s="1"/>
  <c r="AB4100" i="1"/>
  <c r="Z4104" i="1"/>
  <c r="AB4104" i="1" s="1"/>
  <c r="AB4108" i="1"/>
  <c r="Z4112" i="1"/>
  <c r="AB4112" i="1" s="1"/>
  <c r="AB4116" i="1"/>
  <c r="Z4120" i="1"/>
  <c r="AB4120" i="1" s="1"/>
  <c r="V4124" i="1"/>
  <c r="AB4124" i="1" s="1"/>
  <c r="AB4125" i="1"/>
  <c r="V4128" i="1"/>
  <c r="AB4128" i="1" s="1"/>
  <c r="AB4129" i="1"/>
  <c r="AB4131" i="1"/>
  <c r="AB4136" i="1"/>
  <c r="AB4138" i="1"/>
  <c r="AB4145" i="1"/>
  <c r="AB4147" i="1"/>
  <c r="AB4152" i="1"/>
  <c r="AB4154" i="1"/>
  <c r="AB4156" i="1"/>
  <c r="AB4158" i="1"/>
  <c r="AB4160" i="1"/>
  <c r="AB4162" i="1"/>
  <c r="AB4164" i="1"/>
  <c r="AB4166" i="1"/>
  <c r="AB4168" i="1"/>
  <c r="AB4175" i="1"/>
  <c r="AB4177" i="1"/>
  <c r="AB4182" i="1"/>
  <c r="AB4184" i="1"/>
  <c r="AB4191" i="1"/>
  <c r="AB4193" i="1"/>
  <c r="AB4199" i="1"/>
  <c r="AB4215" i="1"/>
  <c r="AB4198" i="1"/>
  <c r="AB4206" i="1"/>
  <c r="AB4214" i="1"/>
  <c r="AB4238" i="1"/>
  <c r="P4200" i="1"/>
  <c r="Z4200" i="1"/>
  <c r="M4201" i="1"/>
  <c r="AB4201" i="1" s="1"/>
  <c r="P4208" i="1"/>
  <c r="M4209" i="1"/>
  <c r="AB4209" i="1" s="1"/>
  <c r="S4211" i="1"/>
  <c r="AB4211" i="1" s="1"/>
  <c r="P4216" i="1"/>
  <c r="M4217" i="1"/>
  <c r="AB4217" i="1" s="1"/>
  <c r="V4218" i="1"/>
  <c r="P4224" i="1"/>
  <c r="M4225" i="1"/>
  <c r="AB4225" i="1" s="1"/>
  <c r="V4226" i="1"/>
  <c r="S4227" i="1"/>
  <c r="AB4227" i="1" s="1"/>
  <c r="P4232" i="1"/>
  <c r="M4233" i="1"/>
  <c r="AB4233" i="1" s="1"/>
  <c r="V4234" i="1"/>
  <c r="P4240" i="1"/>
  <c r="M4241" i="1"/>
  <c r="AB4241" i="1" s="1"/>
  <c r="P4248" i="1"/>
  <c r="M4249" i="1"/>
  <c r="AB4249" i="1" s="1"/>
  <c r="V4250" i="1"/>
  <c r="S4251" i="1"/>
  <c r="AB4251" i="1" s="1"/>
  <c r="P4256" i="1"/>
  <c r="M4257" i="1"/>
  <c r="AB4257" i="1" s="1"/>
  <c r="V4258" i="1"/>
  <c r="S4259" i="1"/>
  <c r="AB4259" i="1" s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22" i="1"/>
  <c r="AB4325" i="1"/>
  <c r="AB4338" i="1"/>
  <c r="AB4341" i="1"/>
  <c r="AB4393" i="1"/>
  <c r="AB4457" i="1"/>
  <c r="AB4202" i="1"/>
  <c r="AB4210" i="1"/>
  <c r="AB4218" i="1"/>
  <c r="AB4226" i="1"/>
  <c r="AB4234" i="1"/>
  <c r="AB4242" i="1"/>
  <c r="AB4250" i="1"/>
  <c r="AB4258" i="1"/>
  <c r="AB4409" i="1"/>
  <c r="AB4413" i="1"/>
  <c r="AB4473" i="1"/>
  <c r="AB4477" i="1"/>
  <c r="AB4194" i="1"/>
  <c r="P4196" i="1"/>
  <c r="AB4196" i="1" s="1"/>
  <c r="Z4196" i="1"/>
  <c r="M4197" i="1"/>
  <c r="AB4197" i="1" s="1"/>
  <c r="AB4200" i="1"/>
  <c r="P4204" i="1"/>
  <c r="AB4204" i="1" s="1"/>
  <c r="Z4204" i="1"/>
  <c r="M4205" i="1"/>
  <c r="AB4205" i="1" s="1"/>
  <c r="AB4208" i="1"/>
  <c r="P4212" i="1"/>
  <c r="AB4212" i="1" s="1"/>
  <c r="M4213" i="1"/>
  <c r="AB4213" i="1" s="1"/>
  <c r="AB4216" i="1"/>
  <c r="P4220" i="1"/>
  <c r="AB4220" i="1" s="1"/>
  <c r="Z4220" i="1"/>
  <c r="M4221" i="1"/>
  <c r="AB4221" i="1" s="1"/>
  <c r="V4222" i="1"/>
  <c r="AB4222" i="1" s="1"/>
  <c r="S4223" i="1"/>
  <c r="AB4223" i="1" s="1"/>
  <c r="AB4224" i="1"/>
  <c r="P4228" i="1"/>
  <c r="AB4228" i="1" s="1"/>
  <c r="M4229" i="1"/>
  <c r="AB4229" i="1" s="1"/>
  <c r="V4230" i="1"/>
  <c r="AB4230" i="1" s="1"/>
  <c r="S4231" i="1"/>
  <c r="AB4231" i="1" s="1"/>
  <c r="AB4232" i="1"/>
  <c r="P4236" i="1"/>
  <c r="AB4236" i="1" s="1"/>
  <c r="Z4236" i="1"/>
  <c r="M4237" i="1"/>
  <c r="AB4237" i="1" s="1"/>
  <c r="AB4240" i="1"/>
  <c r="P4244" i="1"/>
  <c r="AB4244" i="1" s="1"/>
  <c r="M4245" i="1"/>
  <c r="AB4245" i="1" s="1"/>
  <c r="V4246" i="1"/>
  <c r="AB4246" i="1" s="1"/>
  <c r="S4247" i="1"/>
  <c r="AB4247" i="1" s="1"/>
  <c r="AB4248" i="1"/>
  <c r="P4252" i="1"/>
  <c r="AB4252" i="1" s="1"/>
  <c r="M4253" i="1"/>
  <c r="AB4253" i="1" s="1"/>
  <c r="V4254" i="1"/>
  <c r="AB4254" i="1" s="1"/>
  <c r="S4255" i="1"/>
  <c r="AB4255" i="1" s="1"/>
  <c r="AB4256" i="1"/>
  <c r="P4260" i="1"/>
  <c r="AB4260" i="1" s="1"/>
  <c r="M4261" i="1"/>
  <c r="AB4261" i="1" s="1"/>
  <c r="V4262" i="1"/>
  <c r="AB4262" i="1" s="1"/>
  <c r="S4263" i="1"/>
  <c r="AB4263" i="1" s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5" i="1"/>
  <c r="AB4331" i="1"/>
  <c r="AB4347" i="1"/>
  <c r="AB4425" i="1"/>
  <c r="AB4429" i="1"/>
  <c r="AB4433" i="1"/>
  <c r="AB4489" i="1"/>
  <c r="AB4493" i="1"/>
  <c r="AB4497" i="1"/>
  <c r="AB4521" i="1"/>
  <c r="AB4539" i="1"/>
  <c r="M4311" i="1"/>
  <c r="AB4311" i="1" s="1"/>
  <c r="S4313" i="1"/>
  <c r="AB4313" i="1" s="1"/>
  <c r="P4318" i="1"/>
  <c r="V4320" i="1"/>
  <c r="AB4320" i="1" s="1"/>
  <c r="Z4324" i="1"/>
  <c r="AB4324" i="1" s="1"/>
  <c r="M4327" i="1"/>
  <c r="AB4327" i="1" s="1"/>
  <c r="S4329" i="1"/>
  <c r="AB4329" i="1" s="1"/>
  <c r="P4334" i="1"/>
  <c r="V4336" i="1"/>
  <c r="AB4336" i="1" s="1"/>
  <c r="Z4340" i="1"/>
  <c r="AB4340" i="1" s="1"/>
  <c r="M4343" i="1"/>
  <c r="AB4343" i="1" s="1"/>
  <c r="S4345" i="1"/>
  <c r="AB4345" i="1" s="1"/>
  <c r="P4350" i="1"/>
  <c r="V4352" i="1"/>
  <c r="AB4352" i="1" s="1"/>
  <c r="P4355" i="1"/>
  <c r="AB4355" i="1" s="1"/>
  <c r="Z4357" i="1"/>
  <c r="AB4357" i="1" s="1"/>
  <c r="M4360" i="1"/>
  <c r="AB4360" i="1" s="1"/>
  <c r="V4361" i="1"/>
  <c r="AB4361" i="1" s="1"/>
  <c r="AB4366" i="1"/>
  <c r="S4366" i="1"/>
  <c r="AB4367" i="1"/>
  <c r="P4371" i="1"/>
  <c r="AB4371" i="1" s="1"/>
  <c r="Z4373" i="1"/>
  <c r="AB4373" i="1" s="1"/>
  <c r="M4376" i="1"/>
  <c r="AB4376" i="1" s="1"/>
  <c r="V4377" i="1"/>
  <c r="AB4377" i="1" s="1"/>
  <c r="S4382" i="1"/>
  <c r="AB4382" i="1" s="1"/>
  <c r="AB4383" i="1"/>
  <c r="P4387" i="1"/>
  <c r="AB4387" i="1" s="1"/>
  <c r="Z4389" i="1"/>
  <c r="AB4389" i="1" s="1"/>
  <c r="AB4391" i="1"/>
  <c r="AB4398" i="1"/>
  <c r="AB4400" i="1"/>
  <c r="AB4407" i="1"/>
  <c r="AB4414" i="1"/>
  <c r="AB4416" i="1"/>
  <c r="AB4423" i="1"/>
  <c r="AB4430" i="1"/>
  <c r="AB4432" i="1"/>
  <c r="AB4439" i="1"/>
  <c r="AB4446" i="1"/>
  <c r="AB4448" i="1"/>
  <c r="AB4455" i="1"/>
  <c r="AB4462" i="1"/>
  <c r="AB4464" i="1"/>
  <c r="AB4471" i="1"/>
  <c r="AB4478" i="1"/>
  <c r="AB4480" i="1"/>
  <c r="AB4487" i="1"/>
  <c r="AB4494" i="1"/>
  <c r="AB4496" i="1"/>
  <c r="AB4503" i="1"/>
  <c r="AB4510" i="1"/>
  <c r="AB4512" i="1"/>
  <c r="AB4519" i="1"/>
  <c r="AB4557" i="1"/>
  <c r="AB4576" i="1"/>
  <c r="AB4577" i="1"/>
  <c r="AB4589" i="1"/>
  <c r="AB4591" i="1"/>
  <c r="AB4619" i="1"/>
  <c r="AB4314" i="1"/>
  <c r="AB4330" i="1"/>
  <c r="AB4346" i="1"/>
  <c r="AB4362" i="1"/>
  <c r="AB4378" i="1"/>
  <c r="AB4395" i="1"/>
  <c r="AB4402" i="1"/>
  <c r="AB4404" i="1"/>
  <c r="AB4411" i="1"/>
  <c r="AB4418" i="1"/>
  <c r="AB4420" i="1"/>
  <c r="AB4427" i="1"/>
  <c r="AB4434" i="1"/>
  <c r="AB4436" i="1"/>
  <c r="AB4443" i="1"/>
  <c r="AB4450" i="1"/>
  <c r="AB4452" i="1"/>
  <c r="AB4459" i="1"/>
  <c r="AB4466" i="1"/>
  <c r="AB4468" i="1"/>
  <c r="AB4475" i="1"/>
  <c r="AB4482" i="1"/>
  <c r="AB4484" i="1"/>
  <c r="AB4491" i="1"/>
  <c r="AB4498" i="1"/>
  <c r="AB4500" i="1"/>
  <c r="AB4507" i="1"/>
  <c r="AB4514" i="1"/>
  <c r="AB4635" i="1"/>
  <c r="AB4639" i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48" i="1" s="1"/>
  <c r="AB4350" i="1"/>
  <c r="M4351" i="1"/>
  <c r="AB4351" i="1" s="1"/>
  <c r="S4353" i="1"/>
  <c r="AB4353" i="1" s="1"/>
  <c r="S4358" i="1"/>
  <c r="AB4358" i="1" s="1"/>
  <c r="AB4359" i="1"/>
  <c r="P4363" i="1"/>
  <c r="AB4363" i="1" s="1"/>
  <c r="Z4365" i="1"/>
  <c r="AB4365" i="1" s="1"/>
  <c r="M4368" i="1"/>
  <c r="AB4368" i="1" s="1"/>
  <c r="V4369" i="1"/>
  <c r="AB4369" i="1" s="1"/>
  <c r="S4374" i="1"/>
  <c r="AB4374" i="1" s="1"/>
  <c r="AB4375" i="1"/>
  <c r="P4379" i="1"/>
  <c r="AB4379" i="1" s="1"/>
  <c r="Z4381" i="1"/>
  <c r="AB4381" i="1" s="1"/>
  <c r="M4384" i="1"/>
  <c r="AB4384" i="1" s="1"/>
  <c r="V4385" i="1"/>
  <c r="AB4385" i="1" s="1"/>
  <c r="AB4390" i="1"/>
  <c r="AB4392" i="1"/>
  <c r="AB4399" i="1"/>
  <c r="AB4406" i="1"/>
  <c r="AB4408" i="1"/>
  <c r="AB4415" i="1"/>
  <c r="AB4422" i="1"/>
  <c r="AB4424" i="1"/>
  <c r="AB4431" i="1"/>
  <c r="AB4438" i="1"/>
  <c r="AB4440" i="1"/>
  <c r="AB4447" i="1"/>
  <c r="AB4454" i="1"/>
  <c r="AB4456" i="1"/>
  <c r="AB4463" i="1"/>
  <c r="AB4470" i="1"/>
  <c r="AB4472" i="1"/>
  <c r="AB4479" i="1"/>
  <c r="AB4486" i="1"/>
  <c r="AB4488" i="1"/>
  <c r="AB4495" i="1"/>
  <c r="AB4502" i="1"/>
  <c r="AB4504" i="1"/>
  <c r="AB4511" i="1"/>
  <c r="AB4517" i="1"/>
  <c r="AB4526" i="1"/>
  <c r="AB4541" i="1"/>
  <c r="AB4573" i="1"/>
  <c r="AB4575" i="1"/>
  <c r="AB4592" i="1"/>
  <c r="AB4593" i="1"/>
  <c r="AB4651" i="1"/>
  <c r="AB4655" i="1"/>
  <c r="AB4659" i="1"/>
  <c r="V4564" i="1"/>
  <c r="S4565" i="1"/>
  <c r="AB4565" i="1" s="1"/>
  <c r="P4570" i="1"/>
  <c r="AB4601" i="1"/>
  <c r="AB4608" i="1"/>
  <c r="AB4610" i="1"/>
  <c r="AB4617" i="1"/>
  <c r="AB4624" i="1"/>
  <c r="AB4626" i="1"/>
  <c r="AB4633" i="1"/>
  <c r="AB4640" i="1"/>
  <c r="AB4642" i="1"/>
  <c r="AB4649" i="1"/>
  <c r="AB4656" i="1"/>
  <c r="AB4658" i="1"/>
  <c r="AB4665" i="1"/>
  <c r="AB4672" i="1"/>
  <c r="AB4674" i="1"/>
  <c r="AB4678" i="1"/>
  <c r="AB4685" i="1"/>
  <c r="AB4699" i="1"/>
  <c r="AB4706" i="1"/>
  <c r="AB4710" i="1"/>
  <c r="AB4518" i="1"/>
  <c r="AB4532" i="1"/>
  <c r="AB4540" i="1"/>
  <c r="AB4548" i="1"/>
  <c r="AB4556" i="1"/>
  <c r="AB4564" i="1"/>
  <c r="AB4572" i="1"/>
  <c r="AB4580" i="1"/>
  <c r="AB4588" i="1"/>
  <c r="AB4596" i="1"/>
  <c r="AB4605" i="1"/>
  <c r="AB4612" i="1"/>
  <c r="AB4614" i="1"/>
  <c r="AB4621" i="1"/>
  <c r="AB4628" i="1"/>
  <c r="AB4630" i="1"/>
  <c r="AB4637" i="1"/>
  <c r="AB4644" i="1"/>
  <c r="AB4646" i="1"/>
  <c r="AB4653" i="1"/>
  <c r="AB4660" i="1"/>
  <c r="AB4662" i="1"/>
  <c r="AB4669" i="1"/>
  <c r="AB4676" i="1"/>
  <c r="AB4681" i="1"/>
  <c r="AB4693" i="1"/>
  <c r="AB4713" i="1"/>
  <c r="V4516" i="1"/>
  <c r="AB4516" i="1" s="1"/>
  <c r="Z4520" i="1"/>
  <c r="AB4520" i="1" s="1"/>
  <c r="AB4522" i="1"/>
  <c r="M4523" i="1"/>
  <c r="AB4523" i="1" s="1"/>
  <c r="S4525" i="1"/>
  <c r="AB4525" i="1" s="1"/>
  <c r="S4529" i="1"/>
  <c r="AB4529" i="1" s="1"/>
  <c r="AB4530" i="1"/>
  <c r="P4534" i="1"/>
  <c r="AB4534" i="1" s="1"/>
  <c r="M4535" i="1"/>
  <c r="AB4535" i="1" s="1"/>
  <c r="V4536" i="1"/>
  <c r="AB4536" i="1" s="1"/>
  <c r="S4537" i="1"/>
  <c r="AB4537" i="1" s="1"/>
  <c r="AB4538" i="1"/>
  <c r="P4542" i="1"/>
  <c r="AB4542" i="1" s="1"/>
  <c r="M4543" i="1"/>
  <c r="AB4543" i="1" s="1"/>
  <c r="V4544" i="1"/>
  <c r="AB4544" i="1" s="1"/>
  <c r="S4545" i="1"/>
  <c r="AB4545" i="1" s="1"/>
  <c r="AB4546" i="1"/>
  <c r="P4550" i="1"/>
  <c r="AB4550" i="1" s="1"/>
  <c r="M4551" i="1"/>
  <c r="AB4551" i="1" s="1"/>
  <c r="V4552" i="1"/>
  <c r="AB4552" i="1" s="1"/>
  <c r="S4553" i="1"/>
  <c r="AB4553" i="1" s="1"/>
  <c r="AB4554" i="1"/>
  <c r="P4558" i="1"/>
  <c r="AB4558" i="1" s="1"/>
  <c r="M4559" i="1"/>
  <c r="AB4559" i="1" s="1"/>
  <c r="V4560" i="1"/>
  <c r="AB4560" i="1" s="1"/>
  <c r="S4561" i="1"/>
  <c r="AB4561" i="1" s="1"/>
  <c r="AB4562" i="1"/>
  <c r="P4566" i="1"/>
  <c r="AB4566" i="1" s="1"/>
  <c r="M4567" i="1"/>
  <c r="AB4567" i="1" s="1"/>
  <c r="V4568" i="1"/>
  <c r="AB4568" i="1" s="1"/>
  <c r="S4569" i="1"/>
  <c r="AB4569" i="1" s="1"/>
  <c r="AB4570" i="1"/>
  <c r="Z4574" i="1"/>
  <c r="AB4574" i="1" s="1"/>
  <c r="AB4578" i="1"/>
  <c r="Z4582" i="1"/>
  <c r="AB4582" i="1" s="1"/>
  <c r="AB4586" i="1"/>
  <c r="Z4590" i="1"/>
  <c r="AB4590" i="1" s="1"/>
  <c r="AB4594" i="1"/>
  <c r="Z4598" i="1"/>
  <c r="AB4598" i="1" s="1"/>
  <c r="AB4600" i="1"/>
  <c r="AB4602" i="1"/>
  <c r="AB4609" i="1"/>
  <c r="AB4616" i="1"/>
  <c r="AB4618" i="1"/>
  <c r="AB4625" i="1"/>
  <c r="AB4632" i="1"/>
  <c r="AB4634" i="1"/>
  <c r="AB4641" i="1"/>
  <c r="AB4648" i="1"/>
  <c r="AB4650" i="1"/>
  <c r="AB4657" i="1"/>
  <c r="AB4664" i="1"/>
  <c r="AB4666" i="1"/>
  <c r="AB4673" i="1"/>
  <c r="AB4683" i="1"/>
  <c r="AB4687" i="1"/>
  <c r="AB4690" i="1"/>
  <c r="AB4694" i="1"/>
  <c r="AB4695" i="1"/>
  <c r="AB4701" i="1"/>
  <c r="AB4715" i="1"/>
  <c r="AB4692" i="1"/>
  <c r="AB4708" i="1"/>
  <c r="AB4717" i="1"/>
  <c r="AB4719" i="1"/>
  <c r="AB4721" i="1"/>
  <c r="AB4723" i="1"/>
  <c r="AB4725" i="1"/>
  <c r="AB4727" i="1"/>
  <c r="AB4729" i="1"/>
  <c r="AB4731" i="1"/>
  <c r="AB4733" i="1"/>
  <c r="AB4735" i="1"/>
  <c r="AB4745" i="1"/>
  <c r="AB4752" i="1"/>
  <c r="AB4789" i="1"/>
  <c r="AB4805" i="1"/>
  <c r="AB4684" i="1"/>
  <c r="AB4700" i="1"/>
  <c r="AB4765" i="1"/>
  <c r="AB4785" i="1"/>
  <c r="AB4801" i="1"/>
  <c r="P4680" i="1"/>
  <c r="AB4680" i="1" s="1"/>
  <c r="V4682" i="1"/>
  <c r="AB4682" i="1" s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AB4702" i="1" s="1"/>
  <c r="AB4704" i="1"/>
  <c r="M4705" i="1"/>
  <c r="AB4705" i="1" s="1"/>
  <c r="S4707" i="1"/>
  <c r="AB4707" i="1" s="1"/>
  <c r="P4712" i="1"/>
  <c r="AB4712" i="1" s="1"/>
  <c r="V4714" i="1"/>
  <c r="AB4714" i="1" s="1"/>
  <c r="P4716" i="1"/>
  <c r="AB4716" i="1" s="1"/>
  <c r="AB4720" i="1"/>
  <c r="AB4724" i="1"/>
  <c r="AB4728" i="1"/>
  <c r="AB4732" i="1"/>
  <c r="AB4736" i="1"/>
  <c r="AB4741" i="1"/>
  <c r="AB4797" i="1"/>
  <c r="AB4744" i="1"/>
  <c r="AB4747" i="1"/>
  <c r="AB4859" i="1"/>
  <c r="S4738" i="1"/>
  <c r="AB4738" i="1" s="1"/>
  <c r="P4743" i="1"/>
  <c r="AB4743" i="1" s="1"/>
  <c r="P4748" i="1"/>
  <c r="AB4748" i="1" s="1"/>
  <c r="Z4750" i="1"/>
  <c r="M4753" i="1"/>
  <c r="AB4753" i="1" s="1"/>
  <c r="V4754" i="1"/>
  <c r="S4755" i="1"/>
  <c r="AB4755" i="1" s="1"/>
  <c r="P4756" i="1"/>
  <c r="AB4756" i="1" s="1"/>
  <c r="Z4758" i="1"/>
  <c r="AB4766" i="1"/>
  <c r="M4769" i="1"/>
  <c r="AB4769" i="1" s="1"/>
  <c r="V4770" i="1"/>
  <c r="S4771" i="1"/>
  <c r="AB4771" i="1" s="1"/>
  <c r="P4772" i="1"/>
  <c r="AB4772" i="1" s="1"/>
  <c r="Z4774" i="1"/>
  <c r="Z4778" i="1"/>
  <c r="Z4782" i="1"/>
  <c r="Z4786" i="1"/>
  <c r="Z4790" i="1"/>
  <c r="Z4794" i="1"/>
  <c r="Z4798" i="1"/>
  <c r="Z4802" i="1"/>
  <c r="M4810" i="1"/>
  <c r="AB4871" i="1"/>
  <c r="Z4737" i="1"/>
  <c r="AB4737" i="1" s="1"/>
  <c r="AB4739" i="1"/>
  <c r="M4740" i="1"/>
  <c r="AB4740" i="1" s="1"/>
  <c r="S4742" i="1"/>
  <c r="AB4742" i="1" s="1"/>
  <c r="Z4746" i="1"/>
  <c r="AB4746" i="1" s="1"/>
  <c r="M4749" i="1"/>
  <c r="AB4749" i="1" s="1"/>
  <c r="V4750" i="1"/>
  <c r="AB4750" i="1" s="1"/>
  <c r="AB4754" i="1"/>
  <c r="M4757" i="1"/>
  <c r="AB4757" i="1" s="1"/>
  <c r="V4758" i="1"/>
  <c r="AB4758" i="1" s="1"/>
  <c r="AB4759" i="1"/>
  <c r="S4759" i="1"/>
  <c r="P4760" i="1"/>
  <c r="AB4760" i="1" s="1"/>
  <c r="Z4762" i="1"/>
  <c r="AB4762" i="1" s="1"/>
  <c r="AB4764" i="1"/>
  <c r="AB4770" i="1"/>
  <c r="M4773" i="1"/>
  <c r="AB4773" i="1" s="1"/>
  <c r="V4774" i="1"/>
  <c r="AB4774" i="1" s="1"/>
  <c r="AB4775" i="1"/>
  <c r="S4775" i="1"/>
  <c r="P4776" i="1"/>
  <c r="AB4776" i="1" s="1"/>
  <c r="V4778" i="1"/>
  <c r="AB4778" i="1" s="1"/>
  <c r="AB4779" i="1"/>
  <c r="S4779" i="1"/>
  <c r="P4780" i="1"/>
  <c r="AB4780" i="1" s="1"/>
  <c r="V4782" i="1"/>
  <c r="AB4782" i="1" s="1"/>
  <c r="AB4783" i="1"/>
  <c r="S4783" i="1"/>
  <c r="P4784" i="1"/>
  <c r="AB4784" i="1" s="1"/>
  <c r="V4786" i="1"/>
  <c r="AB4786" i="1" s="1"/>
  <c r="AB4787" i="1"/>
  <c r="S4787" i="1"/>
  <c r="P4788" i="1"/>
  <c r="AB4788" i="1" s="1"/>
  <c r="V4790" i="1"/>
  <c r="AB4790" i="1" s="1"/>
  <c r="AB4791" i="1"/>
  <c r="S4791" i="1"/>
  <c r="P4792" i="1"/>
  <c r="AB4792" i="1" s="1"/>
  <c r="V4794" i="1"/>
  <c r="AB4794" i="1" s="1"/>
  <c r="AB4795" i="1"/>
  <c r="S4795" i="1"/>
  <c r="P4796" i="1"/>
  <c r="AB4796" i="1" s="1"/>
  <c r="V4798" i="1"/>
  <c r="AB4798" i="1" s="1"/>
  <c r="AB4799" i="1"/>
  <c r="S4799" i="1"/>
  <c r="P4800" i="1"/>
  <c r="AB4800" i="1" s="1"/>
  <c r="V4802" i="1"/>
  <c r="AB4802" i="1" s="1"/>
  <c r="AB4803" i="1"/>
  <c r="S4803" i="1"/>
  <c r="P4804" i="1"/>
  <c r="AB4804" i="1" s="1"/>
  <c r="S4807" i="1"/>
  <c r="AB4807" i="1" s="1"/>
  <c r="P4812" i="1"/>
  <c r="V4814" i="1"/>
  <c r="AB4814" i="1" s="1"/>
  <c r="V4815" i="1"/>
  <c r="AB4815" i="1" s="1"/>
  <c r="S4820" i="1"/>
  <c r="AB4820" i="1" s="1"/>
  <c r="P4825" i="1"/>
  <c r="AB4825" i="1" s="1"/>
  <c r="Z4827" i="1"/>
  <c r="M4830" i="1"/>
  <c r="AB4830" i="1" s="1"/>
  <c r="V4831" i="1"/>
  <c r="AB4831" i="1" s="1"/>
  <c r="AB4836" i="1"/>
  <c r="S4836" i="1"/>
  <c r="P4841" i="1"/>
  <c r="AB4841" i="1" s="1"/>
  <c r="Z4843" i="1"/>
  <c r="M4846" i="1"/>
  <c r="AB4846" i="1" s="1"/>
  <c r="V4847" i="1"/>
  <c r="AB4847" i="1" s="1"/>
  <c r="AB4852" i="1"/>
  <c r="S4852" i="1"/>
  <c r="AB4857" i="1"/>
  <c r="AB4861" i="1"/>
  <c r="V4864" i="1"/>
  <c r="AB4865" i="1"/>
  <c r="AB4869" i="1"/>
  <c r="AB4873" i="1"/>
  <c r="AB4875" i="1"/>
  <c r="AB4880" i="1"/>
  <c r="AB4882" i="1"/>
  <c r="AB4889" i="1"/>
  <c r="AB4891" i="1"/>
  <c r="Z4806" i="1"/>
  <c r="AB4808" i="1"/>
  <c r="M4809" i="1"/>
  <c r="AB4809" i="1" s="1"/>
  <c r="S4811" i="1"/>
  <c r="AB4811" i="1" s="1"/>
  <c r="S4816" i="1"/>
  <c r="AB4816" i="1" s="1"/>
  <c r="P4821" i="1"/>
  <c r="AB4821" i="1" s="1"/>
  <c r="Z4823" i="1"/>
  <c r="M4826" i="1"/>
  <c r="AB4826" i="1" s="1"/>
  <c r="V4827" i="1"/>
  <c r="AB4827" i="1" s="1"/>
  <c r="S4832" i="1"/>
  <c r="AB4832" i="1" s="1"/>
  <c r="P4837" i="1"/>
  <c r="AB4837" i="1" s="1"/>
  <c r="Z4839" i="1"/>
  <c r="M4842" i="1"/>
  <c r="AB4842" i="1" s="1"/>
  <c r="V4843" i="1"/>
  <c r="AB4843" i="1" s="1"/>
  <c r="AB4848" i="1"/>
  <c r="S4848" i="1"/>
  <c r="P4853" i="1"/>
  <c r="AB4853" i="1" s="1"/>
  <c r="AB4876" i="1"/>
  <c r="AB4878" i="1"/>
  <c r="AB4885" i="1"/>
  <c r="AB4887" i="1"/>
  <c r="V4806" i="1"/>
  <c r="AB4806" i="1" s="1"/>
  <c r="Z4810" i="1"/>
  <c r="AB4810" i="1" s="1"/>
  <c r="AB4812" i="1"/>
  <c r="M4813" i="1"/>
  <c r="AB4813" i="1" s="1"/>
  <c r="P4817" i="1"/>
  <c r="AB4817" i="1" s="1"/>
  <c r="Z4819" i="1"/>
  <c r="AB4819" i="1" s="1"/>
  <c r="M4822" i="1"/>
  <c r="AB4822" i="1" s="1"/>
  <c r="V4823" i="1"/>
  <c r="AB4823" i="1" s="1"/>
  <c r="S4828" i="1"/>
  <c r="AB4828" i="1" s="1"/>
  <c r="AB4829" i="1"/>
  <c r="P4833" i="1"/>
  <c r="AB4833" i="1" s="1"/>
  <c r="Z4835" i="1"/>
  <c r="AB4835" i="1" s="1"/>
  <c r="M4838" i="1"/>
  <c r="AB4838" i="1" s="1"/>
  <c r="V4839" i="1"/>
  <c r="AB4839" i="1" s="1"/>
  <c r="S4844" i="1"/>
  <c r="AB4844" i="1" s="1"/>
  <c r="AB4845" i="1"/>
  <c r="P4849" i="1"/>
  <c r="AB4849" i="1" s="1"/>
  <c r="Z4851" i="1"/>
  <c r="AB4851" i="1" s="1"/>
  <c r="M4854" i="1"/>
  <c r="AB4854" i="1" s="1"/>
  <c r="V4855" i="1"/>
  <c r="AB4855" i="1" s="1"/>
  <c r="AB4856" i="1"/>
  <c r="AB4858" i="1"/>
  <c r="AB4860" i="1"/>
  <c r="AB4862" i="1"/>
  <c r="AB4864" i="1"/>
  <c r="AB4866" i="1"/>
  <c r="AB4868" i="1"/>
  <c r="AB4870" i="1"/>
  <c r="AB4872" i="1"/>
  <c r="AB4874" i="1"/>
  <c r="AB4881" i="1"/>
  <c r="AB4883" i="1"/>
  <c r="AB4890" i="1"/>
  <c r="P4892" i="1"/>
  <c r="M4894" i="1"/>
  <c r="AB4894" i="1" s="1"/>
  <c r="S4896" i="1"/>
  <c r="AB4896" i="1" s="1"/>
  <c r="AB4897" i="1"/>
  <c r="AB4931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892" i="1"/>
  <c r="S4892" i="1"/>
  <c r="AB4893" i="1"/>
  <c r="Z4895" i="1"/>
  <c r="AB4895" i="1" s="1"/>
  <c r="M4898" i="1"/>
  <c r="AB4898" i="1" s="1"/>
  <c r="Z4922" i="1"/>
  <c r="Z4926" i="1"/>
  <c r="AB4930" i="1"/>
  <c r="Z4934" i="1"/>
  <c r="AB4938" i="1"/>
  <c r="Z4942" i="1"/>
  <c r="AB4946" i="1"/>
  <c r="Z4950" i="1"/>
  <c r="V4922" i="1"/>
  <c r="AB4922" i="1" s="1"/>
  <c r="P4924" i="1"/>
  <c r="AB4924" i="1" s="1"/>
  <c r="M4925" i="1"/>
  <c r="AB4925" i="1" s="1"/>
  <c r="V4926" i="1"/>
  <c r="AB4926" i="1" s="1"/>
  <c r="S4927" i="1"/>
  <c r="AB4927" i="1" s="1"/>
  <c r="AB4928" i="1"/>
  <c r="P4932" i="1"/>
  <c r="AB4932" i="1" s="1"/>
  <c r="M4933" i="1"/>
  <c r="AB4933" i="1" s="1"/>
  <c r="V4934" i="1"/>
  <c r="AB4934" i="1" s="1"/>
  <c r="S4935" i="1"/>
  <c r="AB4935" i="1" s="1"/>
  <c r="AB4936" i="1"/>
  <c r="P4940" i="1"/>
  <c r="AB4940" i="1" s="1"/>
  <c r="M4941" i="1"/>
  <c r="AB4941" i="1" s="1"/>
  <c r="V4942" i="1"/>
  <c r="AB4942" i="1" s="1"/>
  <c r="S4943" i="1"/>
  <c r="AB4943" i="1" s="1"/>
  <c r="AB4944" i="1"/>
  <c r="P4948" i="1"/>
  <c r="AB4948" i="1" s="1"/>
  <c r="M4949" i="1"/>
  <c r="AB4949" i="1" s="1"/>
  <c r="V4950" i="1"/>
  <c r="AB4950" i="1" s="1"/>
  <c r="S4951" i="1"/>
  <c r="AB4951" i="1" s="1"/>
  <c r="AB4952" i="1"/>
  <c r="AB5000" i="1"/>
  <c r="AB4954" i="1"/>
  <c r="M4956" i="1"/>
  <c r="AB4956" i="1" s="1"/>
  <c r="S4958" i="1"/>
  <c r="AB4958" i="1" s="1"/>
  <c r="AB4959" i="1"/>
  <c r="Z4961" i="1"/>
  <c r="AB4961" i="1" s="1"/>
  <c r="M4964" i="1"/>
  <c r="AB4964" i="1" s="1"/>
  <c r="M4968" i="1"/>
  <c r="AB4968" i="1" s="1"/>
  <c r="M4972" i="1"/>
  <c r="AB4972" i="1" s="1"/>
  <c r="M4976" i="1"/>
  <c r="AB4976" i="1" s="1"/>
  <c r="M4980" i="1"/>
  <c r="AB4980" i="1" s="1"/>
  <c r="M4984" i="1"/>
  <c r="AB4984" i="1" s="1"/>
  <c r="M4988" i="1"/>
  <c r="AB4988" i="1" s="1"/>
  <c r="M4992" i="1"/>
  <c r="AB4992" i="1" s="1"/>
  <c r="M4996" i="1"/>
  <c r="AB4996" i="1" s="1"/>
  <c r="AB4955" i="1"/>
  <c r="Z4957" i="1"/>
  <c r="AB4957" i="1" s="1"/>
  <c r="M4960" i="1"/>
  <c r="AB4960" i="1" s="1"/>
  <c r="S4962" i="1"/>
  <c r="AB4962" i="1" s="1"/>
  <c r="AB4963" i="1"/>
  <c r="Z4965" i="1"/>
  <c r="AB4965" i="1" s="1"/>
  <c r="AB4967" i="1"/>
  <c r="Z4969" i="1"/>
  <c r="AB4969" i="1" s="1"/>
  <c r="AB4971" i="1"/>
  <c r="Z4973" i="1"/>
  <c r="AB4973" i="1" s="1"/>
  <c r="AB4975" i="1"/>
  <c r="Z4977" i="1"/>
  <c r="AB4977" i="1" s="1"/>
  <c r="AB4979" i="1"/>
  <c r="Z4981" i="1"/>
  <c r="AB4981" i="1" s="1"/>
  <c r="AB4983" i="1"/>
  <c r="Z4985" i="1"/>
  <c r="AB4985" i="1" s="1"/>
  <c r="AB4987" i="1"/>
  <c r="Z4989" i="1"/>
  <c r="AB4989" i="1" s="1"/>
  <c r="AB4991" i="1"/>
  <c r="Z4993" i="1"/>
  <c r="AB4993" i="1" s="1"/>
  <c r="AB4995" i="1"/>
  <c r="Z4997" i="1"/>
  <c r="AB4997" i="1" s="1"/>
  <c r="AB4999" i="1"/>
  <c r="Z5001" i="1"/>
  <c r="AB5001" i="1" s="1"/>
  <c r="AB157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<sst xmlns="http://schemas.openxmlformats.org/spreadsheetml/2006/main" count="33" uniqueCount="20">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</sst>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4.08_Modelo_PCF_2023_REV_10_V2___Em_04.12.2023_1_.xlsx" TargetMode="External"/><Relationship Id="rId1" Type="http://schemas.openxmlformats.org/officeDocument/2006/relationships/externalLinkPath" Target="2024.08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I - DR - Enviar"/>
      <sheetName val="TCE - ANEXO V - REC. Preencher"/>
      <sheetName val="TCE - ANEXO V -REC- Enviar TCE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>
            <v>514310</v>
          </cell>
          <cell r="H12" t="str">
            <v>08/2024</v>
          </cell>
          <cell r="J12">
            <v>135.55000000000001</v>
          </cell>
          <cell r="K12">
            <v>0</v>
          </cell>
          <cell r="L12">
            <v>96.5825773195876</v>
          </cell>
          <cell r="M12">
            <v>7.06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>
            <v>322205</v>
          </cell>
          <cell r="H13" t="str">
            <v>08/2024</v>
          </cell>
          <cell r="J13">
            <v>158.54</v>
          </cell>
          <cell r="K13">
            <v>0</v>
          </cell>
          <cell r="L13">
            <v>96.5825773195876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1913</v>
          </cell>
          <cell r="AB13" t="str">
            <v xml:space="preserve">ABONO ASSIS FIN COMPL 07/2024 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 t="str">
            <v>08/2024</v>
          </cell>
          <cell r="J14">
            <v>141.29</v>
          </cell>
          <cell r="K14">
            <v>0</v>
          </cell>
          <cell r="L14">
            <v>96.5825773195876</v>
          </cell>
          <cell r="M14">
            <v>5.23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 t="str">
            <v>08/2024</v>
          </cell>
          <cell r="J15">
            <v>177.96</v>
          </cell>
          <cell r="K15">
            <v>0</v>
          </cell>
          <cell r="L15">
            <v>96.5825773195876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1780</v>
          </cell>
          <cell r="AB15" t="str">
            <v xml:space="preserve">ABONO ASSIS FIN COMPL 07/2024 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223505</v>
          </cell>
          <cell r="H16" t="str">
            <v>08/2024</v>
          </cell>
          <cell r="J16">
            <v>216.05</v>
          </cell>
          <cell r="K16">
            <v>0</v>
          </cell>
          <cell r="L16">
            <v>96.5825773195876</v>
          </cell>
          <cell r="M16">
            <v>2.7</v>
          </cell>
          <cell r="R16">
            <v>0</v>
          </cell>
          <cell r="S16">
            <v>0</v>
          </cell>
          <cell r="U16">
            <v>0</v>
          </cell>
          <cell r="Y16">
            <v>2459.15</v>
          </cell>
          <cell r="AB16" t="str">
            <v xml:space="preserve">ABONO ASSIS FIN COMPL 07/2024 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>
            <v>322205</v>
          </cell>
          <cell r="H17" t="str">
            <v>08/2024</v>
          </cell>
          <cell r="J17">
            <v>160.21</v>
          </cell>
          <cell r="K17">
            <v>0</v>
          </cell>
          <cell r="L17">
            <v>96.5825773195876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</v>
          </cell>
          <cell r="AB17" t="str">
            <v xml:space="preserve">ABONO ASSIS FIN COMPL 07/2024 </v>
          </cell>
        </row>
        <row r="18">
          <cell r="C18" t="str">
            <v>HOSPITAL SILVIO MAGALHÃES - CG Nº 019/2022</v>
          </cell>
          <cell r="E18" t="str">
            <v>ADRIANA LUCIA PEREIRA ANSELMO DA SILVA</v>
          </cell>
          <cell r="F18" t="str">
            <v>2 - Outros Profissionais da Saúde</v>
          </cell>
          <cell r="G18">
            <v>322205</v>
          </cell>
          <cell r="H18" t="str">
            <v>08/2024</v>
          </cell>
          <cell r="J18">
            <v>164.85</v>
          </cell>
          <cell r="K18">
            <v>0</v>
          </cell>
          <cell r="L18">
            <v>96.5825773195876</v>
          </cell>
          <cell r="M18">
            <v>7.06</v>
          </cell>
          <cell r="R18">
            <v>0</v>
          </cell>
          <cell r="S18">
            <v>0</v>
          </cell>
          <cell r="U18">
            <v>0</v>
          </cell>
          <cell r="Y18">
            <v>1846.5</v>
          </cell>
          <cell r="AB18" t="str">
            <v xml:space="preserve">ABONO ASSIS FIN COMPL 07/2024 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>
            <v>322205</v>
          </cell>
          <cell r="H19" t="str">
            <v>08/2024</v>
          </cell>
          <cell r="J19">
            <v>166.12</v>
          </cell>
          <cell r="K19">
            <v>0</v>
          </cell>
          <cell r="L19">
            <v>96.5825773195876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1913</v>
          </cell>
          <cell r="AB19" t="str">
            <v xml:space="preserve">ABONO ASSIS FIN COMPL 07/2024 </v>
          </cell>
        </row>
        <row r="20">
          <cell r="C20" t="str">
            <v>HOSPITAL SILVIO MAGALHÃES - CG Nº 019/2022</v>
          </cell>
          <cell r="E20" t="str">
            <v>ADRIANA PAULA BEATRIZ DA SILVA</v>
          </cell>
          <cell r="F20" t="str">
            <v>3 - Administrativo</v>
          </cell>
          <cell r="G20">
            <v>521130</v>
          </cell>
          <cell r="H20" t="str">
            <v>08/2024</v>
          </cell>
          <cell r="J20">
            <v>124.25</v>
          </cell>
          <cell r="K20">
            <v>0</v>
          </cell>
          <cell r="L20">
            <v>96.5825773195876</v>
          </cell>
          <cell r="M20">
            <v>7.06</v>
          </cell>
          <cell r="R20">
            <v>0</v>
          </cell>
          <cell r="S20">
            <v>0</v>
          </cell>
          <cell r="U20">
            <v>80.95</v>
          </cell>
          <cell r="X20" t="str">
            <v>AUXILIO CRECHE</v>
          </cell>
          <cell r="Y20">
            <v>0</v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08/2024</v>
          </cell>
          <cell r="J21">
            <v>128.69999999999999</v>
          </cell>
          <cell r="K21">
            <v>0</v>
          </cell>
          <cell r="L21">
            <v>96.5825773195876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08/2024</v>
          </cell>
          <cell r="J22">
            <v>145.65</v>
          </cell>
          <cell r="K22">
            <v>0</v>
          </cell>
          <cell r="L22">
            <v>96.5825773195876</v>
          </cell>
          <cell r="M22">
            <v>7.06</v>
          </cell>
          <cell r="R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08/2024</v>
          </cell>
          <cell r="J23">
            <v>330.19</v>
          </cell>
          <cell r="K23">
            <v>0</v>
          </cell>
          <cell r="L23">
            <v>96.5825773195876</v>
          </cell>
          <cell r="M23">
            <v>7.06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08/2024</v>
          </cell>
          <cell r="J24">
            <v>204.68</v>
          </cell>
          <cell r="K24">
            <v>0</v>
          </cell>
          <cell r="L24">
            <v>96.5825773195876</v>
          </cell>
          <cell r="M24">
            <v>3.33</v>
          </cell>
          <cell r="R24">
            <v>0</v>
          </cell>
          <cell r="S24">
            <v>0</v>
          </cell>
          <cell r="U24">
            <v>0</v>
          </cell>
          <cell r="Y24">
            <v>2096.2800000000002</v>
          </cell>
          <cell r="AB24" t="str">
            <v xml:space="preserve">ABONO ASSIS FIN COMPL 07/2024 </v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08/2024</v>
          </cell>
          <cell r="J25">
            <v>259.48</v>
          </cell>
          <cell r="K25">
            <v>0</v>
          </cell>
          <cell r="L25">
            <v>96.5825773195876</v>
          </cell>
          <cell r="M25">
            <v>3.11</v>
          </cell>
          <cell r="R25">
            <v>0</v>
          </cell>
          <cell r="S25">
            <v>0</v>
          </cell>
          <cell r="U25">
            <v>0</v>
          </cell>
          <cell r="Y25">
            <v>1924.07</v>
          </cell>
          <cell r="AB25" t="str">
            <v xml:space="preserve">ABONO ASSIS FIN COMPL 07/2024 </v>
          </cell>
        </row>
        <row r="26">
          <cell r="C26" t="str">
            <v>HOSPITAL SILVIO MAGALHÃES - CG Nº 019/2022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08/2024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08/2024</v>
          </cell>
          <cell r="J27">
            <v>330.47</v>
          </cell>
          <cell r="K27">
            <v>0</v>
          </cell>
          <cell r="L27">
            <v>96.5825773195876</v>
          </cell>
          <cell r="M27">
            <v>4.03</v>
          </cell>
          <cell r="R27">
            <v>0</v>
          </cell>
          <cell r="S27">
            <v>0</v>
          </cell>
          <cell r="U27">
            <v>0</v>
          </cell>
          <cell r="Y27">
            <v>1346.91</v>
          </cell>
          <cell r="AB27" t="str">
            <v xml:space="preserve">ABONO ASSIS FIN COMPL 07/2024 </v>
          </cell>
        </row>
        <row r="28">
          <cell r="C28" t="str">
            <v>HOSPITAL SILVIO MAGALHÃES - CG Nº 019/2022</v>
          </cell>
          <cell r="E28" t="str">
            <v>AIRLA MICAL PEREIRA DA SILVA</v>
          </cell>
          <cell r="F28" t="str">
            <v>3 - Administrativo</v>
          </cell>
          <cell r="G28">
            <v>422110</v>
          </cell>
          <cell r="H28" t="str">
            <v>08/2024</v>
          </cell>
          <cell r="J28">
            <v>13.26</v>
          </cell>
          <cell r="K28">
            <v>0</v>
          </cell>
          <cell r="L28">
            <v>96.5825773195876</v>
          </cell>
          <cell r="M28">
            <v>7.06</v>
          </cell>
          <cell r="R28">
            <v>122.448979591837</v>
          </cell>
          <cell r="S28">
            <v>39.799999999999997</v>
          </cell>
          <cell r="U28">
            <v>0</v>
          </cell>
          <cell r="Y28">
            <v>0</v>
          </cell>
        </row>
        <row r="29">
          <cell r="C29" t="str">
            <v>HOSPITAL SILVIO MAGALHÃES - CG Nº 019/2022</v>
          </cell>
          <cell r="E29" t="str">
            <v>ALAIDE GAMA DA SILVA</v>
          </cell>
          <cell r="F29" t="str">
            <v>2 - Outros Profissionais da Saúde</v>
          </cell>
          <cell r="G29">
            <v>322205</v>
          </cell>
          <cell r="H29" t="str">
            <v>08/2024</v>
          </cell>
          <cell r="J29">
            <v>153.62</v>
          </cell>
          <cell r="K29">
            <v>0</v>
          </cell>
          <cell r="L29">
            <v>96.5825773195876</v>
          </cell>
          <cell r="M29">
            <v>7.06</v>
          </cell>
          <cell r="R29">
            <v>0</v>
          </cell>
          <cell r="S29">
            <v>0</v>
          </cell>
          <cell r="U29">
            <v>0</v>
          </cell>
          <cell r="Y29">
            <v>1913</v>
          </cell>
          <cell r="AB29" t="str">
            <v xml:space="preserve">ABONO ASSIS FIN COMPL 07/2024 </v>
          </cell>
        </row>
        <row r="30">
          <cell r="C30" t="str">
            <v>HOSPITAL SILVIO MAGALHÃES - CG Nº 019/2022</v>
          </cell>
          <cell r="E30" t="str">
            <v>ALBERTO OLIVEIRA CAVALCANTI</v>
          </cell>
          <cell r="F30" t="str">
            <v>3 - Administrativo</v>
          </cell>
          <cell r="G30">
            <v>142105</v>
          </cell>
          <cell r="H30" t="str">
            <v>08/2024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HOSPITAL SILVIO MAGALHÃES - CG Nº 019/2022</v>
          </cell>
          <cell r="E31" t="str">
            <v>ALCINEIDE MOURA SILVA DE OLIVEIRA</v>
          </cell>
          <cell r="F31" t="str">
            <v>2 - Outros Profissionais da Saúde</v>
          </cell>
          <cell r="G31">
            <v>322205</v>
          </cell>
          <cell r="H31" t="str">
            <v>08/2024</v>
          </cell>
          <cell r="J31">
            <v>167.39</v>
          </cell>
          <cell r="K31">
            <v>0</v>
          </cell>
          <cell r="L31">
            <v>96.5825773195876</v>
          </cell>
          <cell r="M31">
            <v>7.06</v>
          </cell>
          <cell r="R31">
            <v>0</v>
          </cell>
          <cell r="S31">
            <v>0</v>
          </cell>
          <cell r="U31">
            <v>0</v>
          </cell>
          <cell r="Y31">
            <v>1846.5</v>
          </cell>
          <cell r="AB31" t="str">
            <v xml:space="preserve">ABONO ASSIS FIN COMPL 07/2024 </v>
          </cell>
        </row>
        <row r="32">
          <cell r="C32" t="str">
            <v>HOSPITAL SILVIO MAGALHÃES - CG Nº 019/2022</v>
          </cell>
          <cell r="E32" t="str">
            <v>ALESSANDRA MARIA DA SILVA</v>
          </cell>
          <cell r="F32" t="str">
            <v>2 - Outros Profissionais da Saúde</v>
          </cell>
          <cell r="G32">
            <v>322205</v>
          </cell>
          <cell r="H32" t="str">
            <v>08/2024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>ALEXANDRO DARIO DE ARAUJO</v>
          </cell>
          <cell r="F33" t="str">
            <v>3 - Administrativo</v>
          </cell>
          <cell r="G33">
            <v>517410</v>
          </cell>
          <cell r="H33" t="str">
            <v>08/2024</v>
          </cell>
          <cell r="J33">
            <v>128.69999999999999</v>
          </cell>
          <cell r="K33">
            <v>0</v>
          </cell>
          <cell r="L33">
            <v>96.5825773195876</v>
          </cell>
          <cell r="M33">
            <v>7.06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SILVIO MAGALHÃES - CG Nº 019/2022</v>
          </cell>
          <cell r="E34" t="str">
            <v>ALEXSANDRA DE MENDONCA LIMA</v>
          </cell>
          <cell r="F34" t="str">
            <v>2 - Outros Profissionais da Saúde</v>
          </cell>
          <cell r="G34">
            <v>322205</v>
          </cell>
          <cell r="H34" t="str">
            <v>08/2024</v>
          </cell>
          <cell r="J34">
            <v>164.85</v>
          </cell>
          <cell r="K34">
            <v>0</v>
          </cell>
          <cell r="L34">
            <v>96.5825773195876</v>
          </cell>
          <cell r="M34">
            <v>7.06</v>
          </cell>
          <cell r="R34">
            <v>122.448979591837</v>
          </cell>
          <cell r="S34">
            <v>82.5</v>
          </cell>
          <cell r="U34">
            <v>0</v>
          </cell>
          <cell r="Y34">
            <v>1846.5</v>
          </cell>
          <cell r="AB34" t="str">
            <v xml:space="preserve">ABONO ASSIS FIN COMPL 07/2024 </v>
          </cell>
        </row>
        <row r="35">
          <cell r="C35" t="str">
            <v>HOSPITAL SILVIO MAGALHÃES - CG Nº 019/2022</v>
          </cell>
          <cell r="E35" t="str">
            <v>ALICE THAYNA MARIA DA SILVA</v>
          </cell>
          <cell r="F35" t="str">
            <v>3 - Administrativo</v>
          </cell>
          <cell r="G35">
            <v>411005</v>
          </cell>
          <cell r="H35" t="str">
            <v>08/2024</v>
          </cell>
          <cell r="J35">
            <v>113.3</v>
          </cell>
          <cell r="K35">
            <v>0</v>
          </cell>
          <cell r="L35">
            <v>96.5825773195876</v>
          </cell>
          <cell r="M35">
            <v>7.06</v>
          </cell>
          <cell r="R35">
            <v>122.448979591837</v>
          </cell>
          <cell r="S35">
            <v>84.98</v>
          </cell>
          <cell r="U35">
            <v>0</v>
          </cell>
          <cell r="Y35">
            <v>0</v>
          </cell>
        </row>
        <row r="36">
          <cell r="C36" t="str">
            <v>HOSPITAL SILVIO MAGALHÃES - CG Nº 019/2022</v>
          </cell>
          <cell r="E36" t="str">
            <v xml:space="preserve">ALINE COSTA DA SILVA ESPINDOLA </v>
          </cell>
          <cell r="F36" t="str">
            <v>2 - Outros Profissionais da Saúde</v>
          </cell>
          <cell r="G36">
            <v>322205</v>
          </cell>
          <cell r="H36" t="str">
            <v>08/2024</v>
          </cell>
          <cell r="J36">
            <v>141.19999999999999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Y36">
            <v>1913</v>
          </cell>
          <cell r="AB36" t="str">
            <v xml:space="preserve">ABONO ASSIS FIN COMPL 07/2024 </v>
          </cell>
        </row>
        <row r="37">
          <cell r="C37" t="str">
            <v>HOSPITAL SILVIO MAGALHÃES - CG Nº 019/2022</v>
          </cell>
          <cell r="E37" t="str">
            <v>ALINE GRASIELLE EUDAMIDAS DE CASTRO</v>
          </cell>
          <cell r="F37" t="str">
            <v>2 - Outros Profissionais da Saúde</v>
          </cell>
          <cell r="G37">
            <v>322205</v>
          </cell>
          <cell r="H37" t="str">
            <v>08/2024</v>
          </cell>
          <cell r="J37">
            <v>136.49</v>
          </cell>
          <cell r="K37">
            <v>0</v>
          </cell>
          <cell r="L37">
            <v>96.5825773195876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1846.5</v>
          </cell>
          <cell r="AB37" t="str">
            <v xml:space="preserve">ABONO ASSIS FIN COMPL 07/2024 </v>
          </cell>
        </row>
        <row r="38">
          <cell r="C38" t="str">
            <v>HOSPITAL SILVIO MAGALHÃES - CG Nº 019/2022</v>
          </cell>
          <cell r="E38" t="str">
            <v>ALINE MARIA MARQUES TRINDADE</v>
          </cell>
          <cell r="F38" t="str">
            <v>2 - Outros Profissionais da Saúde</v>
          </cell>
          <cell r="G38">
            <v>322205</v>
          </cell>
          <cell r="H38" t="str">
            <v>08/2024</v>
          </cell>
          <cell r="J38">
            <v>172.31</v>
          </cell>
          <cell r="K38">
            <v>0</v>
          </cell>
          <cell r="L38">
            <v>96.5825773195876</v>
          </cell>
          <cell r="M38">
            <v>7.06</v>
          </cell>
          <cell r="R38">
            <v>0</v>
          </cell>
          <cell r="S38">
            <v>0</v>
          </cell>
          <cell r="U38">
            <v>0</v>
          </cell>
          <cell r="Y38">
            <v>1846.5</v>
          </cell>
          <cell r="AB38" t="str">
            <v xml:space="preserve">ABONO ASSIS FIN COMPL 07/2024 </v>
          </cell>
        </row>
        <row r="39">
          <cell r="C39" t="str">
            <v>HOSPITAL SILVIO MAGALHÃES - CG Nº 019/2022</v>
          </cell>
          <cell r="E39" t="str">
            <v>ALISSON ALVES DOS SANTOS</v>
          </cell>
          <cell r="F39" t="str">
            <v>2 - Outros Profissionais da Saúde</v>
          </cell>
          <cell r="G39">
            <v>223505</v>
          </cell>
          <cell r="H39" t="str">
            <v>08/2024</v>
          </cell>
          <cell r="J39">
            <v>218.79</v>
          </cell>
          <cell r="K39">
            <v>0</v>
          </cell>
          <cell r="L39">
            <v>96.5825773195876</v>
          </cell>
          <cell r="M39">
            <v>3.05</v>
          </cell>
          <cell r="R39">
            <v>0</v>
          </cell>
          <cell r="S39">
            <v>0</v>
          </cell>
          <cell r="U39">
            <v>0</v>
          </cell>
          <cell r="Y39">
            <v>2282.8200000000002</v>
          </cell>
          <cell r="AB39" t="str">
            <v xml:space="preserve">ABONO ASSIS FIN COMPL 07/2024 </v>
          </cell>
        </row>
        <row r="40">
          <cell r="C40" t="str">
            <v>HOSPITAL SILVIO MAGALHÃES - CG Nº 019/2022</v>
          </cell>
          <cell r="E40" t="str">
            <v>ALISSON DE OLIVEIRA MENDES</v>
          </cell>
          <cell r="F40" t="str">
            <v>3 - Administrativo</v>
          </cell>
          <cell r="G40">
            <v>411005</v>
          </cell>
          <cell r="H40" t="str">
            <v>08/2024</v>
          </cell>
          <cell r="J40">
            <v>143.12</v>
          </cell>
          <cell r="K40">
            <v>0</v>
          </cell>
          <cell r="L40">
            <v>96.5825773195876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>ALMIR FERNANDES DA SILVA</v>
          </cell>
          <cell r="F41" t="str">
            <v>3 - Administrativo</v>
          </cell>
          <cell r="G41">
            <v>513505</v>
          </cell>
          <cell r="H41" t="str">
            <v>08/2024</v>
          </cell>
          <cell r="J41">
            <v>128.69999999999999</v>
          </cell>
          <cell r="K41">
            <v>0</v>
          </cell>
          <cell r="L41">
            <v>96.5825773195876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SILVIO MAGALHÃES - CG Nº 019/2022</v>
          </cell>
          <cell r="E42" t="str">
            <v>ALMIR ROGERIO FERREIRA DOS SANTOS</v>
          </cell>
          <cell r="F42" t="str">
            <v>3 - Administrativo</v>
          </cell>
          <cell r="G42">
            <v>517410</v>
          </cell>
          <cell r="H42" t="str">
            <v>08/2024</v>
          </cell>
          <cell r="J42">
            <v>138.05000000000001</v>
          </cell>
          <cell r="K42">
            <v>0</v>
          </cell>
          <cell r="L42">
            <v>96.5825773195876</v>
          </cell>
          <cell r="M42">
            <v>7.06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SILVIO MAGALHÃES - CG Nº 019/2022</v>
          </cell>
          <cell r="E43" t="str">
            <v>ALUIZIO PEREIRA DA SILVA JUNIOR</v>
          </cell>
          <cell r="F43" t="str">
            <v>3 - Administrativo</v>
          </cell>
          <cell r="G43">
            <v>517410</v>
          </cell>
          <cell r="H43" t="str">
            <v>08/2024</v>
          </cell>
          <cell r="J43">
            <v>178.39</v>
          </cell>
          <cell r="K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HOSPITAL SILVIO MAGALHÃES - CG Nº 019/2022</v>
          </cell>
          <cell r="E44" t="str">
            <v>AMANDA GOMES DE FRANCA</v>
          </cell>
          <cell r="F44" t="str">
            <v>2 - Outros Profissionais da Saúde</v>
          </cell>
          <cell r="G44">
            <v>515205</v>
          </cell>
          <cell r="H44" t="str">
            <v>08/2024</v>
          </cell>
          <cell r="J44">
            <v>135.55000000000001</v>
          </cell>
          <cell r="K44">
            <v>0</v>
          </cell>
          <cell r="L44">
            <v>96.5825773195876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SILVIO MAGALHÃES - CG Nº 019/2022</v>
          </cell>
          <cell r="E45" t="str">
            <v>AMANDA KAROLINE SILVA OLIVEIRA</v>
          </cell>
          <cell r="F45" t="str">
            <v>2 - Outros Profissionais da Saúde</v>
          </cell>
          <cell r="G45">
            <v>322205</v>
          </cell>
          <cell r="H45" t="str">
            <v>08/2024</v>
          </cell>
          <cell r="J45">
            <v>135.47</v>
          </cell>
          <cell r="K45">
            <v>0</v>
          </cell>
          <cell r="L45">
            <v>96.5825773195876</v>
          </cell>
          <cell r="M45">
            <v>7.06</v>
          </cell>
          <cell r="R45">
            <v>0</v>
          </cell>
          <cell r="S45">
            <v>0</v>
          </cell>
          <cell r="U45">
            <v>0</v>
          </cell>
          <cell r="Y45">
            <v>1913</v>
          </cell>
          <cell r="AB45" t="str">
            <v xml:space="preserve">ABONO ASSIS FIN COMPL 07/2024 </v>
          </cell>
        </row>
        <row r="46">
          <cell r="C46" t="str">
            <v>HOSPITAL SILVIO MAGALHÃES - CG Nº 019/2022</v>
          </cell>
          <cell r="E46" t="str">
            <v>AMANDA THAIS DE ALMEIDA LINS</v>
          </cell>
          <cell r="F46" t="str">
            <v>2 - Outros Profissionais da Saúde</v>
          </cell>
          <cell r="G46">
            <v>322205</v>
          </cell>
          <cell r="H46" t="str">
            <v>08/2024</v>
          </cell>
          <cell r="J46">
            <v>142.71</v>
          </cell>
          <cell r="K46">
            <v>0</v>
          </cell>
          <cell r="L46">
            <v>96.5825773195876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1913</v>
          </cell>
          <cell r="AB46" t="str">
            <v xml:space="preserve">ABONO ASSIS FIN COMPL 07/2024 </v>
          </cell>
        </row>
        <row r="47">
          <cell r="C47" t="str">
            <v>HOSPITAL SILVIO MAGALHÃES - CG Nº 019/2022</v>
          </cell>
          <cell r="E47" t="str">
            <v>AMARO INACIO DA SILVA JUNIOR</v>
          </cell>
          <cell r="F47" t="str">
            <v>3 - Administrativo</v>
          </cell>
          <cell r="G47">
            <v>515110</v>
          </cell>
          <cell r="H47" t="str">
            <v>08/2024</v>
          </cell>
          <cell r="J47">
            <v>145.02000000000001</v>
          </cell>
          <cell r="K47">
            <v>0</v>
          </cell>
          <cell r="L47">
            <v>96.5825773195876</v>
          </cell>
          <cell r="M47">
            <v>7.06</v>
          </cell>
          <cell r="R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HOSPITAL SILVIO MAGALHÃES - CG Nº 019/2022</v>
          </cell>
          <cell r="E48" t="str">
            <v>ANA ALICE DA SILVA GONCALVES SOARES</v>
          </cell>
          <cell r="F48" t="str">
            <v>2 - Outros Profissionais da Saúde</v>
          </cell>
          <cell r="G48">
            <v>322205</v>
          </cell>
          <cell r="H48" t="str">
            <v>08/2024</v>
          </cell>
          <cell r="J48">
            <v>135.55000000000001</v>
          </cell>
          <cell r="K48">
            <v>0</v>
          </cell>
          <cell r="L48">
            <v>96.5825773195876</v>
          </cell>
          <cell r="M48">
            <v>7.06</v>
          </cell>
          <cell r="R48">
            <v>0</v>
          </cell>
          <cell r="S48">
            <v>0</v>
          </cell>
          <cell r="U48">
            <v>84.49</v>
          </cell>
          <cell r="X48" t="str">
            <v>AUXILIO CRECHE</v>
          </cell>
          <cell r="Y48">
            <v>1913</v>
          </cell>
          <cell r="AB48" t="str">
            <v xml:space="preserve">ABONO ASSIS FIN COMPL 07/2024 </v>
          </cell>
        </row>
        <row r="49">
          <cell r="C49" t="str">
            <v>HOSPITAL SILVIO MAGALHÃES - CG Nº 019/2022</v>
          </cell>
          <cell r="E49" t="str">
            <v>ANA BEATRIZ RODRIGUES DA SILVA</v>
          </cell>
          <cell r="F49" t="str">
            <v>2 - Outros Profissionais da Saúde</v>
          </cell>
          <cell r="G49">
            <v>223505</v>
          </cell>
          <cell r="H49" t="str">
            <v>08/2024</v>
          </cell>
          <cell r="J49">
            <v>210.79</v>
          </cell>
          <cell r="K49">
            <v>0</v>
          </cell>
          <cell r="L49">
            <v>96.5825773195876</v>
          </cell>
          <cell r="M49">
            <v>2.79</v>
          </cell>
          <cell r="R49">
            <v>0</v>
          </cell>
          <cell r="S49">
            <v>0</v>
          </cell>
          <cell r="U49">
            <v>0</v>
          </cell>
          <cell r="Y49">
            <v>2459.15</v>
          </cell>
          <cell r="AB49" t="str">
            <v xml:space="preserve">ABONO ASSIS FIN COMPL 07/2024 </v>
          </cell>
        </row>
        <row r="50">
          <cell r="C50" t="str">
            <v>HOSPITAL SILVIO MAGALHÃES - CG Nº 019/2022</v>
          </cell>
          <cell r="E50" t="str">
            <v>ANA CAROLINA DA SILVA</v>
          </cell>
          <cell r="F50" t="str">
            <v>3 - Administrativo</v>
          </cell>
          <cell r="G50">
            <v>411005</v>
          </cell>
          <cell r="H50" t="str">
            <v>08/2024</v>
          </cell>
          <cell r="J50">
            <v>182.36</v>
          </cell>
          <cell r="K50">
            <v>0</v>
          </cell>
          <cell r="L50">
            <v>96.5825773195876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SILVIO MAGALHÃES - CG Nº 019/2022</v>
          </cell>
          <cell r="E51" t="str">
            <v>ANA CAROLINA SANTOS MARTINS</v>
          </cell>
          <cell r="F51" t="str">
            <v>3 - Administrativo</v>
          </cell>
          <cell r="G51">
            <v>131205</v>
          </cell>
          <cell r="H51" t="str">
            <v>08/2024</v>
          </cell>
          <cell r="J51">
            <v>2164.09</v>
          </cell>
          <cell r="K51">
            <v>0</v>
          </cell>
          <cell r="L51">
            <v>96.5825773195876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HOSPITAL SILVIO MAGALHÃES - CG Nº 019/2022</v>
          </cell>
          <cell r="E52" t="str">
            <v>ANA CLAUDIA CAVALCANTI DE MELO</v>
          </cell>
          <cell r="F52" t="str">
            <v>2 - Outros Profissionais da Saúde</v>
          </cell>
          <cell r="G52">
            <v>322205</v>
          </cell>
          <cell r="H52" t="str">
            <v>08/2024</v>
          </cell>
          <cell r="J52">
            <v>154.01</v>
          </cell>
          <cell r="K52">
            <v>0</v>
          </cell>
          <cell r="L52">
            <v>96.5825773195876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1780</v>
          </cell>
          <cell r="AB52" t="str">
            <v xml:space="preserve">ABONO ASSIS FIN COMPL 07/2024 </v>
          </cell>
        </row>
        <row r="53">
          <cell r="C53" t="str">
            <v>HOSPITAL SILVIO MAGALHÃES - CG Nº 019/2022</v>
          </cell>
          <cell r="E53" t="str">
            <v>ANA CLAUDIA SANTOS BENEVIDES</v>
          </cell>
          <cell r="F53" t="str">
            <v>2 - Outros Profissionais da Saúde</v>
          </cell>
          <cell r="G53">
            <v>322205</v>
          </cell>
          <cell r="H53" t="str">
            <v>08/2024</v>
          </cell>
          <cell r="J53">
            <v>139.88999999999999</v>
          </cell>
          <cell r="K53">
            <v>0</v>
          </cell>
          <cell r="L53">
            <v>96.5825773195876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1913</v>
          </cell>
          <cell r="AB53" t="str">
            <v xml:space="preserve">ABONO ASSIS FIN COMPL 07/2024 </v>
          </cell>
        </row>
        <row r="54">
          <cell r="C54" t="str">
            <v>HOSPITAL SILVIO MAGALHÃES - CG Nº 019/2022</v>
          </cell>
          <cell r="E54" t="str">
            <v>ANA CLECIA DOMINGOS ROMAO SILVA</v>
          </cell>
          <cell r="F54" t="str">
            <v>2 - Outros Profissionais da Saúde</v>
          </cell>
          <cell r="G54">
            <v>322205</v>
          </cell>
          <cell r="H54" t="str">
            <v>08/2024</v>
          </cell>
          <cell r="J54">
            <v>142.71</v>
          </cell>
          <cell r="K54">
            <v>0</v>
          </cell>
          <cell r="L54">
            <v>96.5825773195876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1913</v>
          </cell>
          <cell r="AB54" t="str">
            <v xml:space="preserve">ABONO ASSIS FIN COMPL 07/2024 </v>
          </cell>
        </row>
        <row r="55">
          <cell r="C55" t="str">
            <v>HOSPITAL SILVIO MAGALHÃES - CG Nº 019/2022</v>
          </cell>
          <cell r="E55" t="str">
            <v>ANA CRISTINA PESSOA DAS NEVES</v>
          </cell>
          <cell r="F55" t="str">
            <v>3 - Administrativo</v>
          </cell>
          <cell r="G55">
            <v>142340</v>
          </cell>
          <cell r="H55" t="str">
            <v>08/2024</v>
          </cell>
          <cell r="J55">
            <v>236.15</v>
          </cell>
          <cell r="K55">
            <v>0</v>
          </cell>
          <cell r="L55">
            <v>96.5825773195876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HOSPITAL SILVIO MAGALHÃES - CG Nº 019/2022</v>
          </cell>
          <cell r="E56" t="str">
            <v>ANA EMANUELLY MACIEL DE MELO MATIAS</v>
          </cell>
          <cell r="F56" t="str">
            <v>2 - Outros Profissionais da Saúde</v>
          </cell>
          <cell r="G56">
            <v>223505</v>
          </cell>
          <cell r="H56" t="str">
            <v>08/2024</v>
          </cell>
          <cell r="J56">
            <v>202.15</v>
          </cell>
          <cell r="K56">
            <v>0</v>
          </cell>
          <cell r="L56">
            <v>96.5825773195876</v>
          </cell>
          <cell r="M56">
            <v>2.79</v>
          </cell>
          <cell r="R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SILVIO MAGALHÃES - CG Nº 019/2022</v>
          </cell>
          <cell r="E57" t="str">
            <v>ANA PAULA AUGUSTO DA SILVA</v>
          </cell>
          <cell r="F57" t="str">
            <v>2 - Outros Profissionais da Saúde</v>
          </cell>
          <cell r="G57">
            <v>322205</v>
          </cell>
          <cell r="H57" t="str">
            <v>08/2024</v>
          </cell>
          <cell r="J57">
            <v>152.71</v>
          </cell>
          <cell r="K57">
            <v>0</v>
          </cell>
          <cell r="L57">
            <v>96.5825773195876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1846.5</v>
          </cell>
          <cell r="AB57" t="str">
            <v xml:space="preserve">ABONO ASSIS FIN COMPL 07/2024 </v>
          </cell>
        </row>
        <row r="58">
          <cell r="C58" t="str">
            <v>HOSPITAL SILVIO MAGALHÃES - CG Nº 019/2022</v>
          </cell>
          <cell r="E58" t="str">
            <v>ANA PAULA DA CONCEICAO DOS SANTOS</v>
          </cell>
          <cell r="F58" t="str">
            <v>3 - Administrativo</v>
          </cell>
          <cell r="G58">
            <v>521130</v>
          </cell>
          <cell r="H58" t="str">
            <v>08/2024</v>
          </cell>
          <cell r="J58">
            <v>128.69999999999999</v>
          </cell>
          <cell r="K58">
            <v>0</v>
          </cell>
          <cell r="L58">
            <v>96.5825773195876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SILVIO MAGALHÃES - CG Nº 019/2022</v>
          </cell>
          <cell r="E59" t="str">
            <v>ANA PAULA DA SILVA</v>
          </cell>
          <cell r="F59" t="str">
            <v>2 - Outros Profissionais da Saúde</v>
          </cell>
          <cell r="G59">
            <v>322205</v>
          </cell>
          <cell r="H59" t="str">
            <v>08/2024</v>
          </cell>
          <cell r="J59">
            <v>177.96</v>
          </cell>
          <cell r="K59">
            <v>0</v>
          </cell>
          <cell r="L59">
            <v>96.5825773195876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1780</v>
          </cell>
          <cell r="AB59" t="str">
            <v xml:space="preserve">ABONO ASSIS FIN COMPL 07/2024 </v>
          </cell>
        </row>
        <row r="60">
          <cell r="C60" t="str">
            <v>HOSPITAL SILVIO MAGALHÃES - CG Nº 019/2022</v>
          </cell>
          <cell r="E60" t="str">
            <v>ANA PAULA DA SILVA</v>
          </cell>
          <cell r="F60" t="str">
            <v>2 - Outros Profissionais da Saúde</v>
          </cell>
          <cell r="G60">
            <v>322205</v>
          </cell>
          <cell r="H60" t="str">
            <v>08/2024</v>
          </cell>
          <cell r="J60">
            <v>171.23</v>
          </cell>
          <cell r="K60">
            <v>0</v>
          </cell>
          <cell r="L60">
            <v>96.5825773195876</v>
          </cell>
          <cell r="M60">
            <v>7.06</v>
          </cell>
          <cell r="R60">
            <v>0</v>
          </cell>
          <cell r="S60">
            <v>0</v>
          </cell>
          <cell r="U60">
            <v>0</v>
          </cell>
          <cell r="Y60">
            <v>1780</v>
          </cell>
          <cell r="AB60" t="str">
            <v xml:space="preserve">ABONO ASSIS FIN COMPL 07/2024 </v>
          </cell>
        </row>
        <row r="61">
          <cell r="C61" t="str">
            <v>HOSPITAL SILVIO MAGALHÃES - CG Nº 019/2022</v>
          </cell>
          <cell r="E61" t="str">
            <v>ANA PAULA DOS SANTOS SILVA</v>
          </cell>
          <cell r="F61" t="str">
            <v>2 - Outros Profissionais da Saúde</v>
          </cell>
          <cell r="G61">
            <v>322205</v>
          </cell>
          <cell r="H61" t="str">
            <v>08/2024</v>
          </cell>
          <cell r="J61">
            <v>160.47</v>
          </cell>
          <cell r="K61">
            <v>0</v>
          </cell>
          <cell r="L61">
            <v>96.5825773195876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1913</v>
          </cell>
          <cell r="AB61" t="str">
            <v xml:space="preserve">ABONO ASSIS FIN COMPL 07/2024 </v>
          </cell>
        </row>
        <row r="62">
          <cell r="C62" t="str">
            <v>HOSPITAL SILVIO MAGALHÃES - CG Nº 019/2022</v>
          </cell>
          <cell r="E62" t="str">
            <v xml:space="preserve">ANA PAULA FIRMINO DA SILVA </v>
          </cell>
          <cell r="F62" t="str">
            <v>3 - Administrativo</v>
          </cell>
          <cell r="G62">
            <v>413115</v>
          </cell>
          <cell r="H62" t="str">
            <v>08/2024</v>
          </cell>
          <cell r="J62">
            <v>193.38</v>
          </cell>
          <cell r="K62">
            <v>0</v>
          </cell>
          <cell r="L62">
            <v>96.5825773195876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SILVIO MAGALHÃES - CG Nº 019/2022</v>
          </cell>
          <cell r="E63" t="str">
            <v>ANAALICI IZABELE GOMES DA SILVA</v>
          </cell>
          <cell r="F63" t="str">
            <v>3 - Administrativo</v>
          </cell>
          <cell r="G63">
            <v>422110</v>
          </cell>
          <cell r="H63" t="str">
            <v>08/2024</v>
          </cell>
          <cell r="J63">
            <v>123.05</v>
          </cell>
          <cell r="K63">
            <v>0</v>
          </cell>
          <cell r="L63">
            <v>96.5825773195876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SILVIO MAGALHÃES - CG Nº 019/2022</v>
          </cell>
          <cell r="E64" t="str">
            <v>ANDERSON ALARES DA SILVA MELO</v>
          </cell>
          <cell r="F64" t="str">
            <v>1 - Médico</v>
          </cell>
          <cell r="G64">
            <v>225103</v>
          </cell>
          <cell r="H64" t="str">
            <v>08/2024</v>
          </cell>
          <cell r="J64">
            <v>774.73</v>
          </cell>
          <cell r="K64">
            <v>0</v>
          </cell>
          <cell r="L64">
            <v>96.5825773195876</v>
          </cell>
          <cell r="M64">
            <v>3.53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SILVIO MAGALHÃES - CG Nº 019/2022</v>
          </cell>
          <cell r="E65" t="str">
            <v>ANDERSON KLEYTON DOS SANTOS</v>
          </cell>
          <cell r="F65" t="str">
            <v>3 - Administrativo</v>
          </cell>
          <cell r="G65">
            <v>517410</v>
          </cell>
          <cell r="H65" t="str">
            <v>08/2024</v>
          </cell>
          <cell r="J65">
            <v>145.11000000000001</v>
          </cell>
          <cell r="K65">
            <v>0</v>
          </cell>
          <cell r="L65">
            <v>96.5825773195876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SILVIO MAGALHÃES - CG Nº 019/2022</v>
          </cell>
          <cell r="E66" t="str">
            <v>ANDRE CASTRO COSTA LIMA</v>
          </cell>
          <cell r="F66" t="str">
            <v>3 - Administrativo</v>
          </cell>
          <cell r="G66">
            <v>142530</v>
          </cell>
          <cell r="H66" t="str">
            <v>08/2024</v>
          </cell>
          <cell r="J66">
            <v>524.79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HOSPITAL SILVIO MAGALHÃES - CG Nº 019/2022</v>
          </cell>
          <cell r="E67" t="str">
            <v>ANDRE MARQUES DE MOURA</v>
          </cell>
          <cell r="F67" t="str">
            <v>2 - Outros Profissionais da Saúde</v>
          </cell>
          <cell r="G67">
            <v>322205</v>
          </cell>
          <cell r="H67" t="str">
            <v>08/2024</v>
          </cell>
          <cell r="J67">
            <v>177.96</v>
          </cell>
          <cell r="K67">
            <v>0</v>
          </cell>
          <cell r="L67">
            <v>96.5825773195876</v>
          </cell>
          <cell r="M67">
            <v>7.06</v>
          </cell>
          <cell r="R67">
            <v>0</v>
          </cell>
          <cell r="S67">
            <v>0</v>
          </cell>
          <cell r="U67">
            <v>0</v>
          </cell>
          <cell r="Y67">
            <v>1780</v>
          </cell>
          <cell r="AB67" t="str">
            <v xml:space="preserve">ABONO ASSIS FIN COMPL 07/2024 </v>
          </cell>
        </row>
        <row r="68">
          <cell r="C68" t="str">
            <v>HOSPITAL SILVIO MAGALHÃES - CG Nº 019/2022</v>
          </cell>
          <cell r="E68" t="str">
            <v>ANDRE RICARDO XAVIER DA SILVA</v>
          </cell>
          <cell r="F68" t="str">
            <v>3 - Administrativo</v>
          </cell>
          <cell r="G68">
            <v>313115</v>
          </cell>
          <cell r="H68" t="str">
            <v>08/2024</v>
          </cell>
          <cell r="J68">
            <v>327.99</v>
          </cell>
          <cell r="K68">
            <v>0</v>
          </cell>
          <cell r="L68">
            <v>96.5825773195876</v>
          </cell>
          <cell r="M68">
            <v>7.06</v>
          </cell>
          <cell r="R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HOSPITAL SILVIO MAGALHÃES - CG Nº 019/2022</v>
          </cell>
          <cell r="E69" t="str">
            <v>ANDREA MARIA DA SILVA SOARES</v>
          </cell>
          <cell r="F69" t="str">
            <v>2 - Outros Profissionais da Saúde</v>
          </cell>
          <cell r="G69">
            <v>322205</v>
          </cell>
          <cell r="H69" t="str">
            <v>08/2024</v>
          </cell>
          <cell r="J69">
            <v>152.71</v>
          </cell>
          <cell r="K69">
            <v>0</v>
          </cell>
          <cell r="L69">
            <v>96.5825773195876</v>
          </cell>
          <cell r="M69">
            <v>7.06</v>
          </cell>
          <cell r="R69">
            <v>122.448979591837</v>
          </cell>
          <cell r="S69">
            <v>82.5</v>
          </cell>
          <cell r="U69">
            <v>0</v>
          </cell>
          <cell r="Y69">
            <v>1857.58</v>
          </cell>
          <cell r="AB69" t="str">
            <v xml:space="preserve">ABONO ASSIS FIN COMPL 07/2024 </v>
          </cell>
        </row>
        <row r="70">
          <cell r="C70" t="str">
            <v>HOSPITAL SILVIO MAGALHÃES - CG Nº 019/2022</v>
          </cell>
          <cell r="E70" t="str">
            <v>ANDREA MARIA DE SOUZA</v>
          </cell>
          <cell r="F70" t="str">
            <v>2 - Outros Profissionais da Saúde</v>
          </cell>
          <cell r="G70">
            <v>322205</v>
          </cell>
          <cell r="H70" t="str">
            <v>08/2024</v>
          </cell>
          <cell r="J70">
            <v>172.31</v>
          </cell>
          <cell r="K70">
            <v>0</v>
          </cell>
          <cell r="L70">
            <v>96.5825773195876</v>
          </cell>
          <cell r="M70">
            <v>7.06</v>
          </cell>
          <cell r="R70">
            <v>0</v>
          </cell>
          <cell r="S70">
            <v>0</v>
          </cell>
          <cell r="U70">
            <v>84.49</v>
          </cell>
          <cell r="X70" t="str">
            <v>AUXILIO CRECHE</v>
          </cell>
          <cell r="Y70">
            <v>1846.5</v>
          </cell>
          <cell r="AB70" t="str">
            <v xml:space="preserve">ABONO ASSIS FIN COMPL 07/2024 </v>
          </cell>
        </row>
        <row r="71">
          <cell r="C71" t="str">
            <v>HOSPITAL SILVIO MAGALHÃES - CG Nº 019/2022</v>
          </cell>
          <cell r="E71" t="str">
            <v>ANDREIA SANTOS DA SILVA</v>
          </cell>
          <cell r="F71" t="str">
            <v>2 - Outros Profissionais da Saúde</v>
          </cell>
          <cell r="G71">
            <v>322205</v>
          </cell>
          <cell r="H71" t="str">
            <v>08/2024</v>
          </cell>
          <cell r="J71">
            <v>147.06</v>
          </cell>
          <cell r="K71">
            <v>0</v>
          </cell>
          <cell r="L71">
            <v>96.5825773195876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1913</v>
          </cell>
          <cell r="AB71" t="str">
            <v xml:space="preserve">ABONO ASSIS FIN COMPL 07/2024 </v>
          </cell>
        </row>
        <row r="72">
          <cell r="C72" t="str">
            <v>HOSPITAL SILVIO MAGALHÃES - CG Nº 019/2022</v>
          </cell>
          <cell r="E72" t="str">
            <v>ANDREZA KELLY GOMES</v>
          </cell>
          <cell r="F72" t="str">
            <v>2 - Outros Profissionais da Saúde</v>
          </cell>
          <cell r="G72">
            <v>322205</v>
          </cell>
          <cell r="H72" t="str">
            <v>08/2024</v>
          </cell>
          <cell r="J72">
            <v>200.94</v>
          </cell>
          <cell r="K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  <cell r="Y72">
            <v>1846.5</v>
          </cell>
          <cell r="AB72" t="str">
            <v xml:space="preserve">ABONO ASSIS FIN COMPL 07/2024 </v>
          </cell>
        </row>
        <row r="73">
          <cell r="C73" t="str">
            <v>HOSPITAL SILVIO MAGALHÃES - CG Nº 019/2022</v>
          </cell>
          <cell r="E73" t="str">
            <v>ANDREZA LAIZA GALDINO DE ALMEIDA SILVA</v>
          </cell>
          <cell r="F73" t="str">
            <v>2 - Outros Profissionais da Saúde</v>
          </cell>
          <cell r="G73">
            <v>322205</v>
          </cell>
          <cell r="H73" t="str">
            <v>08/2024</v>
          </cell>
          <cell r="J73">
            <v>161.72999999999999</v>
          </cell>
          <cell r="K73">
            <v>0</v>
          </cell>
          <cell r="L73">
            <v>96.5825773195876</v>
          </cell>
          <cell r="M73">
            <v>7.06</v>
          </cell>
          <cell r="R73">
            <v>0</v>
          </cell>
          <cell r="S73">
            <v>0</v>
          </cell>
          <cell r="U73">
            <v>84.49</v>
          </cell>
          <cell r="X73" t="str">
            <v>AUXILIO CRECHE</v>
          </cell>
          <cell r="Y73">
            <v>1913</v>
          </cell>
          <cell r="AB73" t="str">
            <v xml:space="preserve">ABONO ASSIS FIN COMPL 07/2024 </v>
          </cell>
        </row>
        <row r="74">
          <cell r="C74" t="str">
            <v>HOSPITAL SILVIO MAGALHÃES - CG Nº 019/2022</v>
          </cell>
          <cell r="E74" t="str">
            <v>ANDREZA MARIA SANTOS DE SOUZA</v>
          </cell>
          <cell r="F74" t="str">
            <v>2 - Outros Profissionais da Saúde</v>
          </cell>
          <cell r="G74">
            <v>322205</v>
          </cell>
          <cell r="H74" t="str">
            <v>08/2024</v>
          </cell>
          <cell r="J74">
            <v>142.71</v>
          </cell>
          <cell r="K74">
            <v>0</v>
          </cell>
          <cell r="L74">
            <v>96.5825773195876</v>
          </cell>
          <cell r="M74">
            <v>7.06</v>
          </cell>
          <cell r="R74">
            <v>0</v>
          </cell>
          <cell r="S74">
            <v>0</v>
          </cell>
          <cell r="U74">
            <v>84.49</v>
          </cell>
          <cell r="X74" t="str">
            <v>AUXILIO CRECHE</v>
          </cell>
          <cell r="Y74">
            <v>1913</v>
          </cell>
          <cell r="AB74" t="str">
            <v xml:space="preserve">ABONO ASSIS FIN COMPL 07/2024 </v>
          </cell>
        </row>
        <row r="75">
          <cell r="C75" t="str">
            <v>HOSPITAL SILVIO MAGALHÃES - CG Nº 019/2022</v>
          </cell>
          <cell r="E75" t="str">
            <v>ANDREZA MOREIRA DE LIMA</v>
          </cell>
          <cell r="F75" t="str">
            <v>2 - Outros Profissionais da Saúde</v>
          </cell>
          <cell r="G75">
            <v>223505</v>
          </cell>
          <cell r="H75" t="str">
            <v>08/2024</v>
          </cell>
          <cell r="J75">
            <v>223.69</v>
          </cell>
          <cell r="K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  <cell r="Y75">
            <v>1672.68</v>
          </cell>
          <cell r="AB75" t="str">
            <v xml:space="preserve">ABONO ASSIS FIN COMPL 07/2024 </v>
          </cell>
        </row>
        <row r="76">
          <cell r="C76" t="str">
            <v>HOSPITAL SILVIO MAGALHÃES - CG Nº 019/2022</v>
          </cell>
          <cell r="E76" t="str">
            <v>ANDREZA RAYANNA SANTOS DE OLIVEIRA CARDIAL</v>
          </cell>
          <cell r="F76" t="str">
            <v>2 - Outros Profissionais da Saúde</v>
          </cell>
          <cell r="G76">
            <v>223505</v>
          </cell>
          <cell r="H76" t="str">
            <v>08/2024</v>
          </cell>
          <cell r="J76">
            <v>228.04</v>
          </cell>
          <cell r="K76">
            <v>0</v>
          </cell>
          <cell r="L76">
            <v>96.5825773195876</v>
          </cell>
          <cell r="M76">
            <v>3.59</v>
          </cell>
          <cell r="R76">
            <v>0</v>
          </cell>
          <cell r="S76">
            <v>0</v>
          </cell>
          <cell r="U76">
            <v>0</v>
          </cell>
          <cell r="Y76">
            <v>1924.07</v>
          </cell>
          <cell r="AB76" t="str">
            <v xml:space="preserve">ABONO ASSIS FIN COMPL 07/2024 </v>
          </cell>
        </row>
        <row r="77">
          <cell r="C77" t="str">
            <v>HOSPITAL SILVIO MAGALHÃES - CG Nº 019/2022</v>
          </cell>
          <cell r="E77" t="str">
            <v>ANE KELLY MUNIZ VIEIRA</v>
          </cell>
          <cell r="F77" t="str">
            <v>2 - Outros Profissionais da Saúde</v>
          </cell>
          <cell r="G77">
            <v>322205</v>
          </cell>
          <cell r="H77" t="str">
            <v>08/2024</v>
          </cell>
          <cell r="J77">
            <v>167.39</v>
          </cell>
          <cell r="K77">
            <v>0</v>
          </cell>
          <cell r="L77">
            <v>96.5825773195876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Y77">
            <v>1846.5</v>
          </cell>
          <cell r="AB77" t="str">
            <v xml:space="preserve">ABONO ASSIS FIN COMPL 07/2024 </v>
          </cell>
        </row>
        <row r="78">
          <cell r="C78" t="str">
            <v>HOSPITAL SILVIO MAGALHÃES - CG Nº 019/2022</v>
          </cell>
          <cell r="E78" t="str">
            <v xml:space="preserve">ANGELICA MARIA DE OLIVEIRA MENDES </v>
          </cell>
          <cell r="F78" t="str">
            <v>2 - Outros Profissionais da Saúde</v>
          </cell>
          <cell r="G78">
            <v>322205</v>
          </cell>
          <cell r="H78" t="str">
            <v>08/2024</v>
          </cell>
          <cell r="J78">
            <v>152.71</v>
          </cell>
          <cell r="K78">
            <v>0</v>
          </cell>
          <cell r="L78">
            <v>96.5825773195876</v>
          </cell>
          <cell r="M78">
            <v>7.06</v>
          </cell>
          <cell r="R78">
            <v>0</v>
          </cell>
          <cell r="S78">
            <v>0</v>
          </cell>
          <cell r="U78">
            <v>84.49</v>
          </cell>
          <cell r="X78" t="str">
            <v>AUXILIO CRECHE</v>
          </cell>
          <cell r="Y78">
            <v>1846.5</v>
          </cell>
          <cell r="AB78" t="str">
            <v xml:space="preserve">ABONO ASSIS FIN COMPL 07/2024 </v>
          </cell>
        </row>
        <row r="79">
          <cell r="C79" t="str">
            <v>HOSPITAL SILVIO MAGALHÃES - CG Nº 019/2022</v>
          </cell>
          <cell r="E79" t="str">
            <v>ANGELICA PATRICIA ALVES PEDROSA</v>
          </cell>
          <cell r="F79" t="str">
            <v>2 - Outros Profissionais da Saúde</v>
          </cell>
          <cell r="G79">
            <v>322205</v>
          </cell>
          <cell r="H79" t="str">
            <v>08/2024</v>
          </cell>
          <cell r="J79">
            <v>158.35</v>
          </cell>
          <cell r="K79">
            <v>0</v>
          </cell>
          <cell r="L79">
            <v>96.5825773195876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1780</v>
          </cell>
          <cell r="AB79" t="str">
            <v xml:space="preserve">ABONO ASSIS FIN COMPL 07/2024 </v>
          </cell>
        </row>
        <row r="80">
          <cell r="C80" t="str">
            <v>HOSPITAL SILVIO MAGALHÃES - CG Nº 019/2022</v>
          </cell>
          <cell r="E80" t="str">
            <v>ANGELICA SILVA DO NASCIMENTO</v>
          </cell>
          <cell r="F80" t="str">
            <v>2 - Outros Profissionais da Saúde</v>
          </cell>
          <cell r="G80">
            <v>322205</v>
          </cell>
          <cell r="H80" t="str">
            <v>08/2024</v>
          </cell>
          <cell r="J80">
            <v>142.71</v>
          </cell>
          <cell r="K80">
            <v>0</v>
          </cell>
          <cell r="L80">
            <v>96.5825773195876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1913</v>
          </cell>
          <cell r="AB80" t="str">
            <v xml:space="preserve">ABONO ASSIS FIN COMPL 07/2024 </v>
          </cell>
        </row>
        <row r="81">
          <cell r="C81" t="str">
            <v>HOSPITAL SILVIO MAGALHÃES - CG Nº 019/2022</v>
          </cell>
          <cell r="E81" t="str">
            <v>ANN KEROLAINE DE OLIVEIRA E SILVA</v>
          </cell>
          <cell r="F81" t="str">
            <v>3 - Administrativo</v>
          </cell>
          <cell r="G81">
            <v>422110</v>
          </cell>
          <cell r="H81" t="str">
            <v>08/2024</v>
          </cell>
          <cell r="J81">
            <v>123.05</v>
          </cell>
          <cell r="K81">
            <v>0</v>
          </cell>
          <cell r="L81">
            <v>96.5825773195876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HOSPITAL SILVIO MAGALHÃES - CG Nº 019/2022</v>
          </cell>
          <cell r="E82" t="str">
            <v>ANNA CARINA SILVA LIMA</v>
          </cell>
          <cell r="F82" t="str">
            <v>2 - Outros Profissionais da Saúde</v>
          </cell>
          <cell r="G82">
            <v>322205</v>
          </cell>
          <cell r="H82" t="str">
            <v>08/2024</v>
          </cell>
          <cell r="J82">
            <v>147.06</v>
          </cell>
          <cell r="K82">
            <v>0</v>
          </cell>
          <cell r="L82">
            <v>96.5825773195876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1913</v>
          </cell>
          <cell r="AB82" t="str">
            <v xml:space="preserve">ABONO ASSIS FIN COMPL 07/2024 </v>
          </cell>
        </row>
        <row r="83">
          <cell r="C83" t="str">
            <v>HOSPITAL SILVIO MAGALHÃES - CG Nº 019/2022</v>
          </cell>
          <cell r="E83" t="str">
            <v>ANNALIEZE CARIOLANDA BATISTA DA SILVA</v>
          </cell>
          <cell r="F83" t="str">
            <v>2 - Outros Profissionais da Saúde</v>
          </cell>
          <cell r="G83">
            <v>322205</v>
          </cell>
          <cell r="H83" t="str">
            <v>08/2024</v>
          </cell>
          <cell r="J83">
            <v>158.35</v>
          </cell>
          <cell r="K83">
            <v>0</v>
          </cell>
          <cell r="L83">
            <v>96.5825773195876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1780</v>
          </cell>
          <cell r="AB83" t="str">
            <v xml:space="preserve">ABONO ASSIS FIN COMPL 07/2024 </v>
          </cell>
        </row>
        <row r="84">
          <cell r="C84" t="str">
            <v>HOSPITAL SILVIO MAGALHÃES - CG Nº 019/2022</v>
          </cell>
          <cell r="E84" t="str">
            <v>ANTONIO CARLOS FERREIRA CAVALCANTE</v>
          </cell>
          <cell r="F84" t="str">
            <v>2 - Outros Profissionais da Saúde</v>
          </cell>
          <cell r="G84">
            <v>223505</v>
          </cell>
          <cell r="H84" t="str">
            <v>08/2024</v>
          </cell>
          <cell r="J84">
            <v>343.89</v>
          </cell>
          <cell r="K84">
            <v>0</v>
          </cell>
          <cell r="L84">
            <v>96.5825773195876</v>
          </cell>
          <cell r="M84">
            <v>4.29</v>
          </cell>
          <cell r="R84">
            <v>0</v>
          </cell>
          <cell r="S84">
            <v>0</v>
          </cell>
          <cell r="U84">
            <v>0</v>
          </cell>
          <cell r="Y84">
            <v>1018.33</v>
          </cell>
          <cell r="AB84" t="str">
            <v xml:space="preserve">ABONO ASSIS FIN COMPL 07/2024 </v>
          </cell>
        </row>
        <row r="85">
          <cell r="C85" t="str">
            <v>HOSPITAL SILVIO MAGALHÃES - CG Nº 019/2022</v>
          </cell>
          <cell r="E85" t="str">
            <v>ANTONIO GUSTAVO MELO FREIRE</v>
          </cell>
          <cell r="F85" t="str">
            <v>2 - Outros Profissionais da Saúde</v>
          </cell>
          <cell r="G85">
            <v>324115</v>
          </cell>
          <cell r="H85" t="str">
            <v>08/2024</v>
          </cell>
          <cell r="J85">
            <v>402.02</v>
          </cell>
          <cell r="K85">
            <v>0</v>
          </cell>
          <cell r="L85">
            <v>96.5825773195876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SILVIO MAGALHÃES - CG Nº 019/2022</v>
          </cell>
          <cell r="E86" t="str">
            <v>ANTONIO JOSE PEREIRA DE ARAUJO</v>
          </cell>
          <cell r="F86" t="str">
            <v>3 - Administrativo</v>
          </cell>
          <cell r="G86">
            <v>142405</v>
          </cell>
          <cell r="H86" t="str">
            <v>08/2024</v>
          </cell>
          <cell r="J86">
            <v>616.54999999999995</v>
          </cell>
          <cell r="K86">
            <v>0</v>
          </cell>
          <cell r="L86">
            <v>96.5825773195876</v>
          </cell>
          <cell r="M86">
            <v>7.06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SILVIO MAGALHÃES - CG Nº 019/2022</v>
          </cell>
          <cell r="E87" t="str">
            <v>ANTONIO ONORATO DA SILVA</v>
          </cell>
          <cell r="F87" t="str">
            <v>3 - Administrativo</v>
          </cell>
          <cell r="G87">
            <v>951105</v>
          </cell>
          <cell r="H87" t="str">
            <v>08/2024</v>
          </cell>
          <cell r="J87">
            <v>157.66</v>
          </cell>
          <cell r="K87">
            <v>0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 xml:space="preserve">ANTONIO SEVERINO DA SILVA JUNIOR </v>
          </cell>
          <cell r="F88" t="str">
            <v>3 - Administrativo</v>
          </cell>
          <cell r="G88">
            <v>782320</v>
          </cell>
          <cell r="H88" t="str">
            <v>08/2024</v>
          </cell>
          <cell r="J88">
            <v>141.4</v>
          </cell>
          <cell r="K88">
            <v>0</v>
          </cell>
          <cell r="L88">
            <v>96.5825773195876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ANTONIO TORRES DE LIMA</v>
          </cell>
          <cell r="F89" t="str">
            <v>3 - Administrativo</v>
          </cell>
          <cell r="G89">
            <v>771105</v>
          </cell>
          <cell r="H89" t="str">
            <v>08/2024</v>
          </cell>
          <cell r="J89">
            <v>194.86</v>
          </cell>
          <cell r="K89">
            <v>0</v>
          </cell>
          <cell r="L89">
            <v>96.5825773195876</v>
          </cell>
          <cell r="M89">
            <v>7.06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HOSPITAL SILVIO MAGALHÃES - CG Nº 019/2022</v>
          </cell>
          <cell r="E90" t="str">
            <v>ANTONY HERCULANO LEMOS DA SILVA</v>
          </cell>
          <cell r="F90" t="str">
            <v>2 - Outros Profissionais da Saúde</v>
          </cell>
          <cell r="G90">
            <v>223505</v>
          </cell>
          <cell r="H90" t="str">
            <v>08/2024</v>
          </cell>
          <cell r="J90">
            <v>240.41</v>
          </cell>
          <cell r="K90">
            <v>0</v>
          </cell>
          <cell r="L90">
            <v>96.5825773195876</v>
          </cell>
          <cell r="M90">
            <v>3.33</v>
          </cell>
          <cell r="R90">
            <v>0</v>
          </cell>
          <cell r="S90">
            <v>0</v>
          </cell>
          <cell r="U90">
            <v>0</v>
          </cell>
          <cell r="Y90">
            <v>2096.2800000000002</v>
          </cell>
          <cell r="AB90" t="str">
            <v xml:space="preserve">ABONO ASSIS FIN COMPL 07/2024 </v>
          </cell>
        </row>
        <row r="91">
          <cell r="C91" t="str">
            <v>HOSPITAL SILVIO MAGALHÃES - CG Nº 019/2022</v>
          </cell>
          <cell r="E91" t="str">
            <v>ARIADENY MAYARA SILVA PEREIRA</v>
          </cell>
          <cell r="F91" t="str">
            <v>3 - Administrativo</v>
          </cell>
          <cell r="G91">
            <v>223405</v>
          </cell>
          <cell r="H91" t="str">
            <v>08/2024</v>
          </cell>
          <cell r="J91">
            <v>326.39999999999998</v>
          </cell>
          <cell r="K91">
            <v>0</v>
          </cell>
          <cell r="L91">
            <v>96.5825773195876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SILVIO MAGALHÃES - CG Nº 019/2022</v>
          </cell>
          <cell r="E92" t="str">
            <v>ARIANA KARLA BEZERRA DA SILVA</v>
          </cell>
          <cell r="F92" t="str">
            <v>2 - Outros Profissionais da Saúde</v>
          </cell>
          <cell r="G92">
            <v>223505</v>
          </cell>
          <cell r="H92" t="str">
            <v>08/2024</v>
          </cell>
          <cell r="J92">
            <v>269.08</v>
          </cell>
          <cell r="K92">
            <v>0</v>
          </cell>
          <cell r="L92">
            <v>96.5825773195876</v>
          </cell>
          <cell r="M92">
            <v>3.59</v>
          </cell>
          <cell r="R92">
            <v>0</v>
          </cell>
          <cell r="S92">
            <v>0</v>
          </cell>
          <cell r="U92">
            <v>0</v>
          </cell>
          <cell r="Y92">
            <v>1804.36</v>
          </cell>
          <cell r="AB92" t="str">
            <v xml:space="preserve">ABONO ASSIS FIN COMPL 07/2024 </v>
          </cell>
        </row>
        <row r="93">
          <cell r="C93" t="str">
            <v>HOSPITAL SILVIO MAGALHÃES - CG Nº 019/2022</v>
          </cell>
          <cell r="E93" t="str">
            <v>ARIANE CAROLINE FILGUEIRAS CARDOSO</v>
          </cell>
          <cell r="F93" t="str">
            <v>2 - Outros Profissionais da Saúde</v>
          </cell>
          <cell r="G93">
            <v>322205</v>
          </cell>
          <cell r="H93" t="str">
            <v>08/2024</v>
          </cell>
          <cell r="J93">
            <v>147.06</v>
          </cell>
          <cell r="K93">
            <v>0</v>
          </cell>
          <cell r="L93">
            <v>96.5825773195876</v>
          </cell>
          <cell r="M93">
            <v>7.06</v>
          </cell>
          <cell r="R93">
            <v>0</v>
          </cell>
          <cell r="S93">
            <v>0</v>
          </cell>
          <cell r="U93">
            <v>84.49</v>
          </cell>
          <cell r="X93" t="str">
            <v>AUXILIO CRECHE</v>
          </cell>
          <cell r="Y93">
            <v>1913</v>
          </cell>
          <cell r="AB93" t="str">
            <v xml:space="preserve">ABONO ASSIS FIN COMPL 07/2024 </v>
          </cell>
        </row>
        <row r="94">
          <cell r="C94" t="str">
            <v>HOSPITAL SILVIO MAGALHÃES - CG Nº 019/2022</v>
          </cell>
          <cell r="E94" t="str">
            <v>ARIANNY RAPHAELLY PAIVA LEAO</v>
          </cell>
          <cell r="F94" t="str">
            <v>3 - Administrativo</v>
          </cell>
          <cell r="G94">
            <v>422110</v>
          </cell>
          <cell r="H94" t="str">
            <v>08/2024</v>
          </cell>
          <cell r="J94">
            <v>13.26</v>
          </cell>
          <cell r="K94">
            <v>0</v>
          </cell>
          <cell r="L94">
            <v>96.5825773195876</v>
          </cell>
          <cell r="M94">
            <v>7.06</v>
          </cell>
          <cell r="R94">
            <v>122.448979591837</v>
          </cell>
          <cell r="S94">
            <v>38.479999999999997</v>
          </cell>
          <cell r="U94">
            <v>0</v>
          </cell>
          <cell r="Y94">
            <v>0</v>
          </cell>
        </row>
        <row r="95">
          <cell r="C95" t="str">
            <v>HOSPITAL SILVIO MAGALHÃES - CG Nº 019/2022</v>
          </cell>
          <cell r="E95" t="str">
            <v>ARIELA CRISTINA GOMES DA SILVA</v>
          </cell>
          <cell r="F95" t="str">
            <v>2 - Outros Profissionais da Saúde</v>
          </cell>
          <cell r="G95">
            <v>322205</v>
          </cell>
          <cell r="H95" t="str">
            <v>08/2024</v>
          </cell>
          <cell r="J95">
            <v>144.63999999999999</v>
          </cell>
          <cell r="K95">
            <v>0</v>
          </cell>
          <cell r="L95">
            <v>96.5825773195876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Y95">
            <v>1913</v>
          </cell>
          <cell r="AB95" t="str">
            <v xml:space="preserve">ABONO ASSIS FIN COMPL 07/2024 </v>
          </cell>
        </row>
        <row r="96">
          <cell r="C96" t="str">
            <v>HOSPITAL SILVIO MAGALHÃES - CG Nº 019/2022</v>
          </cell>
          <cell r="E96" t="str">
            <v>ARIENE CAROLINE SANTOS DE OLIVEIRA</v>
          </cell>
          <cell r="F96" t="str">
            <v>2 - Outros Profissionais da Saúde</v>
          </cell>
          <cell r="G96">
            <v>223710</v>
          </cell>
          <cell r="H96" t="str">
            <v>08/2024</v>
          </cell>
          <cell r="J96">
            <v>286.02999999999997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SILVIO MAGALHÃES - CG Nº 019/2022</v>
          </cell>
          <cell r="E97" t="str">
            <v>ARTHUR GUSTAVO CAETANO DE OLIVEIRA</v>
          </cell>
          <cell r="F97" t="str">
            <v>3 - Administrativo</v>
          </cell>
          <cell r="G97">
            <v>422110</v>
          </cell>
          <cell r="H97" t="str">
            <v>08/2024</v>
          </cell>
          <cell r="J97">
            <v>123.05</v>
          </cell>
          <cell r="K97">
            <v>0</v>
          </cell>
          <cell r="L97">
            <v>96.5825773195876</v>
          </cell>
          <cell r="M97">
            <v>7.06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SILVIO MAGALHÃES - CG Nº 019/2022</v>
          </cell>
          <cell r="E98" t="str">
            <v>ATALISSE KARINNY ALVES DO REGO RIBEIRO</v>
          </cell>
          <cell r="F98" t="str">
            <v>2 - Outros Profissionais da Saúde</v>
          </cell>
          <cell r="G98">
            <v>223505</v>
          </cell>
          <cell r="H98" t="str">
            <v>08/2024</v>
          </cell>
          <cell r="J98">
            <v>206.33</v>
          </cell>
          <cell r="K98">
            <v>0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  <cell r="Y98">
            <v>1804.36</v>
          </cell>
          <cell r="AB98" t="str">
            <v xml:space="preserve">ABONO ASSIS FIN COMPL 07/2024 </v>
          </cell>
        </row>
        <row r="99">
          <cell r="C99" t="str">
            <v>HOSPITAL SILVIO MAGALHÃES - CG Nº 019/2022</v>
          </cell>
          <cell r="E99" t="str">
            <v>ATILA VANESSA FERREIRA DA SILVA</v>
          </cell>
          <cell r="F99" t="str">
            <v>3 - Administrativo</v>
          </cell>
          <cell r="G99">
            <v>411010</v>
          </cell>
          <cell r="H99" t="str">
            <v>08/2024</v>
          </cell>
          <cell r="J99">
            <v>411.81</v>
          </cell>
          <cell r="K99">
            <v>0</v>
          </cell>
          <cell r="L99">
            <v>96.5825773195876</v>
          </cell>
          <cell r="M99">
            <v>2.58</v>
          </cell>
          <cell r="R99">
            <v>0</v>
          </cell>
          <cell r="S99">
            <v>0</v>
          </cell>
          <cell r="U99">
            <v>80.95</v>
          </cell>
          <cell r="X99" t="str">
            <v>AUXILIO CRECHE</v>
          </cell>
          <cell r="Y99">
            <v>0</v>
          </cell>
        </row>
        <row r="100">
          <cell r="C100" t="str">
            <v>HOSPITAL SILVIO MAGALHÃES - CG Nº 019/2022</v>
          </cell>
          <cell r="E100" t="str">
            <v>ATILIANE SANDRA DE SOUZA SILVA</v>
          </cell>
          <cell r="F100" t="str">
            <v>2 - Outros Profissionais da Saúde</v>
          </cell>
          <cell r="G100">
            <v>322205</v>
          </cell>
          <cell r="H100" t="str">
            <v>08/2024</v>
          </cell>
          <cell r="J100">
            <v>166.67</v>
          </cell>
          <cell r="K100">
            <v>0</v>
          </cell>
          <cell r="L100">
            <v>96.5825773195876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1913</v>
          </cell>
          <cell r="AB100" t="str">
            <v xml:space="preserve">ABONO ASSIS FIN COMPL 07/2024 </v>
          </cell>
        </row>
        <row r="101">
          <cell r="C101" t="str">
            <v>HOSPITAL SILVIO MAGALHÃES - CG Nº 019/2022</v>
          </cell>
          <cell r="E101" t="str">
            <v>AUANE JOANA DOS SANTOS</v>
          </cell>
          <cell r="F101" t="str">
            <v>3 - Administrativo</v>
          </cell>
          <cell r="G101">
            <v>411005</v>
          </cell>
          <cell r="H101" t="str">
            <v>08/2024</v>
          </cell>
          <cell r="J101">
            <v>135.55000000000001</v>
          </cell>
          <cell r="K101">
            <v>0</v>
          </cell>
          <cell r="L101">
            <v>96.5825773195876</v>
          </cell>
          <cell r="M101">
            <v>7.06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SILVIO MAGALHÃES - CG Nº 019/2022</v>
          </cell>
          <cell r="E102" t="str">
            <v>AURIANA MARIA DA SILVA</v>
          </cell>
          <cell r="F102" t="str">
            <v>3 - Administrativo</v>
          </cell>
          <cell r="G102">
            <v>516310</v>
          </cell>
          <cell r="H102" t="str">
            <v>08/2024</v>
          </cell>
          <cell r="J102">
            <v>139.31</v>
          </cell>
          <cell r="K102">
            <v>0</v>
          </cell>
          <cell r="L102">
            <v>96.5825773195876</v>
          </cell>
          <cell r="M102">
            <v>7.06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SILVIO MAGALHÃES - CG Nº 019/2022</v>
          </cell>
          <cell r="E103" t="str">
            <v>AUSELE SOARES LUCENA</v>
          </cell>
          <cell r="F103" t="str">
            <v>2 - Outros Profissionais da Saúde</v>
          </cell>
          <cell r="G103">
            <v>322205</v>
          </cell>
          <cell r="H103" t="str">
            <v>08/2024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Y103">
            <v>1780</v>
          </cell>
          <cell r="AB103" t="str">
            <v xml:space="preserve">ABONO ASSIS FIN COMPL 07/2024 </v>
          </cell>
        </row>
        <row r="104">
          <cell r="C104" t="str">
            <v>HOSPITAL SILVIO MAGALHÃES - CG Nº 019/2022</v>
          </cell>
          <cell r="E104" t="str">
            <v>BEATRIZ LAURENTINO BARROS</v>
          </cell>
          <cell r="F104" t="str">
            <v>2 - Outros Profissionais da Saúde</v>
          </cell>
          <cell r="G104">
            <v>223505</v>
          </cell>
          <cell r="H104" t="str">
            <v>08/2024</v>
          </cell>
          <cell r="J104">
            <v>178.48</v>
          </cell>
          <cell r="K104">
            <v>0</v>
          </cell>
          <cell r="L104">
            <v>96.5825773195876</v>
          </cell>
          <cell r="M104">
            <v>2.79</v>
          </cell>
          <cell r="R104">
            <v>0</v>
          </cell>
          <cell r="S104">
            <v>0</v>
          </cell>
          <cell r="U104">
            <v>0</v>
          </cell>
          <cell r="Y104">
            <v>2459.15</v>
          </cell>
          <cell r="AB104" t="str">
            <v xml:space="preserve">ABONO ASSIS FIN COMPL 07/2024 </v>
          </cell>
        </row>
        <row r="105">
          <cell r="C105" t="str">
            <v>HOSPITAL SILVIO MAGALHÃES - CG Nº 019/2022</v>
          </cell>
          <cell r="E105" t="str">
            <v>BENJAMIN VICTOR VIEIRA DA SILVA</v>
          </cell>
          <cell r="F105" t="str">
            <v>3 - Administrativo</v>
          </cell>
          <cell r="G105">
            <v>313220</v>
          </cell>
          <cell r="H105" t="str">
            <v>08/2024</v>
          </cell>
          <cell r="J105">
            <v>175.91</v>
          </cell>
          <cell r="K105">
            <v>0</v>
          </cell>
          <cell r="L105">
            <v>96.5825773195876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HOSPITAL SILVIO MAGALHÃES - CG Nº 019/2022</v>
          </cell>
          <cell r="E106" t="str">
            <v>BETANIA DA SILVA</v>
          </cell>
          <cell r="F106" t="str">
            <v>2 - Outros Profissionais da Saúde</v>
          </cell>
          <cell r="G106">
            <v>322205</v>
          </cell>
          <cell r="H106" t="str">
            <v>08/2024</v>
          </cell>
          <cell r="J106">
            <v>177.96</v>
          </cell>
          <cell r="K106">
            <v>0</v>
          </cell>
          <cell r="L106">
            <v>96.5825773195876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1780</v>
          </cell>
          <cell r="AB106" t="str">
            <v xml:space="preserve">ABONO ASSIS FIN COMPL 07/2024 </v>
          </cell>
        </row>
        <row r="107">
          <cell r="C107" t="str">
            <v>HOSPITAL SILVIO MAGALHÃES - CG Nº 019/2022</v>
          </cell>
          <cell r="E107" t="str">
            <v>BETANIA RODRIGUES DE LIMA NASCIMENTO</v>
          </cell>
          <cell r="F107" t="str">
            <v>2 - Outros Profissionais da Saúde</v>
          </cell>
          <cell r="G107">
            <v>322205</v>
          </cell>
          <cell r="H107" t="str">
            <v>08/2024</v>
          </cell>
          <cell r="J107">
            <v>142.71</v>
          </cell>
          <cell r="K107">
            <v>0</v>
          </cell>
          <cell r="L107">
            <v>96.5825773195876</v>
          </cell>
          <cell r="M107">
            <v>7.06</v>
          </cell>
          <cell r="R107">
            <v>0</v>
          </cell>
          <cell r="S107">
            <v>0</v>
          </cell>
          <cell r="U107">
            <v>0</v>
          </cell>
          <cell r="Y107">
            <v>1913</v>
          </cell>
          <cell r="AB107" t="str">
            <v xml:space="preserve">ABONO ASSIS FIN COMPL 07/2024 </v>
          </cell>
        </row>
        <row r="108">
          <cell r="C108" t="str">
            <v>HOSPITAL SILVIO MAGALHÃES - CG Nº 019/2022</v>
          </cell>
          <cell r="E108" t="str">
            <v>BIANCA MARIA ELOI DOS SANTOS</v>
          </cell>
          <cell r="F108" t="str">
            <v>2 - Outros Profissionais da Saúde</v>
          </cell>
          <cell r="G108">
            <v>322205</v>
          </cell>
          <cell r="H108" t="str">
            <v>08/2024</v>
          </cell>
          <cell r="J108">
            <v>137.27000000000001</v>
          </cell>
          <cell r="K108">
            <v>0</v>
          </cell>
          <cell r="L108">
            <v>96.5825773195876</v>
          </cell>
          <cell r="M108">
            <v>7.06</v>
          </cell>
          <cell r="R108">
            <v>0</v>
          </cell>
          <cell r="S108">
            <v>0</v>
          </cell>
          <cell r="U108">
            <v>0</v>
          </cell>
          <cell r="Y108">
            <v>1913</v>
          </cell>
          <cell r="AB108" t="str">
            <v xml:space="preserve">ABONO ASSIS FIN COMPL 07/2024 </v>
          </cell>
        </row>
        <row r="109">
          <cell r="C109" t="str">
            <v>HOSPITAL SILVIO MAGALHÃES - CG Nº 019/2022</v>
          </cell>
          <cell r="E109" t="str">
            <v>BRENA WOZALLY SALES  SILVA</v>
          </cell>
          <cell r="F109" t="str">
            <v>3 - Administrativo</v>
          </cell>
          <cell r="G109">
            <v>422110</v>
          </cell>
          <cell r="H109" t="str">
            <v>08/2024</v>
          </cell>
          <cell r="J109">
            <v>123.05</v>
          </cell>
          <cell r="K109">
            <v>0</v>
          </cell>
          <cell r="L109">
            <v>96.5825773195876</v>
          </cell>
          <cell r="M109">
            <v>7.06</v>
          </cell>
          <cell r="R109">
            <v>122.448979591837</v>
          </cell>
          <cell r="S109">
            <v>82.5</v>
          </cell>
          <cell r="U109">
            <v>0</v>
          </cell>
          <cell r="Y109">
            <v>0</v>
          </cell>
        </row>
        <row r="110">
          <cell r="C110" t="str">
            <v>HOSPITAL SILVIO MAGALHÃES - CG Nº 019/2022</v>
          </cell>
          <cell r="E110" t="str">
            <v>BRENDO WASHINGTON SALES SILVA</v>
          </cell>
          <cell r="F110" t="str">
            <v>3 - Administrativo</v>
          </cell>
          <cell r="G110">
            <v>351605</v>
          </cell>
          <cell r="H110" t="str">
            <v>08/2024</v>
          </cell>
          <cell r="J110">
            <v>156.54</v>
          </cell>
          <cell r="K110">
            <v>0</v>
          </cell>
          <cell r="L110">
            <v>96.5825773195876</v>
          </cell>
          <cell r="M110">
            <v>7.06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HOSPITAL SILVIO MAGALHÃES - CG Nº 019/2022</v>
          </cell>
          <cell r="E111" t="str">
            <v>BRUNA DAYANNY CONSTANTINO RAMOS DA SILVA</v>
          </cell>
          <cell r="F111" t="str">
            <v>2 - Outros Profissionais da Saúde</v>
          </cell>
          <cell r="G111">
            <v>322205</v>
          </cell>
          <cell r="H111" t="str">
            <v>08/2024</v>
          </cell>
          <cell r="J111">
            <v>142.71</v>
          </cell>
          <cell r="K111">
            <v>0</v>
          </cell>
          <cell r="L111">
            <v>96.5825773195876</v>
          </cell>
          <cell r="M111">
            <v>7.06</v>
          </cell>
          <cell r="R111">
            <v>0</v>
          </cell>
          <cell r="S111">
            <v>0</v>
          </cell>
          <cell r="U111">
            <v>0</v>
          </cell>
          <cell r="Y111">
            <v>1913</v>
          </cell>
          <cell r="AB111" t="str">
            <v xml:space="preserve">ABONO ASSIS FIN COMPL 07/2024 </v>
          </cell>
        </row>
        <row r="112">
          <cell r="C112" t="str">
            <v>HOSPITAL SILVIO MAGALHÃES - CG Nº 019/2022</v>
          </cell>
          <cell r="E112" t="str">
            <v>BRUNA ELOAH OLIVEIRA DA SILVA</v>
          </cell>
          <cell r="F112" t="str">
            <v>2 - Outros Profissionais da Saúde</v>
          </cell>
          <cell r="G112">
            <v>223505</v>
          </cell>
          <cell r="H112" t="str">
            <v>08/2024</v>
          </cell>
          <cell r="J112">
            <v>194.37</v>
          </cell>
          <cell r="K112">
            <v>0</v>
          </cell>
          <cell r="L112">
            <v>96.5825773195876</v>
          </cell>
          <cell r="M112">
            <v>3.05</v>
          </cell>
          <cell r="R112">
            <v>0</v>
          </cell>
          <cell r="S112">
            <v>0</v>
          </cell>
          <cell r="U112">
            <v>0</v>
          </cell>
          <cell r="Y112">
            <v>2170.88</v>
          </cell>
          <cell r="AB112" t="str">
            <v xml:space="preserve">ABONO ASSIS FIN COMPL 07/2024 </v>
          </cell>
        </row>
        <row r="113">
          <cell r="C113" t="str">
            <v>HOSPITAL SILVIO MAGALHÃES - CG Nº 019/2022</v>
          </cell>
          <cell r="E113" t="str">
            <v>BRUNA ELOISA NASCIMENTO ALVES</v>
          </cell>
          <cell r="F113" t="str">
            <v>2 - Outros Profissionais da Saúde</v>
          </cell>
          <cell r="G113">
            <v>322205</v>
          </cell>
          <cell r="H113" t="str">
            <v>08/2024</v>
          </cell>
          <cell r="J113">
            <v>142.71</v>
          </cell>
          <cell r="K113">
            <v>0</v>
          </cell>
          <cell r="L113">
            <v>96.5825773195876</v>
          </cell>
          <cell r="M113">
            <v>7.06</v>
          </cell>
          <cell r="R113">
            <v>0</v>
          </cell>
          <cell r="S113">
            <v>0</v>
          </cell>
          <cell r="U113">
            <v>0</v>
          </cell>
          <cell r="Y113">
            <v>1913</v>
          </cell>
          <cell r="AB113" t="str">
            <v xml:space="preserve">ABONO ASSIS FIN COMPL 07/2024 </v>
          </cell>
        </row>
        <row r="114">
          <cell r="C114" t="str">
            <v>HOSPITAL SILVIO MAGALHÃES - CG Nº 019/2022</v>
          </cell>
          <cell r="E114" t="str">
            <v>BRUNA KAJELINE ASSIS GOMES</v>
          </cell>
          <cell r="F114" t="str">
            <v>2 - Outros Profissionais da Saúde</v>
          </cell>
          <cell r="G114">
            <v>223505</v>
          </cell>
          <cell r="H114" t="str">
            <v>08/2024</v>
          </cell>
          <cell r="J114">
            <v>238.46</v>
          </cell>
          <cell r="K114">
            <v>0</v>
          </cell>
          <cell r="L114">
            <v>96.5825773195876</v>
          </cell>
          <cell r="M114">
            <v>3.05</v>
          </cell>
          <cell r="R114">
            <v>0</v>
          </cell>
          <cell r="S114">
            <v>0</v>
          </cell>
          <cell r="U114">
            <v>0</v>
          </cell>
          <cell r="Y114">
            <v>2170.88</v>
          </cell>
          <cell r="AB114" t="str">
            <v xml:space="preserve">ABONO ASSIS FIN COMPL 07/2024 </v>
          </cell>
        </row>
        <row r="115">
          <cell r="C115" t="str">
            <v>HOSPITAL SILVIO MAGALHÃES - CG Nº 019/2022</v>
          </cell>
          <cell r="E115" t="str">
            <v xml:space="preserve">BRUNO EMANUEL BUARQUE DE SOUZA </v>
          </cell>
          <cell r="F115" t="str">
            <v>2 - Outros Profissionais da Saúde</v>
          </cell>
          <cell r="G115">
            <v>322205</v>
          </cell>
          <cell r="H115" t="str">
            <v>08/2024</v>
          </cell>
          <cell r="J115">
            <v>152.71</v>
          </cell>
          <cell r="K115">
            <v>0</v>
          </cell>
          <cell r="L115">
            <v>96.5825773195876</v>
          </cell>
          <cell r="M115">
            <v>7.06</v>
          </cell>
          <cell r="R115">
            <v>0</v>
          </cell>
          <cell r="S115">
            <v>0</v>
          </cell>
          <cell r="U115">
            <v>0</v>
          </cell>
          <cell r="Y115">
            <v>1846.5</v>
          </cell>
          <cell r="AB115" t="str">
            <v xml:space="preserve">ABONO ASSIS FIN COMPL 07/2024 </v>
          </cell>
        </row>
        <row r="116">
          <cell r="C116" t="str">
            <v>HOSPITAL SILVIO MAGALHÃES - CG Nº 019/2022</v>
          </cell>
          <cell r="E116" t="str">
            <v>BRUNO FLAVIO DOS SANTOS</v>
          </cell>
          <cell r="F116" t="str">
            <v>3 - Administrativo</v>
          </cell>
          <cell r="G116">
            <v>521130</v>
          </cell>
          <cell r="H116" t="str">
            <v>08/2024</v>
          </cell>
          <cell r="J116">
            <v>62.69</v>
          </cell>
          <cell r="K116">
            <v>0</v>
          </cell>
          <cell r="L116">
            <v>96.5825773195876</v>
          </cell>
          <cell r="M116">
            <v>3.29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SILVIO MAGALHÃES - CG Nº 019/2022</v>
          </cell>
          <cell r="E117" t="str">
            <v>BRUNO MARTILIANO DA COSTA</v>
          </cell>
          <cell r="F117" t="str">
            <v>3 - Administrativo</v>
          </cell>
          <cell r="G117">
            <v>411005</v>
          </cell>
          <cell r="H117" t="str">
            <v>08/2024</v>
          </cell>
          <cell r="J117">
            <v>131.78</v>
          </cell>
          <cell r="K117">
            <v>0</v>
          </cell>
          <cell r="L117">
            <v>96.5825773195876</v>
          </cell>
          <cell r="M117">
            <v>7.06</v>
          </cell>
          <cell r="R117">
            <v>122.448979591837</v>
          </cell>
          <cell r="S117">
            <v>70.599999999999994</v>
          </cell>
          <cell r="U117">
            <v>0</v>
          </cell>
          <cell r="Y117">
            <v>0</v>
          </cell>
        </row>
        <row r="118">
          <cell r="C118" t="str">
            <v>HOSPITAL SILVIO MAGALHÃES - CG Nº 019/2022</v>
          </cell>
          <cell r="E118" t="str">
            <v>CAIQUE RUFINO DA SILVA</v>
          </cell>
          <cell r="F118" t="str">
            <v>2 - Outros Profissionais da Saúde</v>
          </cell>
          <cell r="G118">
            <v>322205</v>
          </cell>
          <cell r="H118" t="str">
            <v>08/2024</v>
          </cell>
          <cell r="J118">
            <v>152.71</v>
          </cell>
          <cell r="K118">
            <v>0</v>
          </cell>
          <cell r="L118">
            <v>96.5825773195876</v>
          </cell>
          <cell r="M118">
            <v>7.06</v>
          </cell>
          <cell r="R118">
            <v>0</v>
          </cell>
          <cell r="S118">
            <v>0</v>
          </cell>
          <cell r="U118">
            <v>0</v>
          </cell>
          <cell r="Y118">
            <v>1846.5</v>
          </cell>
          <cell r="AB118" t="str">
            <v xml:space="preserve">ABONO ASSIS FIN COMPL 07/2024 </v>
          </cell>
        </row>
        <row r="119">
          <cell r="C119" t="str">
            <v>HOSPITAL SILVIO MAGALHÃES - CG Nº 019/2022</v>
          </cell>
          <cell r="E119" t="str">
            <v>CAMILLA TALITA SILVA CANHOTO</v>
          </cell>
          <cell r="F119" t="str">
            <v>2 - Outros Profissionais da Saúde</v>
          </cell>
          <cell r="G119">
            <v>223505</v>
          </cell>
          <cell r="H119" t="str">
            <v>08/2024</v>
          </cell>
          <cell r="J119">
            <v>175.22</v>
          </cell>
          <cell r="K119">
            <v>0</v>
          </cell>
          <cell r="L119">
            <v>96.5825773195876</v>
          </cell>
          <cell r="M119">
            <v>2.7</v>
          </cell>
          <cell r="R119">
            <v>0</v>
          </cell>
          <cell r="S119">
            <v>0</v>
          </cell>
          <cell r="U119">
            <v>0</v>
          </cell>
          <cell r="Y119">
            <v>2459.15</v>
          </cell>
          <cell r="AB119" t="str">
            <v xml:space="preserve">ABONO ASSIS FIN COMPL 07/2024 </v>
          </cell>
        </row>
        <row r="120">
          <cell r="C120" t="str">
            <v>HOSPITAL SILVIO MAGALHÃES - CG Nº 019/2022</v>
          </cell>
          <cell r="E120" t="str">
            <v>CARLA ANDREIA DE OLIVEIRA</v>
          </cell>
          <cell r="F120" t="str">
            <v>2 - Outros Profissionais da Saúde</v>
          </cell>
          <cell r="G120">
            <v>322205</v>
          </cell>
          <cell r="H120" t="str">
            <v>08/2024</v>
          </cell>
          <cell r="J120">
            <v>153.62</v>
          </cell>
          <cell r="K120">
            <v>0</v>
          </cell>
          <cell r="L120">
            <v>96.5825773195876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Y120">
            <v>1913</v>
          </cell>
          <cell r="AB120" t="str">
            <v xml:space="preserve">ABONO ASSIS FIN COMPL 07/2024 </v>
          </cell>
        </row>
        <row r="121">
          <cell r="C121" t="str">
            <v>HOSPITAL SILVIO MAGALHÃES - CG Nº 019/2022</v>
          </cell>
          <cell r="E121" t="str">
            <v>CARLA CLEISSE DE SANTANA VASCONCELOS</v>
          </cell>
          <cell r="F121" t="str">
            <v>2 - Outros Profissionais da Saúde</v>
          </cell>
          <cell r="G121">
            <v>322205</v>
          </cell>
          <cell r="H121" t="str">
            <v>08/2024</v>
          </cell>
          <cell r="J121">
            <v>153.62</v>
          </cell>
          <cell r="K121">
            <v>0</v>
          </cell>
          <cell r="L121">
            <v>96.5825773195876</v>
          </cell>
          <cell r="M121">
            <v>7.06</v>
          </cell>
          <cell r="R121">
            <v>0</v>
          </cell>
          <cell r="S121">
            <v>0</v>
          </cell>
          <cell r="U121">
            <v>84.49</v>
          </cell>
          <cell r="X121" t="str">
            <v>AUXILIO CRECHE</v>
          </cell>
          <cell r="Y121">
            <v>1913</v>
          </cell>
          <cell r="AB121" t="str">
            <v xml:space="preserve">ABONO ASSIS FIN COMPL 07/2024 </v>
          </cell>
        </row>
        <row r="122">
          <cell r="C122" t="str">
            <v>HOSPITAL SILVIO MAGALHÃES - CG Nº 019/2022</v>
          </cell>
          <cell r="E122" t="str">
            <v>CARLA GRAZIELA DOS SANTOS OLIVEIRA</v>
          </cell>
          <cell r="F122" t="str">
            <v>2 - Outros Profissionais da Saúde</v>
          </cell>
          <cell r="G122">
            <v>223505</v>
          </cell>
          <cell r="H122" t="str">
            <v>08/2024</v>
          </cell>
          <cell r="J122">
            <v>237.61</v>
          </cell>
          <cell r="K122">
            <v>0</v>
          </cell>
          <cell r="L122">
            <v>96.5825773195876</v>
          </cell>
          <cell r="M122">
            <v>3.59</v>
          </cell>
          <cell r="R122">
            <v>0</v>
          </cell>
          <cell r="S122">
            <v>0</v>
          </cell>
          <cell r="U122">
            <v>120.26</v>
          </cell>
          <cell r="X122" t="str">
            <v>AUXILIO CRECHE</v>
          </cell>
          <cell r="Y122">
            <v>1804.36</v>
          </cell>
          <cell r="AB122" t="str">
            <v xml:space="preserve">ABONO ASSIS FIN COMPL 07/2024 </v>
          </cell>
        </row>
        <row r="123">
          <cell r="C123" t="str">
            <v>HOSPITAL SILVIO MAGALHÃES - CG Nº 019/2022</v>
          </cell>
          <cell r="E123" t="str">
            <v>CARLA MARIA DE MORAIS</v>
          </cell>
          <cell r="F123" t="str">
            <v>3 - Administrativo</v>
          </cell>
          <cell r="G123">
            <v>422110</v>
          </cell>
          <cell r="H123" t="str">
            <v>08/2024</v>
          </cell>
          <cell r="J123">
            <v>134.35</v>
          </cell>
          <cell r="K123">
            <v>0</v>
          </cell>
          <cell r="L123">
            <v>96.5825773195876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HOSPITAL SILVIO MAGALHÃES - CG Nº 019/2022</v>
          </cell>
          <cell r="E124" t="str">
            <v>CARLA PATRICIA MARQUES DE OLIVEIRA</v>
          </cell>
          <cell r="F124" t="str">
            <v>2 - Outros Profissionais da Saúde</v>
          </cell>
          <cell r="G124">
            <v>322205</v>
          </cell>
          <cell r="H124" t="str">
            <v>08/2024</v>
          </cell>
          <cell r="J124">
            <v>135.55000000000001</v>
          </cell>
          <cell r="K124">
            <v>0</v>
          </cell>
          <cell r="L124">
            <v>96.5825773195876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1913</v>
          </cell>
          <cell r="AB124" t="str">
            <v xml:space="preserve">ABONO ASSIS FIN COMPL 07/2024 </v>
          </cell>
        </row>
        <row r="125">
          <cell r="C125" t="str">
            <v>HOSPITAL SILVIO MAGALHÃES - CG Nº 019/2022</v>
          </cell>
          <cell r="E125" t="str">
            <v xml:space="preserve">CARLA ROBERTA RODRIGUES BARBOSA MARQUES </v>
          </cell>
          <cell r="F125" t="str">
            <v>2 - Outros Profissionais da Saúde</v>
          </cell>
          <cell r="G125">
            <v>322205</v>
          </cell>
          <cell r="H125" t="str">
            <v>08/2024</v>
          </cell>
          <cell r="J125">
            <v>143.34</v>
          </cell>
          <cell r="K125">
            <v>0</v>
          </cell>
          <cell r="L125">
            <v>96.5825773195876</v>
          </cell>
          <cell r="M125">
            <v>2.12</v>
          </cell>
          <cell r="R125">
            <v>0</v>
          </cell>
          <cell r="S125">
            <v>0</v>
          </cell>
          <cell r="U125">
            <v>84.49</v>
          </cell>
          <cell r="X125" t="str">
            <v>AUXILIO CRECHE</v>
          </cell>
          <cell r="Y125">
            <v>1846.5</v>
          </cell>
          <cell r="AB125" t="str">
            <v xml:space="preserve">ABONO ASSIS FIN COMPL 07/2024 </v>
          </cell>
        </row>
        <row r="126">
          <cell r="C126" t="str">
            <v>HOSPITAL SILVIO MAGALHÃES - CG Nº 019/2022</v>
          </cell>
          <cell r="E126" t="str">
            <v>CARLOMANO MACIEL DE MORAES PRAZERES</v>
          </cell>
          <cell r="F126" t="str">
            <v>1 - Médico</v>
          </cell>
          <cell r="G126">
            <v>225270</v>
          </cell>
          <cell r="H126" t="str">
            <v>08/2024</v>
          </cell>
          <cell r="J126">
            <v>1117.9100000000001</v>
          </cell>
          <cell r="K126">
            <v>0</v>
          </cell>
          <cell r="L126">
            <v>96.5825773195876</v>
          </cell>
          <cell r="M126">
            <v>7.06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SILVIO MAGALHÃES - CG Nº 019/2022</v>
          </cell>
          <cell r="E127" t="str">
            <v>CARLOS ALBERTO LINS SILVA</v>
          </cell>
          <cell r="F127" t="str">
            <v>2 - Outros Profissionais da Saúde</v>
          </cell>
          <cell r="G127">
            <v>223505</v>
          </cell>
          <cell r="H127" t="str">
            <v>08/2024</v>
          </cell>
          <cell r="J127">
            <v>185.42</v>
          </cell>
          <cell r="K127">
            <v>0</v>
          </cell>
          <cell r="L127">
            <v>96.5825773195876</v>
          </cell>
          <cell r="M127">
            <v>3.05</v>
          </cell>
          <cell r="R127">
            <v>0</v>
          </cell>
          <cell r="S127">
            <v>0</v>
          </cell>
          <cell r="U127">
            <v>0</v>
          </cell>
          <cell r="Y127">
            <v>2282.8200000000002</v>
          </cell>
          <cell r="AB127" t="str">
            <v xml:space="preserve">ABONO ASSIS FIN COMPL 07/2024 </v>
          </cell>
        </row>
        <row r="128">
          <cell r="C128" t="str">
            <v>HOSPITAL SILVIO MAGALHÃES - CG Nº 019/2022</v>
          </cell>
          <cell r="E128" t="str">
            <v>CARLOS AUGUSTO MACEDO DA SILVA</v>
          </cell>
          <cell r="F128" t="str">
            <v>3 - Administrativo</v>
          </cell>
          <cell r="G128">
            <v>517410</v>
          </cell>
          <cell r="H128" t="str">
            <v>08/2024</v>
          </cell>
          <cell r="J128">
            <v>112.96</v>
          </cell>
          <cell r="K128">
            <v>0</v>
          </cell>
          <cell r="L128">
            <v>96.5825773195876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SILVIO MAGALHÃES - CG Nº 019/2022</v>
          </cell>
          <cell r="E129" t="str">
            <v>CARLOS ROBERTO DA SILVA</v>
          </cell>
          <cell r="F129" t="str">
            <v>3 - Administrativo</v>
          </cell>
          <cell r="G129">
            <v>517410</v>
          </cell>
          <cell r="H129" t="str">
            <v>08/2024</v>
          </cell>
          <cell r="J129">
            <v>187.9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SILVIO MAGALHÃES - CG Nº 019/2022</v>
          </cell>
          <cell r="E130" t="str">
            <v>CAROLINE RODRIGUES DA SILVA</v>
          </cell>
          <cell r="F130" t="str">
            <v>2 - Outros Profissionais da Saúde</v>
          </cell>
          <cell r="G130">
            <v>515205</v>
          </cell>
          <cell r="H130" t="str">
            <v>08/2024</v>
          </cell>
          <cell r="J130">
            <v>135.55000000000001</v>
          </cell>
          <cell r="K130">
            <v>0</v>
          </cell>
          <cell r="L130">
            <v>96.5825773195876</v>
          </cell>
          <cell r="M130">
            <v>7.06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SILVIO MAGALHÃES - CG Nº 019/2022</v>
          </cell>
          <cell r="E131" t="str">
            <v>CASSIA MICAELLY ALVES DE FRANCA</v>
          </cell>
          <cell r="F131" t="str">
            <v>2 - Outros Profissionais da Saúde</v>
          </cell>
          <cell r="G131">
            <v>223505</v>
          </cell>
          <cell r="H131" t="str">
            <v>08/2024</v>
          </cell>
          <cell r="J131">
            <v>266.23</v>
          </cell>
          <cell r="K131">
            <v>0</v>
          </cell>
          <cell r="L131">
            <v>96.5825773195876</v>
          </cell>
          <cell r="M131">
            <v>2.39</v>
          </cell>
          <cell r="R131">
            <v>0</v>
          </cell>
          <cell r="S131">
            <v>0</v>
          </cell>
          <cell r="U131">
            <v>0</v>
          </cell>
          <cell r="Y131">
            <v>1672.68</v>
          </cell>
          <cell r="AB131" t="str">
            <v xml:space="preserve">ABONO ASSIS FIN COMPL 07/2024 </v>
          </cell>
        </row>
        <row r="132">
          <cell r="C132" t="str">
            <v>HOSPITAL SILVIO MAGALHÃES - CG Nº 019/2022</v>
          </cell>
          <cell r="E132" t="str">
            <v>CECILIA MIRELE SILVA DE OLIVEIRA</v>
          </cell>
          <cell r="F132" t="str">
            <v>3 - Administrativo</v>
          </cell>
          <cell r="G132">
            <v>411005</v>
          </cell>
          <cell r="H132" t="str">
            <v>08/2024</v>
          </cell>
          <cell r="J132">
            <v>13.26</v>
          </cell>
          <cell r="K132">
            <v>0</v>
          </cell>
          <cell r="L132">
            <v>96.5825773195876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SILVIO MAGALHÃES - CG Nº 019/2022</v>
          </cell>
          <cell r="E133" t="str">
            <v>CHRISTILANE NUNES DE LIMA</v>
          </cell>
          <cell r="F133" t="str">
            <v>2 - Outros Profissionais da Saúde</v>
          </cell>
          <cell r="G133">
            <v>322205</v>
          </cell>
          <cell r="H133" t="str">
            <v>08/2024</v>
          </cell>
          <cell r="J133">
            <v>148.36000000000001</v>
          </cell>
          <cell r="K133">
            <v>0</v>
          </cell>
          <cell r="L133">
            <v>96.5825773195876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1846.5</v>
          </cell>
          <cell r="AB133" t="str">
            <v xml:space="preserve">ABONO ASSIS FIN COMPL 07/2024 </v>
          </cell>
        </row>
        <row r="134">
          <cell r="C134" t="str">
            <v>HOSPITAL SILVIO MAGALHÃES - CG Nº 019/2022</v>
          </cell>
          <cell r="E134" t="str">
            <v>CHRISTOPHE DASAYEV VITOR DE SOUSA</v>
          </cell>
          <cell r="F134" t="str">
            <v>2 - Outros Profissionais da Saúde</v>
          </cell>
          <cell r="G134">
            <v>322205</v>
          </cell>
          <cell r="H134" t="str">
            <v>08/2024</v>
          </cell>
          <cell r="J134">
            <v>171.77</v>
          </cell>
          <cell r="K134">
            <v>0</v>
          </cell>
          <cell r="L134">
            <v>96.5825773195876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Y134">
            <v>1780</v>
          </cell>
          <cell r="AB134" t="str">
            <v xml:space="preserve">ABONO ASSIS FIN COMPL 07/2024 </v>
          </cell>
        </row>
        <row r="135">
          <cell r="C135" t="str">
            <v>HOSPITAL SILVIO MAGALHÃES - CG Nº 019/2022</v>
          </cell>
          <cell r="E135" t="str">
            <v>CIBELE MARIA SILVA ANDRADE</v>
          </cell>
          <cell r="F135" t="str">
            <v>3 - Administrativo</v>
          </cell>
          <cell r="G135">
            <v>411005</v>
          </cell>
          <cell r="H135" t="str">
            <v>08/2024</v>
          </cell>
          <cell r="J135">
            <v>143.12</v>
          </cell>
          <cell r="K135">
            <v>0</v>
          </cell>
          <cell r="L135">
            <v>96.5825773195876</v>
          </cell>
          <cell r="M135">
            <v>7.06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CIBELLE PETRILLE DE OLIVEIRA LIMA</v>
          </cell>
          <cell r="F136" t="str">
            <v>3 - Administrativo</v>
          </cell>
          <cell r="G136">
            <v>513430</v>
          </cell>
          <cell r="H136" t="str">
            <v>08/2024</v>
          </cell>
          <cell r="J136">
            <v>150.76</v>
          </cell>
          <cell r="K136">
            <v>0</v>
          </cell>
          <cell r="L136">
            <v>96.5825773195876</v>
          </cell>
          <cell r="M136">
            <v>7.06</v>
          </cell>
          <cell r="R136">
            <v>0</v>
          </cell>
          <cell r="S136">
            <v>0</v>
          </cell>
          <cell r="U136">
            <v>161.9</v>
          </cell>
          <cell r="X136" t="str">
            <v>AUXILIO CRECHE</v>
          </cell>
          <cell r="Y136">
            <v>0</v>
          </cell>
        </row>
        <row r="137">
          <cell r="C137" t="str">
            <v>HOSPITAL SILVIO MAGALHÃES - CG Nº 019/2022</v>
          </cell>
          <cell r="E137" t="str">
            <v>CICERA ELEN MATIAS DA SILVA</v>
          </cell>
          <cell r="F137" t="str">
            <v>2 - Outros Profissionais da Saúde</v>
          </cell>
          <cell r="G137">
            <v>322205</v>
          </cell>
          <cell r="H137" t="str">
            <v>08/2024</v>
          </cell>
          <cell r="J137">
            <v>139.88999999999999</v>
          </cell>
          <cell r="K137">
            <v>0</v>
          </cell>
          <cell r="L137">
            <v>96.5825773195876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1913</v>
          </cell>
          <cell r="AB137" t="str">
            <v xml:space="preserve">ABONO ASSIS FIN COMPL 07/2024 </v>
          </cell>
        </row>
        <row r="138">
          <cell r="C138" t="str">
            <v>HOSPITAL SILVIO MAGALHÃES - CG Nº 019/2022</v>
          </cell>
          <cell r="E138" t="str">
            <v>CICERA MARIA COSTA DA SILVA</v>
          </cell>
          <cell r="F138" t="str">
            <v>3 - Administrativo</v>
          </cell>
          <cell r="G138">
            <v>413115</v>
          </cell>
          <cell r="H138" t="str">
            <v>08/2024</v>
          </cell>
          <cell r="J138">
            <v>193.38</v>
          </cell>
          <cell r="K138">
            <v>0</v>
          </cell>
          <cell r="L138">
            <v>96.5825773195876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SILVIO MAGALHÃES - CG Nº 019/2022</v>
          </cell>
          <cell r="E139" t="str">
            <v>CICERA MARIA DA SILVA</v>
          </cell>
          <cell r="F139" t="str">
            <v>2 - Outros Profissionais da Saúde</v>
          </cell>
          <cell r="G139">
            <v>322205</v>
          </cell>
          <cell r="H139" t="str">
            <v>08/2024</v>
          </cell>
          <cell r="J139">
            <v>154.01</v>
          </cell>
          <cell r="K139">
            <v>0</v>
          </cell>
          <cell r="L139">
            <v>96.5825773195876</v>
          </cell>
          <cell r="M139">
            <v>7.06</v>
          </cell>
          <cell r="R139">
            <v>0</v>
          </cell>
          <cell r="S139">
            <v>0</v>
          </cell>
          <cell r="U139">
            <v>0</v>
          </cell>
          <cell r="Y139">
            <v>1780</v>
          </cell>
          <cell r="AB139" t="str">
            <v xml:space="preserve">ABONO ASSIS FIN COMPL 07/2024 </v>
          </cell>
        </row>
        <row r="140">
          <cell r="C140" t="str">
            <v>HOSPITAL SILVIO MAGALHÃES - CG Nº 019/2022</v>
          </cell>
          <cell r="E140" t="str">
            <v>CICERO ANTONIO DA SILVA</v>
          </cell>
          <cell r="F140" t="str">
            <v>3 - Administrativo</v>
          </cell>
          <cell r="G140">
            <v>513505</v>
          </cell>
          <cell r="H140" t="str">
            <v>08/2024</v>
          </cell>
          <cell r="J140">
            <v>128.69999999999999</v>
          </cell>
          <cell r="K140">
            <v>0</v>
          </cell>
          <cell r="L140">
            <v>96.5825773195876</v>
          </cell>
          <cell r="M140">
            <v>7.06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SILVIO MAGALHÃES - CG Nº 019/2022</v>
          </cell>
          <cell r="E141" t="str">
            <v>CICERO EVANIO FRAZAO DA SILVA</v>
          </cell>
          <cell r="F141" t="str">
            <v>2 - Outros Profissionais da Saúde</v>
          </cell>
          <cell r="G141">
            <v>322205</v>
          </cell>
          <cell r="H141" t="str">
            <v>08/2024</v>
          </cell>
          <cell r="J141">
            <v>172.31</v>
          </cell>
          <cell r="K141">
            <v>0</v>
          </cell>
          <cell r="L141">
            <v>96.5825773195876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1846.5</v>
          </cell>
          <cell r="AB141" t="str">
            <v xml:space="preserve">ABONO ASSIS FIN COMPL 07/2024 </v>
          </cell>
        </row>
        <row r="142">
          <cell r="C142" t="str">
            <v>HOSPITAL SILVIO MAGALHÃES - CG Nº 019/2022</v>
          </cell>
          <cell r="E142" t="str">
            <v>CICERO FLAVIO DA SILVA</v>
          </cell>
          <cell r="F142" t="str">
            <v>2 - Outros Profissionais da Saúde</v>
          </cell>
          <cell r="G142">
            <v>322205</v>
          </cell>
          <cell r="H142" t="str">
            <v>08/2024</v>
          </cell>
          <cell r="J142">
            <v>139.88999999999999</v>
          </cell>
          <cell r="K142">
            <v>0</v>
          </cell>
          <cell r="L142">
            <v>96.5825773195876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1913</v>
          </cell>
          <cell r="AB142" t="str">
            <v xml:space="preserve">ABONO ASSIS FIN COMPL 07/2024 </v>
          </cell>
        </row>
        <row r="143">
          <cell r="C143" t="str">
            <v>HOSPITAL SILVIO MAGALHÃES - CG Nº 019/2022</v>
          </cell>
          <cell r="E143" t="str">
            <v>CICERO JOSE PONTUAL DE BRITO</v>
          </cell>
          <cell r="F143" t="str">
            <v>2 - Outros Profissionais da Saúde</v>
          </cell>
          <cell r="G143">
            <v>322605</v>
          </cell>
          <cell r="H143" t="str">
            <v>08/2024</v>
          </cell>
          <cell r="J143">
            <v>148.36000000000001</v>
          </cell>
          <cell r="K143">
            <v>0</v>
          </cell>
          <cell r="L143">
            <v>96.5825773195876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HOSPITAL SILVIO MAGALHÃES - CG Nº 019/2022</v>
          </cell>
          <cell r="E144" t="str">
            <v>CICERO SIVALDO DE OLIVEIRA</v>
          </cell>
          <cell r="F144" t="str">
            <v>2 - Outros Profissionais da Saúde</v>
          </cell>
          <cell r="G144">
            <v>223505</v>
          </cell>
          <cell r="H144" t="str">
            <v>08/2024</v>
          </cell>
          <cell r="J144">
            <v>171.31</v>
          </cell>
          <cell r="K144">
            <v>0</v>
          </cell>
          <cell r="L144">
            <v>96.5825773195876</v>
          </cell>
          <cell r="M144">
            <v>2.79</v>
          </cell>
          <cell r="R144">
            <v>0</v>
          </cell>
          <cell r="S144">
            <v>0</v>
          </cell>
          <cell r="U144">
            <v>0</v>
          </cell>
          <cell r="Y144">
            <v>2459.15</v>
          </cell>
          <cell r="AB144" t="str">
            <v xml:space="preserve">ABONO ASSIS FIN COMPL 07/2024 </v>
          </cell>
        </row>
        <row r="145">
          <cell r="C145" t="str">
            <v>HOSPITAL SILVIO MAGALHÃES - CG Nº 019/2022</v>
          </cell>
          <cell r="E145" t="str">
            <v>CINTIA MARIA DE MELO LINS</v>
          </cell>
          <cell r="F145" t="str">
            <v>2 - Outros Profissionais da Saúde</v>
          </cell>
          <cell r="G145">
            <v>322205</v>
          </cell>
          <cell r="H145" t="str">
            <v>08/2024</v>
          </cell>
          <cell r="J145">
            <v>177.96</v>
          </cell>
          <cell r="K145">
            <v>0</v>
          </cell>
          <cell r="L145">
            <v>96.5825773195876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1780</v>
          </cell>
          <cell r="AB145" t="str">
            <v xml:space="preserve">ABONO ASSIS FIN COMPL 07/2024 </v>
          </cell>
        </row>
        <row r="146">
          <cell r="C146" t="str">
            <v>HOSPITAL SILVIO MAGALHÃES - CG Nº 019/2022</v>
          </cell>
          <cell r="E146" t="str">
            <v>CLARA JOSEFA SILVA DOS SANTOS</v>
          </cell>
          <cell r="F146" t="str">
            <v>2 - Outros Profissionais da Saúde</v>
          </cell>
          <cell r="G146">
            <v>322205</v>
          </cell>
          <cell r="H146" t="str">
            <v>08/2024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  <cell r="Y146">
            <v>1913</v>
          </cell>
          <cell r="AB146" t="str">
            <v xml:space="preserve">ABONO ASSIS FIN COMPL 07/2024 </v>
          </cell>
        </row>
        <row r="147">
          <cell r="C147" t="str">
            <v>HOSPITAL SILVIO MAGALHÃES - CG Nº 019/2022</v>
          </cell>
          <cell r="E147" t="str">
            <v>CLARISSE FLORENCIA DA SILVA</v>
          </cell>
          <cell r="F147" t="str">
            <v>2 - Outros Profissionais da Saúde</v>
          </cell>
          <cell r="G147">
            <v>322205</v>
          </cell>
          <cell r="H147" t="str">
            <v>08/2024</v>
          </cell>
          <cell r="J147">
            <v>135.55000000000001</v>
          </cell>
          <cell r="K147">
            <v>0</v>
          </cell>
          <cell r="L147">
            <v>96.5825773195876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HOSPITAL SILVIO MAGALHÃES - CG Nº 019/2022</v>
          </cell>
          <cell r="E148" t="str">
            <v>CLAUCIONE PINHEIRO DA SILVA</v>
          </cell>
          <cell r="F148" t="str">
            <v>2 - Outros Profissionais da Saúde</v>
          </cell>
          <cell r="G148">
            <v>322205</v>
          </cell>
          <cell r="H148" t="str">
            <v>08/2024</v>
          </cell>
          <cell r="J148">
            <v>177.96</v>
          </cell>
          <cell r="K148">
            <v>0</v>
          </cell>
          <cell r="L148">
            <v>96.5825773195876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1780</v>
          </cell>
          <cell r="AB148" t="str">
            <v xml:space="preserve">ABONO ASSIS FIN COMPL 07/2024 </v>
          </cell>
        </row>
        <row r="149">
          <cell r="C149" t="str">
            <v>HOSPITAL SILVIO MAGALHÃES - CG Nº 019/2022</v>
          </cell>
          <cell r="E149" t="str">
            <v xml:space="preserve">CLAUDAVIDSON THYALLYS DA SILVA LUIZ </v>
          </cell>
          <cell r="F149" t="str">
            <v>3 - Administrativo</v>
          </cell>
          <cell r="G149">
            <v>223405</v>
          </cell>
          <cell r="H149" t="str">
            <v>08/2024</v>
          </cell>
          <cell r="J149">
            <v>326.39999999999998</v>
          </cell>
          <cell r="K149">
            <v>0</v>
          </cell>
          <cell r="L149">
            <v>96.5825773195876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SILVIO MAGALHÃES - CG Nº 019/2022</v>
          </cell>
          <cell r="E150" t="str">
            <v xml:space="preserve">CLAUDEMI JOSE BARBOSA </v>
          </cell>
          <cell r="F150" t="str">
            <v>3 - Administrativo</v>
          </cell>
          <cell r="G150">
            <v>513505</v>
          </cell>
          <cell r="H150" t="str">
            <v>08/2024</v>
          </cell>
          <cell r="J150">
            <v>112.96</v>
          </cell>
          <cell r="K150">
            <v>0</v>
          </cell>
          <cell r="L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SILVIO MAGALHÃES - CG Nº 019/2022</v>
          </cell>
          <cell r="E151" t="str">
            <v>CLAUDEVAN JORGE DA SILVA</v>
          </cell>
          <cell r="F151" t="str">
            <v>3 - Administrativo</v>
          </cell>
          <cell r="G151">
            <v>517410</v>
          </cell>
          <cell r="H151" t="str">
            <v>08/2024</v>
          </cell>
          <cell r="J151">
            <v>145.11000000000001</v>
          </cell>
          <cell r="K151">
            <v>0</v>
          </cell>
          <cell r="L151">
            <v>96.5825773195876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SILVIO MAGALHÃES - CG Nº 019/2022</v>
          </cell>
          <cell r="E152" t="str">
            <v>CLAUDIA GUILHERMINO DA SILVA</v>
          </cell>
          <cell r="F152" t="str">
            <v>3 - Administrativo</v>
          </cell>
          <cell r="G152">
            <v>516310</v>
          </cell>
          <cell r="H152" t="str">
            <v>08/2024</v>
          </cell>
          <cell r="J152">
            <v>139.31</v>
          </cell>
          <cell r="K152">
            <v>0</v>
          </cell>
          <cell r="L152">
            <v>96.5825773195876</v>
          </cell>
          <cell r="M152">
            <v>7.06</v>
          </cell>
          <cell r="R152">
            <v>122.448979591837</v>
          </cell>
          <cell r="S152">
            <v>82.5</v>
          </cell>
          <cell r="U152">
            <v>0</v>
          </cell>
          <cell r="Y152">
            <v>0</v>
          </cell>
        </row>
        <row r="153">
          <cell r="C153" t="str">
            <v>HOSPITAL SILVIO MAGALHÃES - CG Nº 019/2022</v>
          </cell>
          <cell r="E153" t="str">
            <v>CLAUDIA LUCIA DE ANDRADE SILVA</v>
          </cell>
          <cell r="F153" t="str">
            <v>2 - Outros Profissionais da Saúde</v>
          </cell>
          <cell r="G153">
            <v>322205</v>
          </cell>
          <cell r="H153" t="str">
            <v>08/2024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HOSPITAL SILVIO MAGALHÃES - CG Nº 019/2022</v>
          </cell>
          <cell r="E154" t="str">
            <v>CLAUDIA MARIA DE LIMA SANTOS</v>
          </cell>
          <cell r="F154" t="str">
            <v>2 - Outros Profissionais da Saúde</v>
          </cell>
          <cell r="G154">
            <v>322205</v>
          </cell>
          <cell r="H154" t="str">
            <v>08/2024</v>
          </cell>
          <cell r="J154">
            <v>142.71</v>
          </cell>
          <cell r="K154">
            <v>0</v>
          </cell>
          <cell r="L154">
            <v>96.5825773195876</v>
          </cell>
          <cell r="M154">
            <v>7.06</v>
          </cell>
          <cell r="R154">
            <v>122.448979591837</v>
          </cell>
          <cell r="S154">
            <v>84.72</v>
          </cell>
          <cell r="U154">
            <v>0</v>
          </cell>
          <cell r="Y154">
            <v>1913</v>
          </cell>
          <cell r="AB154" t="str">
            <v xml:space="preserve">ABONO ASSIS FIN COMPL 07/2024 </v>
          </cell>
        </row>
        <row r="155">
          <cell r="C155" t="str">
            <v>HOSPITAL SILVIO MAGALHÃES - CG Nº 019/2022</v>
          </cell>
          <cell r="E155" t="str">
            <v>CLAUDIA MONTEIRO DE SOUZA SILVA</v>
          </cell>
          <cell r="F155" t="str">
            <v>2 - Outros Profissionais da Saúde</v>
          </cell>
          <cell r="G155">
            <v>322205</v>
          </cell>
          <cell r="H155" t="str">
            <v>08/2024</v>
          </cell>
          <cell r="J155">
            <v>148.36000000000001</v>
          </cell>
          <cell r="K155">
            <v>0</v>
          </cell>
          <cell r="L155">
            <v>96.5825773195876</v>
          </cell>
          <cell r="M155">
            <v>7.06</v>
          </cell>
          <cell r="R155">
            <v>0</v>
          </cell>
          <cell r="S155">
            <v>0</v>
          </cell>
          <cell r="U155">
            <v>0</v>
          </cell>
          <cell r="Y155">
            <v>1846.5</v>
          </cell>
          <cell r="AB155" t="str">
            <v xml:space="preserve">ABONO ASSIS FIN COMPL 07/2024 </v>
          </cell>
        </row>
        <row r="156">
          <cell r="C156" t="str">
            <v>HOSPITAL SILVIO MAGALHÃES - CG Nº 019/2022</v>
          </cell>
          <cell r="E156" t="str">
            <v>CLAUDIA ROBERTA DO NASCIMENTO ALVES</v>
          </cell>
          <cell r="F156" t="str">
            <v>2 - Outros Profissionais da Saúde</v>
          </cell>
          <cell r="G156">
            <v>322205</v>
          </cell>
          <cell r="H156" t="str">
            <v>08/2024</v>
          </cell>
          <cell r="J156">
            <v>196.31</v>
          </cell>
          <cell r="K156">
            <v>0</v>
          </cell>
          <cell r="L156">
            <v>96.5825773195876</v>
          </cell>
          <cell r="M156">
            <v>7.06</v>
          </cell>
          <cell r="R156">
            <v>0</v>
          </cell>
          <cell r="S156">
            <v>0</v>
          </cell>
          <cell r="U156">
            <v>0</v>
          </cell>
          <cell r="Y156">
            <v>1846.5</v>
          </cell>
          <cell r="AB156" t="str">
            <v xml:space="preserve">ABONO ASSIS FIN COMPL 07/2024 </v>
          </cell>
        </row>
        <row r="157">
          <cell r="C157" t="str">
            <v>HOSPITAL SILVIO MAGALHÃES - CG Nº 019/2022</v>
          </cell>
          <cell r="E157" t="str">
            <v>CLAUDIANE DOS SANTOS SILVA</v>
          </cell>
          <cell r="F157" t="str">
            <v>3 - Administrativo</v>
          </cell>
          <cell r="G157">
            <v>517410</v>
          </cell>
          <cell r="H157" t="str">
            <v>08/2024</v>
          </cell>
          <cell r="J157">
            <v>128.02000000000001</v>
          </cell>
          <cell r="K157">
            <v>0</v>
          </cell>
          <cell r="L157">
            <v>96.5825773195876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SILVIO MAGALHÃES - CG Nº 019/2022</v>
          </cell>
          <cell r="E158" t="str">
            <v>CLAUDIO HENRIQUE BORGES BARROS</v>
          </cell>
          <cell r="F158" t="str">
            <v>3 - Administrativo</v>
          </cell>
          <cell r="G158">
            <v>422110</v>
          </cell>
          <cell r="H158" t="str">
            <v>08/2024</v>
          </cell>
          <cell r="J158">
            <v>139.46</v>
          </cell>
          <cell r="K158">
            <v>0</v>
          </cell>
          <cell r="L158">
            <v>96.5825773195876</v>
          </cell>
          <cell r="M158">
            <v>7.06</v>
          </cell>
          <cell r="R158">
            <v>122.448979591837</v>
          </cell>
          <cell r="S158">
            <v>82.5</v>
          </cell>
          <cell r="U158">
            <v>0</v>
          </cell>
          <cell r="Y158">
            <v>0</v>
          </cell>
        </row>
        <row r="159">
          <cell r="C159" t="str">
            <v>HOSPITAL SILVIO MAGALHÃES - CG Nº 019/2022</v>
          </cell>
          <cell r="E159" t="str">
            <v>CLAUMANY WEDMAN MENEZES DA SILVA</v>
          </cell>
          <cell r="F159" t="str">
            <v>2 - Outros Profissionais da Saúde</v>
          </cell>
          <cell r="G159">
            <v>322205</v>
          </cell>
          <cell r="H159" t="str">
            <v>08/2024</v>
          </cell>
          <cell r="J159">
            <v>154.01</v>
          </cell>
          <cell r="K159">
            <v>0</v>
          </cell>
          <cell r="L159">
            <v>96.5825773195876</v>
          </cell>
          <cell r="M159">
            <v>7.06</v>
          </cell>
          <cell r="R159">
            <v>0</v>
          </cell>
          <cell r="S159">
            <v>0</v>
          </cell>
          <cell r="U159">
            <v>0</v>
          </cell>
          <cell r="Y159">
            <v>1780</v>
          </cell>
          <cell r="AB159" t="str">
            <v xml:space="preserve">ABONO ASSIS FIN COMPL 07/2024 </v>
          </cell>
        </row>
        <row r="160">
          <cell r="C160" t="str">
            <v>HOSPITAL SILVIO MAGALHÃES - CG Nº 019/2022</v>
          </cell>
          <cell r="E160" t="str">
            <v>CLECIA MARIA DA SILVA</v>
          </cell>
          <cell r="F160" t="str">
            <v>2 - Outros Profissionais da Saúde</v>
          </cell>
          <cell r="G160">
            <v>223505</v>
          </cell>
          <cell r="H160" t="str">
            <v>08/2024</v>
          </cell>
          <cell r="J160">
            <v>261.74</v>
          </cell>
          <cell r="K160">
            <v>0</v>
          </cell>
          <cell r="L160">
            <v>96.5825773195876</v>
          </cell>
          <cell r="M160">
            <v>3.33</v>
          </cell>
          <cell r="R160">
            <v>0</v>
          </cell>
          <cell r="S160">
            <v>0</v>
          </cell>
          <cell r="U160">
            <v>0</v>
          </cell>
          <cell r="Y160">
            <v>1874.09</v>
          </cell>
          <cell r="AB160" t="str">
            <v xml:space="preserve">ABONO ASSIS FIN COMPL 07/2024 </v>
          </cell>
        </row>
        <row r="161">
          <cell r="C161" t="str">
            <v>HOSPITAL SILVIO MAGALHÃES - CG Nº 019/2022</v>
          </cell>
          <cell r="E161" t="str">
            <v>CLECIA PATRICIA DA SILVA FERREIRA</v>
          </cell>
          <cell r="F161" t="str">
            <v>2 - Outros Profissionais da Saúde</v>
          </cell>
          <cell r="G161">
            <v>322205</v>
          </cell>
          <cell r="H161" t="str">
            <v>08/2024</v>
          </cell>
          <cell r="J161">
            <v>147.06</v>
          </cell>
          <cell r="K161">
            <v>0</v>
          </cell>
          <cell r="L161">
            <v>96.5825773195876</v>
          </cell>
          <cell r="M161">
            <v>7.06</v>
          </cell>
          <cell r="R161">
            <v>0</v>
          </cell>
          <cell r="S161">
            <v>0</v>
          </cell>
          <cell r="U161">
            <v>0</v>
          </cell>
          <cell r="Y161">
            <v>1913</v>
          </cell>
          <cell r="AB161" t="str">
            <v xml:space="preserve">ABONO ASSIS FIN COMPL 07/2024 </v>
          </cell>
        </row>
        <row r="162">
          <cell r="C162" t="str">
            <v>HOSPITAL SILVIO MAGALHÃES - CG Nº 019/2022</v>
          </cell>
          <cell r="E162" t="str">
            <v>CLECIANE RAMOS DA SILVA</v>
          </cell>
          <cell r="F162" t="str">
            <v>2 - Outros Profissionais da Saúde</v>
          </cell>
          <cell r="G162">
            <v>322205</v>
          </cell>
          <cell r="H162" t="str">
            <v>08/2024</v>
          </cell>
          <cell r="J162">
            <v>158.35</v>
          </cell>
          <cell r="K162">
            <v>0</v>
          </cell>
          <cell r="L162">
            <v>96.5825773195876</v>
          </cell>
          <cell r="M162">
            <v>7.06</v>
          </cell>
          <cell r="R162">
            <v>0</v>
          </cell>
          <cell r="S162">
            <v>0</v>
          </cell>
          <cell r="U162">
            <v>0</v>
          </cell>
          <cell r="Y162">
            <v>1780</v>
          </cell>
          <cell r="AB162" t="str">
            <v xml:space="preserve">ABONO ASSIS FIN COMPL 07/2024 </v>
          </cell>
        </row>
        <row r="163">
          <cell r="C163" t="str">
            <v>HOSPITAL SILVIO MAGALHÃES - CG Nº 019/2022</v>
          </cell>
          <cell r="E163" t="str">
            <v>CLEDJA PATRICIA DA SILVA</v>
          </cell>
          <cell r="F163" t="str">
            <v>2 - Outros Profissionais da Saúde</v>
          </cell>
          <cell r="G163">
            <v>322205</v>
          </cell>
          <cell r="H163" t="str">
            <v>08/2024</v>
          </cell>
          <cell r="J163">
            <v>158.35</v>
          </cell>
          <cell r="K163">
            <v>0</v>
          </cell>
          <cell r="L163">
            <v>96.5825773195876</v>
          </cell>
          <cell r="M163">
            <v>7.06</v>
          </cell>
          <cell r="R163">
            <v>0</v>
          </cell>
          <cell r="S163">
            <v>0</v>
          </cell>
          <cell r="U163">
            <v>0</v>
          </cell>
          <cell r="Y163">
            <v>1780</v>
          </cell>
          <cell r="AB163" t="str">
            <v xml:space="preserve">ABONO ASSIS FIN COMPL 07/2024 </v>
          </cell>
        </row>
        <row r="164">
          <cell r="C164" t="str">
            <v>HOSPITAL SILVIO MAGALHÃES - CG Nº 019/2022</v>
          </cell>
          <cell r="E164" t="str">
            <v>CLEDSON ROBERTO DA SILVA</v>
          </cell>
          <cell r="F164" t="str">
            <v>3 - Administrativo</v>
          </cell>
          <cell r="G164">
            <v>515110</v>
          </cell>
          <cell r="H164" t="str">
            <v>08/2024</v>
          </cell>
          <cell r="J164">
            <v>145.02000000000001</v>
          </cell>
          <cell r="K164">
            <v>0</v>
          </cell>
          <cell r="L164">
            <v>96.5825773195876</v>
          </cell>
          <cell r="M164">
            <v>7.06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HOSPITAL SILVIO MAGALHÃES - CG Nº 019/2022</v>
          </cell>
          <cell r="E165" t="str">
            <v>CLEDSON VIANA DA SILVA</v>
          </cell>
          <cell r="F165" t="str">
            <v>3 - Administrativo</v>
          </cell>
          <cell r="G165">
            <v>513505</v>
          </cell>
          <cell r="H165" t="str">
            <v>08/2024</v>
          </cell>
          <cell r="J165">
            <v>123.05</v>
          </cell>
          <cell r="K165">
            <v>0</v>
          </cell>
          <cell r="L165">
            <v>96.5825773195876</v>
          </cell>
          <cell r="M165">
            <v>7.06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SILVIO MAGALHÃES - CG Nº 019/2022</v>
          </cell>
          <cell r="E166" t="str">
            <v>CLINGER DE CARVALHO  XAVIER</v>
          </cell>
          <cell r="F166" t="str">
            <v>2 - Outros Profissionais da Saúde</v>
          </cell>
          <cell r="G166">
            <v>322205</v>
          </cell>
          <cell r="H166" t="str">
            <v>08/2024</v>
          </cell>
          <cell r="J166">
            <v>193.63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Y166">
            <v>1913</v>
          </cell>
          <cell r="AB166" t="str">
            <v xml:space="preserve">ABONO ASSIS FIN COMPL 07/2024 </v>
          </cell>
        </row>
        <row r="167">
          <cell r="C167" t="str">
            <v>HOSPITAL SILVIO MAGALHÃES - CG Nº 019/2022</v>
          </cell>
          <cell r="E167" t="str">
            <v>CRISLAYNE CIBELE SANTOS DA SILVA</v>
          </cell>
          <cell r="F167" t="str">
            <v>3 - Administrativo</v>
          </cell>
          <cell r="G167">
            <v>422110</v>
          </cell>
          <cell r="H167" t="str">
            <v>08/2024</v>
          </cell>
          <cell r="J167">
            <v>112.96</v>
          </cell>
          <cell r="K167">
            <v>0</v>
          </cell>
          <cell r="L167">
            <v>96.5825773195876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HOSPITAL SILVIO MAGALHÃES - CG Nº 019/2022</v>
          </cell>
          <cell r="E168" t="str">
            <v>CRISNEIDE OLIVEIRA DOS SANTOS DE BARROS</v>
          </cell>
          <cell r="F168" t="str">
            <v>2 - Outros Profissionais da Saúde</v>
          </cell>
          <cell r="G168">
            <v>322205</v>
          </cell>
          <cell r="H168" t="str">
            <v>08/2024</v>
          </cell>
          <cell r="J168">
            <v>148.36000000000001</v>
          </cell>
          <cell r="K168">
            <v>0</v>
          </cell>
          <cell r="L168">
            <v>96.5825773195876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1846.5</v>
          </cell>
          <cell r="AB168" t="str">
            <v xml:space="preserve">ABONO ASSIS FIN COMPL 07/2024 </v>
          </cell>
        </row>
        <row r="169">
          <cell r="C169" t="str">
            <v>HOSPITAL SILVIO MAGALHÃES - CG Nº 019/2022</v>
          </cell>
          <cell r="E169" t="str">
            <v>CRISTINAIDE BARROS DA SILVA</v>
          </cell>
          <cell r="F169" t="str">
            <v>2 - Outros Profissionais da Saúde</v>
          </cell>
          <cell r="G169">
            <v>322205</v>
          </cell>
          <cell r="H169" t="str">
            <v>08/2024</v>
          </cell>
          <cell r="J169">
            <v>173.04</v>
          </cell>
          <cell r="K169">
            <v>0</v>
          </cell>
          <cell r="L169">
            <v>96.5825773195876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1780</v>
          </cell>
          <cell r="AB169" t="str">
            <v xml:space="preserve">ABONO ASSIS FIN COMPL 07/2024 </v>
          </cell>
        </row>
        <row r="170">
          <cell r="C170" t="str">
            <v>HOSPITAL SILVIO MAGALHÃES - CG Nº 019/2022</v>
          </cell>
          <cell r="E170" t="str">
            <v>DAIANE BELMIRO DA SILVA</v>
          </cell>
          <cell r="F170" t="str">
            <v>2 - Outros Profissionais da Saúde</v>
          </cell>
          <cell r="G170">
            <v>322205</v>
          </cell>
          <cell r="H170" t="str">
            <v>08/2024</v>
          </cell>
          <cell r="J170">
            <v>152.71</v>
          </cell>
          <cell r="K170">
            <v>0</v>
          </cell>
          <cell r="L170">
            <v>96.5825773195876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Y170">
            <v>1846.5</v>
          </cell>
          <cell r="AB170" t="str">
            <v xml:space="preserve">ABONO ASSIS FIN COMPL 07/2024 </v>
          </cell>
        </row>
        <row r="171">
          <cell r="C171" t="str">
            <v>HOSPITAL SILVIO MAGALHÃES - CG Nº 019/2022</v>
          </cell>
          <cell r="E171" t="str">
            <v>DANIEL FRANKLIN ALVES GOMES DA SILVA</v>
          </cell>
          <cell r="F171" t="str">
            <v>2 - Outros Profissionais da Saúde</v>
          </cell>
          <cell r="G171">
            <v>322205</v>
          </cell>
          <cell r="H171" t="str">
            <v>08/2024</v>
          </cell>
          <cell r="J171">
            <v>142.71</v>
          </cell>
          <cell r="K171">
            <v>0</v>
          </cell>
          <cell r="L171">
            <v>96.5825773195876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Y171">
            <v>1913</v>
          </cell>
          <cell r="AB171" t="str">
            <v xml:space="preserve">ABONO ASSIS FIN COMPL 07/2024 </v>
          </cell>
        </row>
        <row r="172">
          <cell r="C172" t="str">
            <v>HOSPITAL SILVIO MAGALHÃES - CG Nº 019/2022</v>
          </cell>
          <cell r="E172" t="str">
            <v>DANIEL VICENTE DO NASCIMENTO</v>
          </cell>
          <cell r="F172" t="str">
            <v>2 - Outros Profissionais da Saúde</v>
          </cell>
          <cell r="G172">
            <v>515110</v>
          </cell>
          <cell r="H172" t="str">
            <v>08/2024</v>
          </cell>
          <cell r="J172">
            <v>169.25</v>
          </cell>
          <cell r="K172">
            <v>0</v>
          </cell>
          <cell r="L172">
            <v>96.5825773195876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HOSPITAL SILVIO MAGALHÃES - CG Nº 019/2022</v>
          </cell>
          <cell r="E173" t="str">
            <v>DANIELE SOUZA DA SILVA</v>
          </cell>
          <cell r="F173" t="str">
            <v>2 - Outros Profissionais da Saúde</v>
          </cell>
          <cell r="G173">
            <v>322205</v>
          </cell>
          <cell r="H173" t="str">
            <v>08/2024</v>
          </cell>
          <cell r="J173">
            <v>153.62</v>
          </cell>
          <cell r="K173">
            <v>0</v>
          </cell>
          <cell r="L173">
            <v>96.5825773195876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1913</v>
          </cell>
          <cell r="AB173" t="str">
            <v xml:space="preserve">ABONO ASSIS FIN COMPL 07/2024 </v>
          </cell>
        </row>
        <row r="174">
          <cell r="C174" t="str">
            <v>HOSPITAL SILVIO MAGALHÃES - CG Nº 019/2022</v>
          </cell>
          <cell r="E174" t="str">
            <v>DANUBIA BENTO DA SILVA</v>
          </cell>
          <cell r="F174" t="str">
            <v>2 - Outros Profissionais da Saúde</v>
          </cell>
          <cell r="G174">
            <v>322205</v>
          </cell>
          <cell r="H174" t="str">
            <v>08/2024</v>
          </cell>
          <cell r="J174">
            <v>168.39</v>
          </cell>
          <cell r="K174">
            <v>0</v>
          </cell>
          <cell r="L174">
            <v>96.5825773195876</v>
          </cell>
          <cell r="M174">
            <v>7.06</v>
          </cell>
          <cell r="R174">
            <v>0</v>
          </cell>
          <cell r="S174">
            <v>0</v>
          </cell>
          <cell r="U174">
            <v>0</v>
          </cell>
          <cell r="Y174">
            <v>1846.5</v>
          </cell>
          <cell r="AB174" t="str">
            <v xml:space="preserve">ABONO ASSIS FIN COMPL 07/2024 </v>
          </cell>
        </row>
        <row r="175">
          <cell r="C175" t="str">
            <v>HOSPITAL SILVIO MAGALHÃES - CG Nº 019/2022</v>
          </cell>
          <cell r="E175" t="str">
            <v>DARLLYSANGELA THAIS DA SILVA MARQUES</v>
          </cell>
          <cell r="F175" t="str">
            <v>2 - Outros Profissionais da Saúde</v>
          </cell>
          <cell r="G175">
            <v>322205</v>
          </cell>
          <cell r="H175" t="str">
            <v>08/2024</v>
          </cell>
          <cell r="J175">
            <v>142.71</v>
          </cell>
          <cell r="K175">
            <v>0</v>
          </cell>
          <cell r="L175">
            <v>96.5825773195876</v>
          </cell>
          <cell r="M175">
            <v>7.06</v>
          </cell>
          <cell r="R175">
            <v>0</v>
          </cell>
          <cell r="S175">
            <v>0</v>
          </cell>
          <cell r="U175">
            <v>84.49</v>
          </cell>
          <cell r="X175" t="str">
            <v>AUXILIO CRECHE</v>
          </cell>
          <cell r="Y175">
            <v>1913</v>
          </cell>
          <cell r="AB175" t="str">
            <v xml:space="preserve">ABONO ASSIS FIN COMPL 07/2024 </v>
          </cell>
        </row>
        <row r="176">
          <cell r="C176" t="str">
            <v>HOSPITAL SILVIO MAGALHÃES - CG Nº 019/2022</v>
          </cell>
          <cell r="E176" t="str">
            <v>DAVI SANTOS DA SILVA</v>
          </cell>
          <cell r="F176" t="str">
            <v>3 - Administrativo</v>
          </cell>
          <cell r="G176">
            <v>422110</v>
          </cell>
          <cell r="H176" t="str">
            <v>08/2024</v>
          </cell>
          <cell r="J176">
            <v>189.44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SILVIO MAGALHÃES - CG Nº 019/2022</v>
          </cell>
          <cell r="E177" t="str">
            <v>DAYANA LARISSA PEREIRA</v>
          </cell>
          <cell r="F177" t="str">
            <v>3 - Administrativo</v>
          </cell>
          <cell r="G177">
            <v>422110</v>
          </cell>
          <cell r="H177" t="str">
            <v>08/2024</v>
          </cell>
          <cell r="J177">
            <v>145.11000000000001</v>
          </cell>
          <cell r="K177">
            <v>0</v>
          </cell>
          <cell r="L177">
            <v>96.5825773195876</v>
          </cell>
          <cell r="M177">
            <v>7.06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SILVIO MAGALHÃES - CG Nº 019/2022</v>
          </cell>
          <cell r="E178" t="str">
            <v>DAYANE DE FRANCA SILVA</v>
          </cell>
          <cell r="F178" t="str">
            <v>3 - Administrativo</v>
          </cell>
          <cell r="G178">
            <v>513430</v>
          </cell>
          <cell r="H178" t="str">
            <v>08/2024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SILVIO MAGALHÃES - CG Nº 019/2022</v>
          </cell>
          <cell r="E179" t="str">
            <v>DAYANE HADASSA DE LIMA MELO GUERRA</v>
          </cell>
          <cell r="F179" t="str">
            <v>2 - Outros Profissionais da Saúde</v>
          </cell>
          <cell r="G179">
            <v>223710</v>
          </cell>
          <cell r="H179" t="str">
            <v>08/2024</v>
          </cell>
          <cell r="J179">
            <v>299.20999999999998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SILVIO MAGALHÃES - CG Nº 019/2022</v>
          </cell>
          <cell r="E180" t="str">
            <v>DAYSE SILVA DE LIMA</v>
          </cell>
          <cell r="F180" t="str">
            <v>2 - Outros Profissionais da Saúde</v>
          </cell>
          <cell r="G180">
            <v>223505</v>
          </cell>
          <cell r="H180" t="str">
            <v>08/2024</v>
          </cell>
          <cell r="J180">
            <v>185.42</v>
          </cell>
          <cell r="K180">
            <v>0</v>
          </cell>
          <cell r="L180">
            <v>96.5825773195876</v>
          </cell>
          <cell r="M180">
            <v>3.05</v>
          </cell>
          <cell r="R180">
            <v>0</v>
          </cell>
          <cell r="S180">
            <v>0</v>
          </cell>
          <cell r="U180">
            <v>0</v>
          </cell>
          <cell r="Y180">
            <v>2282.8200000000002</v>
          </cell>
          <cell r="AB180" t="str">
            <v xml:space="preserve">ABONO ASSIS FIN COMPL 07/2024 </v>
          </cell>
        </row>
        <row r="181">
          <cell r="C181" t="str">
            <v>HOSPITAL SILVIO MAGALHÃES - CG Nº 019/2022</v>
          </cell>
          <cell r="E181" t="str">
            <v>DEBORA EDUARDA DA SILVA</v>
          </cell>
          <cell r="F181" t="str">
            <v>2 - Outros Profissionais da Saúde</v>
          </cell>
          <cell r="G181">
            <v>322205</v>
          </cell>
          <cell r="H181" t="str">
            <v>08/2024</v>
          </cell>
          <cell r="J181">
            <v>158.54</v>
          </cell>
          <cell r="K181">
            <v>0</v>
          </cell>
          <cell r="L181">
            <v>96.5825773195876</v>
          </cell>
          <cell r="M181">
            <v>7.06</v>
          </cell>
          <cell r="R181">
            <v>0</v>
          </cell>
          <cell r="S181">
            <v>0</v>
          </cell>
          <cell r="U181">
            <v>0</v>
          </cell>
          <cell r="Y181">
            <v>1913</v>
          </cell>
          <cell r="AB181" t="str">
            <v xml:space="preserve">ABONO ASSIS FIN COMPL 07/2024 </v>
          </cell>
        </row>
        <row r="182">
          <cell r="C182" t="str">
            <v>HOSPITAL SILVIO MAGALHÃES - CG Nº 019/2022</v>
          </cell>
          <cell r="E182" t="str">
            <v>DEBORA MARIA DOS SANTOS</v>
          </cell>
          <cell r="F182" t="str">
            <v>2 - Outros Profissionais da Saúde</v>
          </cell>
          <cell r="G182">
            <v>322205</v>
          </cell>
          <cell r="H182" t="str">
            <v>08/2024</v>
          </cell>
          <cell r="J182">
            <v>148.36000000000001</v>
          </cell>
          <cell r="K182">
            <v>0</v>
          </cell>
          <cell r="L182">
            <v>0</v>
          </cell>
          <cell r="M182">
            <v>0</v>
          </cell>
          <cell r="R182">
            <v>122.448979591837</v>
          </cell>
          <cell r="S182">
            <v>77</v>
          </cell>
          <cell r="U182">
            <v>0</v>
          </cell>
          <cell r="Y182">
            <v>1846.5</v>
          </cell>
          <cell r="AB182" t="str">
            <v xml:space="preserve">ABONO ASSIS FIN COMPL 07/2024 </v>
          </cell>
        </row>
        <row r="183">
          <cell r="C183" t="str">
            <v>HOSPITAL SILVIO MAGALHÃES - CG Nº 019/2022</v>
          </cell>
          <cell r="E183" t="str">
            <v>DEBORA MARKLAYNNE BEZERRA NEVES</v>
          </cell>
          <cell r="F183" t="str">
            <v>2 - Outros Profissionais da Saúde</v>
          </cell>
          <cell r="G183">
            <v>223505</v>
          </cell>
          <cell r="H183" t="str">
            <v>08/2024</v>
          </cell>
          <cell r="J183">
            <v>0</v>
          </cell>
          <cell r="K183">
            <v>7395.2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SILVIO MAGALHÃES - CG Nº 019/2022</v>
          </cell>
          <cell r="E184" t="str">
            <v>DEBORA RAPHAELA SOARES LINS</v>
          </cell>
          <cell r="F184" t="str">
            <v>2 - Outros Profissionais da Saúde</v>
          </cell>
          <cell r="G184">
            <v>223505</v>
          </cell>
          <cell r="H184" t="str">
            <v>08/2024</v>
          </cell>
          <cell r="J184">
            <v>197.9</v>
          </cell>
          <cell r="K184">
            <v>0</v>
          </cell>
          <cell r="L184">
            <v>96.5825773195876</v>
          </cell>
          <cell r="M184">
            <v>3.05</v>
          </cell>
          <cell r="R184">
            <v>0</v>
          </cell>
          <cell r="S184">
            <v>0</v>
          </cell>
          <cell r="U184">
            <v>120.26</v>
          </cell>
          <cell r="X184" t="str">
            <v>AUXILIO CRECHE</v>
          </cell>
          <cell r="Y184">
            <v>2276.04</v>
          </cell>
          <cell r="AB184" t="str">
            <v xml:space="preserve">ABONO ASSIS FIN COMPL 07/2024 </v>
          </cell>
        </row>
        <row r="185">
          <cell r="C185" t="str">
            <v>HOSPITAL SILVIO MAGALHÃES - CG Nº 019/2022</v>
          </cell>
          <cell r="E185" t="str">
            <v>DEISE MARIA DA SILVA</v>
          </cell>
          <cell r="F185" t="str">
            <v>2 - Outros Profissionais da Saúde</v>
          </cell>
          <cell r="G185">
            <v>322205</v>
          </cell>
          <cell r="H185" t="str">
            <v>08/2024</v>
          </cell>
          <cell r="J185">
            <v>161.74</v>
          </cell>
          <cell r="K185">
            <v>0</v>
          </cell>
          <cell r="L185">
            <v>96.5825773195876</v>
          </cell>
          <cell r="M185">
            <v>7.06</v>
          </cell>
          <cell r="R185">
            <v>0</v>
          </cell>
          <cell r="S185">
            <v>0</v>
          </cell>
          <cell r="U185">
            <v>0</v>
          </cell>
          <cell r="Y185">
            <v>1913</v>
          </cell>
          <cell r="AB185" t="str">
            <v xml:space="preserve">ABONO ASSIS FIN COMPL 07/2024 </v>
          </cell>
        </row>
        <row r="186">
          <cell r="C186" t="str">
            <v>HOSPITAL SILVIO MAGALHÃES - CG Nº 019/2022</v>
          </cell>
          <cell r="E186" t="str">
            <v>DEISIANE EUDES LUCAS</v>
          </cell>
          <cell r="F186" t="str">
            <v>2 - Outros Profissionais da Saúde</v>
          </cell>
          <cell r="G186">
            <v>223505</v>
          </cell>
          <cell r="H186" t="str">
            <v>08/2024</v>
          </cell>
          <cell r="J186">
            <v>197.85</v>
          </cell>
          <cell r="K186">
            <v>0</v>
          </cell>
          <cell r="L186">
            <v>96.5825773195876</v>
          </cell>
          <cell r="M186">
            <v>2.7</v>
          </cell>
          <cell r="R186">
            <v>0</v>
          </cell>
          <cell r="S186">
            <v>0</v>
          </cell>
          <cell r="U186">
            <v>0</v>
          </cell>
          <cell r="Y186">
            <v>2459.15</v>
          </cell>
          <cell r="AB186" t="str">
            <v xml:space="preserve">ABONO ASSIS FIN COMPL 07/2024 </v>
          </cell>
        </row>
        <row r="187">
          <cell r="C187" t="str">
            <v>HOSPITAL SILVIO MAGALHÃES - CG Nº 019/2022</v>
          </cell>
          <cell r="E187" t="str">
            <v>DENISY ALBINO DA SILVA PORTO</v>
          </cell>
          <cell r="F187" t="str">
            <v>2 - Outros Profissionais da Saúde</v>
          </cell>
          <cell r="G187">
            <v>322205</v>
          </cell>
          <cell r="H187" t="str">
            <v>08/2024</v>
          </cell>
          <cell r="J187">
            <v>177.96</v>
          </cell>
          <cell r="K187">
            <v>0</v>
          </cell>
          <cell r="L187">
            <v>96.5825773195876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  <cell r="Y187">
            <v>1780</v>
          </cell>
          <cell r="AB187" t="str">
            <v xml:space="preserve">ABONO ASSIS FIN COMPL 07/2024 </v>
          </cell>
        </row>
        <row r="188">
          <cell r="C188" t="str">
            <v>HOSPITAL SILVIO MAGALHÃES - CG Nº 019/2022</v>
          </cell>
          <cell r="E188" t="str">
            <v>DEYSE ANDRADE UCHOA SANTOS</v>
          </cell>
          <cell r="F188" t="str">
            <v>3 - Administrativo</v>
          </cell>
          <cell r="G188">
            <v>223710</v>
          </cell>
          <cell r="H188" t="str">
            <v>08/2024</v>
          </cell>
          <cell r="J188">
            <v>286.02999999999997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HOSPITAL SILVIO MAGALHÃES - CG Nº 019/2022</v>
          </cell>
          <cell r="E189" t="str">
            <v>DIANA ELLEN DA SILVA</v>
          </cell>
          <cell r="F189" t="str">
            <v>2 - Outros Profissionais da Saúde</v>
          </cell>
          <cell r="G189">
            <v>223505</v>
          </cell>
          <cell r="H189" t="str">
            <v>08/2024</v>
          </cell>
          <cell r="J189">
            <v>214.12</v>
          </cell>
          <cell r="K189">
            <v>0</v>
          </cell>
          <cell r="L189">
            <v>96.5825773195876</v>
          </cell>
          <cell r="M189">
            <v>3.59</v>
          </cell>
          <cell r="R189">
            <v>0</v>
          </cell>
          <cell r="S189">
            <v>0</v>
          </cell>
          <cell r="U189">
            <v>0</v>
          </cell>
          <cell r="Y189">
            <v>1924.07</v>
          </cell>
          <cell r="AB189" t="str">
            <v xml:space="preserve">ABONO ASSIS FIN COMPL 07/2024 </v>
          </cell>
        </row>
        <row r="190">
          <cell r="C190" t="str">
            <v>HOSPITAL SILVIO MAGALHÃES - CG Nº 019/2022</v>
          </cell>
          <cell r="E190" t="str">
            <v xml:space="preserve">DILLYS EDUARDO DOS PRAZERES SANTOS </v>
          </cell>
          <cell r="F190" t="str">
            <v>3 - Administrativo</v>
          </cell>
          <cell r="G190">
            <v>411005</v>
          </cell>
          <cell r="H190" t="str">
            <v>08/2024</v>
          </cell>
          <cell r="J190">
            <v>135.55000000000001</v>
          </cell>
          <cell r="K190">
            <v>0</v>
          </cell>
          <cell r="L190">
            <v>96.5825773195876</v>
          </cell>
          <cell r="M190">
            <v>7.06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SILVIO MAGALHÃES - CG Nº 019/2022</v>
          </cell>
          <cell r="E191" t="str">
            <v>DILSON LUIZ DA SILVA VERISSIMO</v>
          </cell>
          <cell r="F191" t="str">
            <v>2 - Outros Profissionais da Saúde</v>
          </cell>
          <cell r="G191">
            <v>322205</v>
          </cell>
          <cell r="H191" t="str">
            <v>08/2024</v>
          </cell>
          <cell r="J191">
            <v>152.71</v>
          </cell>
          <cell r="K191">
            <v>0</v>
          </cell>
          <cell r="L191">
            <v>96.5825773195876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1846.5</v>
          </cell>
          <cell r="AB191" t="str">
            <v xml:space="preserve">ABONO ASSIS FIN COMPL 07/2024 </v>
          </cell>
        </row>
        <row r="192">
          <cell r="C192" t="str">
            <v>HOSPITAL SILVIO MAGALHÃES - CG Nº 019/2022</v>
          </cell>
          <cell r="E192" t="str">
            <v>DOUGLAS FERREIRA DA SILVA</v>
          </cell>
          <cell r="F192" t="str">
            <v>3 - Administrativo</v>
          </cell>
          <cell r="G192">
            <v>521130</v>
          </cell>
          <cell r="H192" t="str">
            <v>08/2024</v>
          </cell>
          <cell r="J192">
            <v>145.11000000000001</v>
          </cell>
          <cell r="K192">
            <v>0</v>
          </cell>
          <cell r="L192">
            <v>96.5825773195876</v>
          </cell>
          <cell r="M192">
            <v>7.06</v>
          </cell>
          <cell r="R192">
            <v>122.448979591837</v>
          </cell>
          <cell r="S192">
            <v>82.5</v>
          </cell>
          <cell r="U192">
            <v>0</v>
          </cell>
          <cell r="Y192">
            <v>0</v>
          </cell>
        </row>
        <row r="193">
          <cell r="C193" t="str">
            <v>HOSPITAL SILVIO MAGALHÃES - CG Nº 019/2022</v>
          </cell>
          <cell r="E193" t="str">
            <v xml:space="preserve">DRIELE DA SILVA PEREIRA </v>
          </cell>
          <cell r="F193" t="str">
            <v>2 - Outros Profissionais da Saúde</v>
          </cell>
          <cell r="G193">
            <v>322205</v>
          </cell>
          <cell r="H193" t="str">
            <v>08/2024</v>
          </cell>
          <cell r="J193">
            <v>152.71</v>
          </cell>
          <cell r="K193">
            <v>0</v>
          </cell>
          <cell r="L193">
            <v>96.5825773195876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Y193">
            <v>1913</v>
          </cell>
          <cell r="AB193" t="str">
            <v xml:space="preserve">ABONO ASSIS FIN COMPL 07/2024 </v>
          </cell>
        </row>
        <row r="194">
          <cell r="C194" t="str">
            <v>HOSPITAL SILVIO MAGALHÃES - CG Nº 019/2022</v>
          </cell>
          <cell r="E194" t="str">
            <v>EDELANIA PATRICIA DA SILVA</v>
          </cell>
          <cell r="F194" t="str">
            <v>2 - Outros Profissionais da Saúde</v>
          </cell>
          <cell r="G194">
            <v>322205</v>
          </cell>
          <cell r="H194" t="str">
            <v>08/2024</v>
          </cell>
          <cell r="J194">
            <v>158.35</v>
          </cell>
          <cell r="K194">
            <v>0</v>
          </cell>
          <cell r="L194">
            <v>96.5825773195876</v>
          </cell>
          <cell r="M194">
            <v>7.06</v>
          </cell>
          <cell r="R194">
            <v>0</v>
          </cell>
          <cell r="S194">
            <v>0</v>
          </cell>
          <cell r="U194">
            <v>84.49</v>
          </cell>
          <cell r="X194" t="str">
            <v>AUXILIO CRECHE</v>
          </cell>
          <cell r="Y194">
            <v>1780</v>
          </cell>
          <cell r="AB194" t="str">
            <v xml:space="preserve">ABONO ASSIS FIN COMPL 07/2024 </v>
          </cell>
        </row>
        <row r="195">
          <cell r="C195" t="str">
            <v>HOSPITAL SILVIO MAGALHÃES - CG Nº 019/2022</v>
          </cell>
          <cell r="E195" t="str">
            <v>EDGLEISON DE ASSIS SILVA</v>
          </cell>
          <cell r="F195" t="str">
            <v>2 - Outros Profissionais da Saúde</v>
          </cell>
          <cell r="G195">
            <v>223505</v>
          </cell>
          <cell r="H195" t="str">
            <v>08/2024</v>
          </cell>
          <cell r="J195">
            <v>175.65</v>
          </cell>
          <cell r="K195">
            <v>0</v>
          </cell>
          <cell r="L195">
            <v>96.5825773195876</v>
          </cell>
          <cell r="M195">
            <v>2.79</v>
          </cell>
          <cell r="R195">
            <v>0</v>
          </cell>
          <cell r="S195">
            <v>0</v>
          </cell>
          <cell r="U195">
            <v>0</v>
          </cell>
          <cell r="Y195">
            <v>2459.15</v>
          </cell>
          <cell r="AB195" t="str">
            <v xml:space="preserve">ABONO ASSIS FIN COMPL 07/2024 </v>
          </cell>
        </row>
        <row r="196">
          <cell r="C196" t="str">
            <v>HOSPITAL SILVIO MAGALHÃES - CG Nº 019/2022</v>
          </cell>
          <cell r="E196" t="str">
            <v xml:space="preserve">EDILENE MARIA DE OLIVEIRA </v>
          </cell>
          <cell r="F196" t="str">
            <v>2 - Outros Profissionais da Saúde</v>
          </cell>
          <cell r="G196">
            <v>322205</v>
          </cell>
          <cell r="H196" t="str">
            <v>08/2024</v>
          </cell>
          <cell r="J196">
            <v>166.67</v>
          </cell>
          <cell r="K196">
            <v>0</v>
          </cell>
          <cell r="L196">
            <v>96.5825773195876</v>
          </cell>
          <cell r="M196">
            <v>7.06</v>
          </cell>
          <cell r="R196">
            <v>0</v>
          </cell>
          <cell r="S196">
            <v>0</v>
          </cell>
          <cell r="U196">
            <v>0</v>
          </cell>
          <cell r="Y196">
            <v>1913</v>
          </cell>
          <cell r="AB196" t="str">
            <v xml:space="preserve">ABONO ASSIS FIN COMPL 07/2024 </v>
          </cell>
        </row>
        <row r="197">
          <cell r="C197" t="str">
            <v>HOSPITAL SILVIO MAGALHÃES - CG Nº 019/2022</v>
          </cell>
          <cell r="E197" t="str">
            <v>EDILSON ALVES DA SILVA</v>
          </cell>
          <cell r="F197" t="str">
            <v>3 - Administrativo</v>
          </cell>
          <cell r="G197">
            <v>513115</v>
          </cell>
          <cell r="H197" t="str">
            <v>08/2024</v>
          </cell>
          <cell r="J197">
            <v>327.99</v>
          </cell>
          <cell r="K197">
            <v>0</v>
          </cell>
          <cell r="L197">
            <v>96.5825773195876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SILVIO MAGALHÃES - CG Nº 019/2022</v>
          </cell>
          <cell r="E198" t="str">
            <v>EDILSON FERREIRA DE SOUZA JUNIOR</v>
          </cell>
          <cell r="F198" t="str">
            <v>2 - Outros Profissionais da Saúde</v>
          </cell>
          <cell r="G198">
            <v>322205</v>
          </cell>
          <cell r="H198" t="str">
            <v>08/2024</v>
          </cell>
          <cell r="J198">
            <v>158.54</v>
          </cell>
          <cell r="K198">
            <v>0</v>
          </cell>
          <cell r="L198">
            <v>96.5825773195876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  <cell r="Y198">
            <v>1913</v>
          </cell>
          <cell r="AB198" t="str">
            <v xml:space="preserve">ABONO ASSIS FIN COMPL 07/2024 </v>
          </cell>
        </row>
        <row r="199">
          <cell r="C199" t="str">
            <v>HOSPITAL SILVIO MAGALHÃES - CG Nº 019/2022</v>
          </cell>
          <cell r="E199" t="str">
            <v>EDINEIDE VERONICA NASCIMENTO DA SILVA LIMA</v>
          </cell>
          <cell r="F199" t="str">
            <v>2 - Outros Profissionais da Saúde</v>
          </cell>
          <cell r="G199">
            <v>322205</v>
          </cell>
          <cell r="H199" t="str">
            <v>08/2024</v>
          </cell>
          <cell r="J199">
            <v>152.71</v>
          </cell>
          <cell r="K199">
            <v>0</v>
          </cell>
          <cell r="L199">
            <v>96.5825773195876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1846.5</v>
          </cell>
          <cell r="AB199" t="str">
            <v xml:space="preserve">ABONO ASSIS FIN COMPL 07/2024 </v>
          </cell>
        </row>
        <row r="200">
          <cell r="C200" t="str">
            <v>HOSPITAL SILVIO MAGALHÃES - CG Nº 019/2022</v>
          </cell>
          <cell r="E200" t="str">
            <v>EDIRONIA CRISTINA DA COSTA SILVA</v>
          </cell>
          <cell r="F200" t="str">
            <v>2 - Outros Profissionais da Saúde</v>
          </cell>
          <cell r="G200">
            <v>322205</v>
          </cell>
          <cell r="H200" t="str">
            <v>08/2024</v>
          </cell>
          <cell r="J200">
            <v>214.23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U200">
            <v>0</v>
          </cell>
          <cell r="Y200">
            <v>1913</v>
          </cell>
          <cell r="AB200" t="str">
            <v xml:space="preserve">ABONO ASSIS FIN COMPL 07/2024 </v>
          </cell>
        </row>
        <row r="201">
          <cell r="C201" t="str">
            <v>HOSPITAL SILVIO MAGALHÃES - CG Nº 019/2022</v>
          </cell>
          <cell r="E201" t="str">
            <v>EDLANE KARINA MENDES DA SILVA</v>
          </cell>
          <cell r="F201" t="str">
            <v>2 - Outros Profissionais da Saúde</v>
          </cell>
          <cell r="G201">
            <v>322205</v>
          </cell>
          <cell r="H201" t="str">
            <v>08/2024</v>
          </cell>
          <cell r="J201">
            <v>187.77</v>
          </cell>
          <cell r="K201">
            <v>0</v>
          </cell>
          <cell r="L201">
            <v>96.5825773195876</v>
          </cell>
          <cell r="M201">
            <v>7.06</v>
          </cell>
          <cell r="R201">
            <v>0</v>
          </cell>
          <cell r="S201">
            <v>0</v>
          </cell>
          <cell r="U201">
            <v>0</v>
          </cell>
          <cell r="Y201">
            <v>1846.5</v>
          </cell>
          <cell r="AB201" t="str">
            <v xml:space="preserve">ABONO ASSIS FIN COMPL 07/2024 </v>
          </cell>
        </row>
        <row r="202">
          <cell r="C202" t="str">
            <v>HOSPITAL SILVIO MAGALHÃES - CG Nº 019/2022</v>
          </cell>
          <cell r="E202" t="str">
            <v>EDMILSON MATIAS DA SILVA</v>
          </cell>
          <cell r="F202" t="str">
            <v>3 - Administrativo</v>
          </cell>
          <cell r="G202">
            <v>516310</v>
          </cell>
          <cell r="H202" t="str">
            <v>08/2024</v>
          </cell>
          <cell r="J202">
            <v>159.27000000000001</v>
          </cell>
          <cell r="K202">
            <v>0</v>
          </cell>
          <cell r="L202">
            <v>96.5825773195876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HOSPITAL SILVIO MAGALHÃES - CG Nº 019/2022</v>
          </cell>
          <cell r="E203" t="str">
            <v>EDNA MARIA DA SILVA</v>
          </cell>
          <cell r="F203" t="str">
            <v>2 - Outros Profissionais da Saúde</v>
          </cell>
          <cell r="G203">
            <v>322205</v>
          </cell>
          <cell r="H203" t="str">
            <v>08/2024</v>
          </cell>
          <cell r="J203">
            <v>177.96</v>
          </cell>
          <cell r="K203">
            <v>0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U203">
            <v>84.49</v>
          </cell>
          <cell r="X203" t="str">
            <v>AUXILIO CRECHE</v>
          </cell>
          <cell r="Y203">
            <v>1846.5</v>
          </cell>
          <cell r="AB203" t="str">
            <v xml:space="preserve">ABONO ASSIS FIN COMPL 07/2024 </v>
          </cell>
        </row>
        <row r="204">
          <cell r="C204" t="str">
            <v>HOSPITAL SILVIO MAGALHÃES - CG Nº 019/2022</v>
          </cell>
          <cell r="E204" t="str">
            <v>EDNALVA MARIA DA SILVA FILHO</v>
          </cell>
          <cell r="F204" t="str">
            <v>3 - Administrativo</v>
          </cell>
          <cell r="G204">
            <v>513430</v>
          </cell>
          <cell r="H204" t="str">
            <v>08/2024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HOSPITAL SILVIO MAGALHÃES - CG Nº 019/2022</v>
          </cell>
          <cell r="E205" t="str">
            <v>EDNETE MARIA DA SILVA</v>
          </cell>
          <cell r="F205" t="str">
            <v>2 - Outros Profissionais da Saúde</v>
          </cell>
          <cell r="G205">
            <v>322205</v>
          </cell>
          <cell r="H205" t="str">
            <v>08/2024</v>
          </cell>
          <cell r="J205">
            <v>177.96</v>
          </cell>
          <cell r="K205">
            <v>0</v>
          </cell>
          <cell r="L205">
            <v>96.5825773195876</v>
          </cell>
          <cell r="M205">
            <v>7.06</v>
          </cell>
          <cell r="R205">
            <v>122.448979591837</v>
          </cell>
          <cell r="S205">
            <v>82.5</v>
          </cell>
          <cell r="U205">
            <v>84.49</v>
          </cell>
          <cell r="X205" t="str">
            <v>AUXILIO CRECHE</v>
          </cell>
          <cell r="Y205">
            <v>1780</v>
          </cell>
          <cell r="AB205" t="str">
            <v xml:space="preserve">ABONO ASSIS FIN COMPL 07/2024 </v>
          </cell>
        </row>
        <row r="206">
          <cell r="C206" t="str">
            <v>HOSPITAL SILVIO MAGALHÃES - CG Nº 019/2022</v>
          </cell>
          <cell r="E206" t="str">
            <v>EDSON JOSE DA SILVA JUNIOR</v>
          </cell>
          <cell r="F206" t="str">
            <v>2 - Outros Profissionais da Saúde</v>
          </cell>
          <cell r="G206">
            <v>322205</v>
          </cell>
          <cell r="H206" t="str">
            <v>08/2024</v>
          </cell>
          <cell r="J206">
            <v>147.06</v>
          </cell>
          <cell r="K206">
            <v>0</v>
          </cell>
          <cell r="L206">
            <v>96.5825773195876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1913</v>
          </cell>
          <cell r="AB206" t="str">
            <v xml:space="preserve">ABONO ASSIS FIN COMPL 07/2024 </v>
          </cell>
        </row>
        <row r="207">
          <cell r="C207" t="str">
            <v>HOSPITAL SILVIO MAGALHÃES - CG Nº 019/2022</v>
          </cell>
          <cell r="E207" t="str">
            <v>EDSON RODRIGUES DA SILVA</v>
          </cell>
          <cell r="F207" t="str">
            <v>2 - Outros Profissionais da Saúde</v>
          </cell>
          <cell r="G207">
            <v>223505</v>
          </cell>
          <cell r="H207" t="str">
            <v>08/2024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SILVIO MAGALHÃES - CG Nº 019/2022</v>
          </cell>
          <cell r="E208" t="str">
            <v>EDUARDA LAIS DA SILVA</v>
          </cell>
          <cell r="F208" t="str">
            <v>2 - Outros Profissionais da Saúde</v>
          </cell>
          <cell r="G208">
            <v>223505</v>
          </cell>
          <cell r="H208" t="str">
            <v>08/2024</v>
          </cell>
          <cell r="J208">
            <v>185.42</v>
          </cell>
          <cell r="K208">
            <v>0</v>
          </cell>
          <cell r="L208">
            <v>96.5825773195876</v>
          </cell>
          <cell r="M208">
            <v>3.05</v>
          </cell>
          <cell r="R208">
            <v>0</v>
          </cell>
          <cell r="S208">
            <v>0</v>
          </cell>
          <cell r="U208">
            <v>120.26</v>
          </cell>
          <cell r="X208" t="str">
            <v>AUXILIO CRECHE</v>
          </cell>
          <cell r="Y208">
            <v>2282.8200000000002</v>
          </cell>
          <cell r="AB208" t="str">
            <v xml:space="preserve">ABONO ASSIS FIN COMPL 07/2024 </v>
          </cell>
        </row>
        <row r="209">
          <cell r="C209" t="str">
            <v>HOSPITAL SILVIO MAGALHÃES - CG Nº 019/2022</v>
          </cell>
          <cell r="E209" t="str">
            <v>EDUARDA RAINNE PEDROSA SILVA DE MELO</v>
          </cell>
          <cell r="F209" t="str">
            <v>3 - Administrativo</v>
          </cell>
          <cell r="G209">
            <v>517410</v>
          </cell>
          <cell r="H209" t="str">
            <v>08/2024</v>
          </cell>
          <cell r="J209">
            <v>123.05</v>
          </cell>
          <cell r="K209">
            <v>0</v>
          </cell>
          <cell r="L209">
            <v>96.5825773195876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SILVIO MAGALHÃES - CG Nº 019/2022</v>
          </cell>
          <cell r="E210" t="str">
            <v>EDUARDO AMARO VELOSO DA SILVA</v>
          </cell>
          <cell r="F210" t="str">
            <v>2 - Outros Profissionais da Saúde</v>
          </cell>
          <cell r="G210">
            <v>515110</v>
          </cell>
          <cell r="H210" t="str">
            <v>08/2024</v>
          </cell>
          <cell r="J210">
            <v>169.25</v>
          </cell>
          <cell r="K210">
            <v>0</v>
          </cell>
          <cell r="L210">
            <v>96.5825773195876</v>
          </cell>
          <cell r="M210">
            <v>7.06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SILVIO MAGALHÃES - CG Nº 019/2022</v>
          </cell>
          <cell r="E211" t="str">
            <v>EDUARDO ARTUR VIEIRA VALDEVINO</v>
          </cell>
          <cell r="F211" t="str">
            <v>3 - Administrativo</v>
          </cell>
          <cell r="G211">
            <v>411005</v>
          </cell>
          <cell r="H211" t="str">
            <v>08/2024</v>
          </cell>
          <cell r="J211">
            <v>127.33</v>
          </cell>
          <cell r="K211">
            <v>0</v>
          </cell>
          <cell r="L211">
            <v>96.5825773195876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SILVIO MAGALHÃES - CG Nº 019/2022</v>
          </cell>
          <cell r="E212" t="str">
            <v>EDUARDO OLIVEIRA DA SILVA</v>
          </cell>
          <cell r="F212" t="str">
            <v>2 - Outros Profissionais da Saúde</v>
          </cell>
          <cell r="G212">
            <v>322205</v>
          </cell>
          <cell r="H212" t="str">
            <v>08/2024</v>
          </cell>
          <cell r="J212">
            <v>152.71</v>
          </cell>
          <cell r="K212">
            <v>0</v>
          </cell>
          <cell r="L212">
            <v>96.5825773195876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Y212">
            <v>1846.5</v>
          </cell>
          <cell r="AB212" t="str">
            <v xml:space="preserve">ABONO ASSIS FIN COMPL 07/2024 </v>
          </cell>
        </row>
        <row r="213">
          <cell r="C213" t="str">
            <v>HOSPITAL SILVIO MAGALHÃES - CG Nº 019/2022</v>
          </cell>
          <cell r="E213" t="str">
            <v>EDVALDO PRADO DE AMORIM</v>
          </cell>
          <cell r="F213" t="str">
            <v>3 - Administrativo</v>
          </cell>
          <cell r="G213">
            <v>517410</v>
          </cell>
          <cell r="H213" t="str">
            <v>08/2024</v>
          </cell>
          <cell r="J213">
            <v>145.11000000000001</v>
          </cell>
          <cell r="K213">
            <v>0</v>
          </cell>
          <cell r="L213">
            <v>96.5825773195876</v>
          </cell>
          <cell r="M213">
            <v>7.06</v>
          </cell>
          <cell r="R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SILVIO MAGALHÃES - CG Nº 019/2022</v>
          </cell>
          <cell r="E214" t="str">
            <v>EDVANE MARIA COSTA DE AZEVEDO</v>
          </cell>
          <cell r="F214" t="str">
            <v>2 - Outros Profissionais da Saúde</v>
          </cell>
          <cell r="G214">
            <v>322205</v>
          </cell>
          <cell r="H214" t="str">
            <v>08/2024</v>
          </cell>
          <cell r="J214">
            <v>177.96</v>
          </cell>
          <cell r="K214">
            <v>0</v>
          </cell>
          <cell r="L214">
            <v>96.5825773195876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1913</v>
          </cell>
          <cell r="AB214" t="str">
            <v xml:space="preserve">ABONO ASSIS FIN COMPL 07/2024 </v>
          </cell>
        </row>
        <row r="215">
          <cell r="C215" t="str">
            <v>HOSPITAL SILVIO MAGALHÃES - CG Nº 019/2022</v>
          </cell>
          <cell r="E215" t="str">
            <v>EDVANIA MARIA DA SILVA</v>
          </cell>
          <cell r="F215" t="str">
            <v>2 - Outros Profissionais da Saúde</v>
          </cell>
          <cell r="G215">
            <v>322205</v>
          </cell>
          <cell r="H215" t="str">
            <v>08/2024</v>
          </cell>
          <cell r="J215">
            <v>168.18</v>
          </cell>
          <cell r="K215">
            <v>0</v>
          </cell>
          <cell r="L215">
            <v>96.5825773195876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1780</v>
          </cell>
          <cell r="AB215" t="str">
            <v xml:space="preserve">ABONO ASSIS FIN COMPL 07/2024 </v>
          </cell>
        </row>
        <row r="216">
          <cell r="C216" t="str">
            <v>HOSPITAL SILVIO MAGALHÃES - CG Nº 019/2022</v>
          </cell>
          <cell r="E216" t="str">
            <v>EDVANIA MARIA DA SILVA</v>
          </cell>
          <cell r="F216" t="str">
            <v>2 - Outros Profissionais da Saúde</v>
          </cell>
          <cell r="G216">
            <v>322205</v>
          </cell>
          <cell r="H216" t="str">
            <v>08/2024</v>
          </cell>
          <cell r="J216">
            <v>153.62</v>
          </cell>
          <cell r="K216">
            <v>0</v>
          </cell>
          <cell r="L216">
            <v>96.5825773195876</v>
          </cell>
          <cell r="M216">
            <v>7.06</v>
          </cell>
          <cell r="R216">
            <v>0</v>
          </cell>
          <cell r="S216">
            <v>0</v>
          </cell>
          <cell r="U216">
            <v>0</v>
          </cell>
          <cell r="Y216">
            <v>1913</v>
          </cell>
          <cell r="AB216" t="str">
            <v xml:space="preserve">ABONO ASSIS FIN COMPL 07/2024 </v>
          </cell>
        </row>
        <row r="217">
          <cell r="C217" t="str">
            <v>HOSPITAL SILVIO MAGALHÃES - CG Nº 019/2022</v>
          </cell>
          <cell r="E217" t="str">
            <v>EDYLA KATHALINNE LIRA GOMES DOS SANTOS</v>
          </cell>
          <cell r="F217" t="str">
            <v>2 - Outros Profissionais da Saúde</v>
          </cell>
          <cell r="G217">
            <v>223505</v>
          </cell>
          <cell r="H217" t="str">
            <v>08/2024</v>
          </cell>
          <cell r="J217">
            <v>171.31</v>
          </cell>
          <cell r="K217">
            <v>0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  <cell r="Y217">
            <v>2459.15</v>
          </cell>
          <cell r="AB217" t="str">
            <v xml:space="preserve">ABONO ASSIS FIN COMPL 07/2024 </v>
          </cell>
        </row>
        <row r="218">
          <cell r="C218" t="str">
            <v>HOSPITAL SILVIO MAGALHÃES - CG Nº 019/2022</v>
          </cell>
          <cell r="E218" t="str">
            <v>EFIGENIA EMMANUELA CORREIA DO NASCIMENTO</v>
          </cell>
          <cell r="F218" t="str">
            <v>2 - Outros Profissionais da Saúde</v>
          </cell>
          <cell r="G218">
            <v>251605</v>
          </cell>
          <cell r="H218" t="str">
            <v>08/2024</v>
          </cell>
          <cell r="J218">
            <v>286.83999999999997</v>
          </cell>
          <cell r="K218">
            <v>0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80.95</v>
          </cell>
          <cell r="X218" t="str">
            <v>AUXILIO CRECHE</v>
          </cell>
          <cell r="Y218">
            <v>0</v>
          </cell>
        </row>
        <row r="219">
          <cell r="C219" t="str">
            <v>HOSPITAL SILVIO MAGALHÃES - CG Nº 019/2022</v>
          </cell>
          <cell r="E219" t="str">
            <v>EFIGENIA GALDINO DA SILVA</v>
          </cell>
          <cell r="F219" t="str">
            <v>3 - Administrativo</v>
          </cell>
          <cell r="G219">
            <v>517410</v>
          </cell>
          <cell r="H219" t="str">
            <v>08/2024</v>
          </cell>
          <cell r="J219">
            <v>123.05</v>
          </cell>
          <cell r="K219">
            <v>0</v>
          </cell>
          <cell r="L219">
            <v>96.5825773195876</v>
          </cell>
          <cell r="M219">
            <v>7.06</v>
          </cell>
          <cell r="R219">
            <v>122.448979591837</v>
          </cell>
          <cell r="S219">
            <v>82.5</v>
          </cell>
          <cell r="U219">
            <v>0</v>
          </cell>
          <cell r="Y219">
            <v>0</v>
          </cell>
        </row>
        <row r="220">
          <cell r="C220" t="str">
            <v>HOSPITAL SILVIO MAGALHÃES - CG Nº 019/2022</v>
          </cell>
          <cell r="E220" t="str">
            <v>ELAINE MARIA DA SILVA CORREIA</v>
          </cell>
          <cell r="F220" t="str">
            <v>2 - Outros Profissionais da Saúde</v>
          </cell>
          <cell r="G220">
            <v>223505</v>
          </cell>
          <cell r="H220" t="str">
            <v>08/2024</v>
          </cell>
          <cell r="J220">
            <v>205.57</v>
          </cell>
          <cell r="K220">
            <v>0</v>
          </cell>
          <cell r="L220">
            <v>96.5825773195876</v>
          </cell>
          <cell r="M220">
            <v>2.79</v>
          </cell>
          <cell r="R220">
            <v>0</v>
          </cell>
          <cell r="S220">
            <v>0</v>
          </cell>
          <cell r="U220">
            <v>0</v>
          </cell>
          <cell r="Y220">
            <v>2459.15</v>
          </cell>
          <cell r="AB220" t="str">
            <v xml:space="preserve">ABONO ASSIS FIN COMPL 07/2024 </v>
          </cell>
        </row>
        <row r="221">
          <cell r="C221" t="str">
            <v>HOSPITAL SILVIO MAGALHÃES - CG Nº 019/2022</v>
          </cell>
          <cell r="E221" t="str">
            <v xml:space="preserve">ELANDIA CARNEIRO DA SILVA </v>
          </cell>
          <cell r="F221" t="str">
            <v>2 - Outros Profissionais da Saúde</v>
          </cell>
          <cell r="G221">
            <v>223505</v>
          </cell>
          <cell r="H221" t="str">
            <v>08/2024</v>
          </cell>
          <cell r="J221">
            <v>185.42</v>
          </cell>
          <cell r="K221">
            <v>0</v>
          </cell>
          <cell r="L221">
            <v>96.5825773195876</v>
          </cell>
          <cell r="M221">
            <v>3.05</v>
          </cell>
          <cell r="R221">
            <v>0</v>
          </cell>
          <cell r="S221">
            <v>0</v>
          </cell>
          <cell r="U221">
            <v>0</v>
          </cell>
          <cell r="Y221">
            <v>2282.8200000000002</v>
          </cell>
          <cell r="AB221" t="str">
            <v xml:space="preserve">ABONO ASSIS FIN COMPL 07/2024 </v>
          </cell>
        </row>
        <row r="222">
          <cell r="C222" t="str">
            <v>HOSPITAL SILVIO MAGALHÃES - CG Nº 019/2022</v>
          </cell>
          <cell r="E222" t="str">
            <v>ELESSANDRA CABRAL SOARES DE OLIVEIRA</v>
          </cell>
          <cell r="F222" t="str">
            <v>2 - Outros Profissionais da Saúde</v>
          </cell>
          <cell r="G222">
            <v>322205</v>
          </cell>
          <cell r="H222" t="str">
            <v>08/2024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  <cell r="Y222">
            <v>1913</v>
          </cell>
          <cell r="AB222" t="str">
            <v xml:space="preserve">ABONO ASSIS FIN COMPL 07/2024 </v>
          </cell>
        </row>
        <row r="223">
          <cell r="C223" t="str">
            <v>HOSPITAL SILVIO MAGALHÃES - CG Nº 019/2022</v>
          </cell>
          <cell r="E223" t="str">
            <v>ELIANE BARBOSA DA SILVA</v>
          </cell>
          <cell r="F223" t="str">
            <v>2 - Outros Profissionais da Saúde</v>
          </cell>
          <cell r="G223">
            <v>322205</v>
          </cell>
          <cell r="H223" t="str">
            <v>08/2024</v>
          </cell>
          <cell r="J223">
            <v>128.26</v>
          </cell>
          <cell r="K223">
            <v>0</v>
          </cell>
          <cell r="L223">
            <v>96.5825773195876</v>
          </cell>
          <cell r="M223">
            <v>3.6</v>
          </cell>
          <cell r="R223">
            <v>0</v>
          </cell>
          <cell r="S223">
            <v>0</v>
          </cell>
          <cell r="U223">
            <v>84.49</v>
          </cell>
          <cell r="X223" t="str">
            <v>AUXILIO CRECHE</v>
          </cell>
          <cell r="Y223">
            <v>1913</v>
          </cell>
          <cell r="AB223" t="str">
            <v xml:space="preserve">ABONO ASSIS FIN COMPL 07/2024 </v>
          </cell>
        </row>
        <row r="224">
          <cell r="C224" t="str">
            <v>HOSPITAL SILVIO MAGALHÃES - CG Nº 019/2022</v>
          </cell>
          <cell r="E224" t="str">
            <v>ELIANE MARIA SILVA DE OLIVEIRA</v>
          </cell>
          <cell r="F224" t="str">
            <v>2 - Outros Profissionais da Saúde</v>
          </cell>
          <cell r="G224">
            <v>322205</v>
          </cell>
          <cell r="H224" t="str">
            <v>08/2024</v>
          </cell>
          <cell r="J224">
            <v>148.36000000000001</v>
          </cell>
          <cell r="K224">
            <v>0</v>
          </cell>
          <cell r="L224">
            <v>96.5825773195876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Y224">
            <v>1846.5</v>
          </cell>
          <cell r="AB224" t="str">
            <v xml:space="preserve">ABONO ASSIS FIN COMPL 07/2024 </v>
          </cell>
        </row>
        <row r="225">
          <cell r="C225" t="str">
            <v>HOSPITAL SILVIO MAGALHÃES - CG Nº 019/2022</v>
          </cell>
          <cell r="E225" t="str">
            <v>ELIANE MARIA TIMOTEO DA SILVA</v>
          </cell>
          <cell r="F225" t="str">
            <v>2 - Outros Profissionais da Saúde</v>
          </cell>
          <cell r="G225">
            <v>322205</v>
          </cell>
          <cell r="H225" t="str">
            <v>08/2024</v>
          </cell>
          <cell r="J225">
            <v>176.66</v>
          </cell>
          <cell r="K225">
            <v>0</v>
          </cell>
          <cell r="L225">
            <v>96.5825773195876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Y225">
            <v>1780</v>
          </cell>
          <cell r="AB225" t="str">
            <v xml:space="preserve">ABONO ASSIS FIN COMPL 07/2024 </v>
          </cell>
        </row>
        <row r="226">
          <cell r="C226" t="str">
            <v>HOSPITAL SILVIO MAGALHÃES - CG Nº 019/2022</v>
          </cell>
          <cell r="E226" t="str">
            <v>ELIANE TIBURCIO DE MELO XAVIER</v>
          </cell>
          <cell r="F226" t="str">
            <v>2 - Outros Profissionais da Saúde</v>
          </cell>
          <cell r="G226">
            <v>322205</v>
          </cell>
          <cell r="H226" t="str">
            <v>08/2024</v>
          </cell>
          <cell r="J226">
            <v>232.38</v>
          </cell>
          <cell r="K226">
            <v>0</v>
          </cell>
          <cell r="L226">
            <v>0</v>
          </cell>
          <cell r="M226">
            <v>0</v>
          </cell>
          <cell r="R226">
            <v>0</v>
          </cell>
          <cell r="S226">
            <v>0</v>
          </cell>
          <cell r="U226">
            <v>0</v>
          </cell>
          <cell r="Y226">
            <v>1780</v>
          </cell>
          <cell r="AB226" t="str">
            <v xml:space="preserve">ABONO ASSIS FIN COMPL 07/2024 </v>
          </cell>
        </row>
        <row r="227">
          <cell r="C227" t="str">
            <v>HOSPITAL SILVIO MAGALHÃES - CG Nº 019/2022</v>
          </cell>
          <cell r="E227" t="str">
            <v>ELIAS JOSE DA SILVA</v>
          </cell>
          <cell r="F227" t="str">
            <v>2 - Outros Profissionais da Saúde</v>
          </cell>
          <cell r="G227">
            <v>322205</v>
          </cell>
          <cell r="H227" t="str">
            <v>08/2024</v>
          </cell>
          <cell r="J227">
            <v>142.71</v>
          </cell>
          <cell r="K227">
            <v>0</v>
          </cell>
          <cell r="L227">
            <v>96.5825773195876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1913</v>
          </cell>
          <cell r="AB227" t="str">
            <v xml:space="preserve">ABONO ASSIS FIN COMPL 07/2024 </v>
          </cell>
        </row>
        <row r="228">
          <cell r="C228" t="str">
            <v>HOSPITAL SILVIO MAGALHÃES - CG Nº 019/2022</v>
          </cell>
          <cell r="E228" t="str">
            <v>ELIAS JOSE DA SILVA FILHO</v>
          </cell>
          <cell r="F228" t="str">
            <v>3 - Administrativo</v>
          </cell>
          <cell r="G228">
            <v>517410</v>
          </cell>
          <cell r="H228" t="str">
            <v>08/2024</v>
          </cell>
          <cell r="J228">
            <v>139.46</v>
          </cell>
          <cell r="K228">
            <v>0</v>
          </cell>
          <cell r="L228">
            <v>96.5825773195876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HOSPITAL SILVIO MAGALHÃES - CG Nº 019/2022</v>
          </cell>
          <cell r="E229" t="str">
            <v>ELIDIANE LUIZA ANTUNES DE MELO</v>
          </cell>
          <cell r="F229" t="str">
            <v>2 - Outros Profissionais da Saúde</v>
          </cell>
          <cell r="G229">
            <v>223505</v>
          </cell>
          <cell r="H229" t="str">
            <v>08/2024</v>
          </cell>
          <cell r="J229">
            <v>383.69</v>
          </cell>
          <cell r="K229">
            <v>0</v>
          </cell>
          <cell r="L229">
            <v>96.5825773195876</v>
          </cell>
          <cell r="M229">
            <v>6.45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 xml:space="preserve">ELIEL MARTINS DE ANDRADE </v>
          </cell>
          <cell r="F230" t="str">
            <v>3 - Administrativo</v>
          </cell>
          <cell r="G230">
            <v>517410</v>
          </cell>
          <cell r="H230" t="str">
            <v>08/2024</v>
          </cell>
          <cell r="J230">
            <v>145.11000000000001</v>
          </cell>
          <cell r="K230">
            <v>0</v>
          </cell>
          <cell r="L230">
            <v>96.5825773195876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SILVIO MAGALHÃES - CG Nº 019/2022</v>
          </cell>
          <cell r="E231" t="str">
            <v>ELIELMA ANDRADE DA SILVA</v>
          </cell>
          <cell r="F231" t="str">
            <v>2 - Outros Profissionais da Saúde</v>
          </cell>
          <cell r="G231">
            <v>322205</v>
          </cell>
          <cell r="H231" t="str">
            <v>08/2024</v>
          </cell>
          <cell r="J231">
            <v>139.88999999999999</v>
          </cell>
          <cell r="K231">
            <v>0</v>
          </cell>
          <cell r="L231">
            <v>96.5825773195876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1913</v>
          </cell>
          <cell r="AB231" t="str">
            <v xml:space="preserve">ABONO ASSIS FIN COMPL 07/2024 </v>
          </cell>
        </row>
        <row r="232">
          <cell r="C232" t="str">
            <v>HOSPITAL SILVIO MAGALHÃES - CG Nº 019/2022</v>
          </cell>
          <cell r="E232" t="str">
            <v>ELIENE MARIA DE MENEZES</v>
          </cell>
          <cell r="F232" t="str">
            <v>2 - Outros Profissionais da Saúde</v>
          </cell>
          <cell r="G232">
            <v>322205</v>
          </cell>
          <cell r="H232" t="str">
            <v>08/2024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  <cell r="Y232">
            <v>0</v>
          </cell>
        </row>
        <row r="233">
          <cell r="C233" t="str">
            <v>HOSPITAL SILVIO MAGALHÃES - CG Nº 019/2022</v>
          </cell>
          <cell r="E233" t="str">
            <v>ELISANGELA BATISTA DA SILVA</v>
          </cell>
          <cell r="F233" t="str">
            <v>3 - Administrativo</v>
          </cell>
          <cell r="G233">
            <v>516310</v>
          </cell>
          <cell r="H233" t="str">
            <v>08/2024</v>
          </cell>
          <cell r="J233">
            <v>124.25</v>
          </cell>
          <cell r="K233">
            <v>0</v>
          </cell>
          <cell r="L233">
            <v>96.5825773195876</v>
          </cell>
          <cell r="M233">
            <v>7.06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SILVIO MAGALHÃES - CG Nº 019/2022</v>
          </cell>
          <cell r="E234" t="str">
            <v>ELISANGELA PATRICIA VITOR DE OLIVEIRA</v>
          </cell>
          <cell r="F234" t="str">
            <v>2 - Outros Profissionais da Saúde</v>
          </cell>
          <cell r="G234">
            <v>322205</v>
          </cell>
          <cell r="H234" t="str">
            <v>08/2024</v>
          </cell>
          <cell r="J234">
            <v>177.96</v>
          </cell>
          <cell r="K234">
            <v>0</v>
          </cell>
          <cell r="L234">
            <v>96.5825773195876</v>
          </cell>
          <cell r="M234">
            <v>7.06</v>
          </cell>
          <cell r="R234">
            <v>0</v>
          </cell>
          <cell r="S234">
            <v>0</v>
          </cell>
          <cell r="U234">
            <v>0</v>
          </cell>
          <cell r="Y234">
            <v>1846.5</v>
          </cell>
          <cell r="AB234" t="str">
            <v xml:space="preserve">ABONO ASSIS FIN COMPL 07/2024 </v>
          </cell>
        </row>
        <row r="235">
          <cell r="C235" t="str">
            <v>HOSPITAL SILVIO MAGALHÃES - CG Nº 019/2022</v>
          </cell>
          <cell r="E235" t="str">
            <v>ELIZABETE BATISTA DA SILVA</v>
          </cell>
          <cell r="F235" t="str">
            <v>2 - Outros Profissionais da Saúde</v>
          </cell>
          <cell r="G235">
            <v>322205</v>
          </cell>
          <cell r="H235" t="str">
            <v>08/2024</v>
          </cell>
          <cell r="J235">
            <v>173.04</v>
          </cell>
          <cell r="K235">
            <v>0</v>
          </cell>
          <cell r="L235">
            <v>96.5825773195876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1780</v>
          </cell>
          <cell r="AB235" t="str">
            <v xml:space="preserve">ABONO ASSIS FIN COMPL 07/2024 </v>
          </cell>
        </row>
        <row r="236">
          <cell r="C236" t="str">
            <v>HOSPITAL SILVIO MAGALHÃES - CG Nº 019/2022</v>
          </cell>
          <cell r="E236" t="str">
            <v>ELIZABETE MARIA DA SILVA ARTHUR</v>
          </cell>
          <cell r="F236" t="str">
            <v>3 - Administrativo</v>
          </cell>
          <cell r="G236">
            <v>513430</v>
          </cell>
          <cell r="H236" t="str">
            <v>08/2024</v>
          </cell>
          <cell r="J236">
            <v>145.61000000000001</v>
          </cell>
          <cell r="K236">
            <v>0</v>
          </cell>
          <cell r="L236">
            <v>96.5825773195876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SILVIO MAGALHÃES - CG Nº 019/2022</v>
          </cell>
          <cell r="E237" t="str">
            <v>ELIZABETE MARIA DE OLIVEIRA LINS</v>
          </cell>
          <cell r="F237" t="str">
            <v>2 - Outros Profissionais da Saúde</v>
          </cell>
          <cell r="G237">
            <v>322205</v>
          </cell>
          <cell r="H237" t="str">
            <v>08/2024</v>
          </cell>
          <cell r="J237">
            <v>163.58000000000001</v>
          </cell>
          <cell r="K237">
            <v>0</v>
          </cell>
          <cell r="L237">
            <v>96.5825773195876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1846.5</v>
          </cell>
          <cell r="AB237" t="str">
            <v xml:space="preserve">ABONO ASSIS FIN COMPL 07/2024 </v>
          </cell>
        </row>
        <row r="238">
          <cell r="C238" t="str">
            <v>HOSPITAL SILVIO MAGALHÃES - CG Nº 019/2022</v>
          </cell>
          <cell r="E238" t="str">
            <v>ELIZANGELA FERREIRA ALBUQUERQUE DE OLIVEIRA</v>
          </cell>
          <cell r="F238" t="str">
            <v>2 - Outros Profissionais da Saúde</v>
          </cell>
          <cell r="G238">
            <v>322205</v>
          </cell>
          <cell r="H238" t="str">
            <v>08/2024</v>
          </cell>
          <cell r="J238">
            <v>142.71</v>
          </cell>
          <cell r="K238">
            <v>0</v>
          </cell>
          <cell r="L238">
            <v>96.5825773195876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1913</v>
          </cell>
          <cell r="AB238" t="str">
            <v xml:space="preserve">ABONO ASSIS FIN COMPL 07/2024 </v>
          </cell>
        </row>
        <row r="239">
          <cell r="C239" t="str">
            <v>HOSPITAL SILVIO MAGALHÃES - CG Nº 019/2022</v>
          </cell>
          <cell r="E239" t="str">
            <v>ELIZEU EVARISTO</v>
          </cell>
          <cell r="F239" t="str">
            <v>3 - Administrativo</v>
          </cell>
          <cell r="G239">
            <v>516310</v>
          </cell>
          <cell r="H239" t="str">
            <v>08/2024</v>
          </cell>
          <cell r="J239">
            <v>146.84</v>
          </cell>
          <cell r="K239">
            <v>0</v>
          </cell>
          <cell r="L239">
            <v>96.5825773195876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SILVIO MAGALHÃES - CG Nº 019/2022</v>
          </cell>
          <cell r="E240" t="str">
            <v xml:space="preserve">ELLEN CAROLINA DE SOUZA </v>
          </cell>
          <cell r="F240" t="str">
            <v>2 - Outros Profissionais da Saúde</v>
          </cell>
          <cell r="G240">
            <v>322205</v>
          </cell>
          <cell r="H240" t="str">
            <v>08/2024</v>
          </cell>
          <cell r="J240">
            <v>142.71</v>
          </cell>
          <cell r="K240">
            <v>0</v>
          </cell>
          <cell r="L240">
            <v>96.5825773195876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Y240">
            <v>1913</v>
          </cell>
          <cell r="AB240" t="str">
            <v xml:space="preserve">ABONO ASSIS FIN COMPL 07/2024 </v>
          </cell>
        </row>
        <row r="241">
          <cell r="C241" t="str">
            <v>HOSPITAL SILVIO MAGALHÃES - CG Nº 019/2022</v>
          </cell>
          <cell r="E241" t="str">
            <v>ELLEN STEPHANIE BRAGA ALVES PEREIRA</v>
          </cell>
          <cell r="F241" t="str">
            <v>2 - Outros Profissionais da Saúde</v>
          </cell>
          <cell r="G241">
            <v>223505</v>
          </cell>
          <cell r="H241" t="str">
            <v>08/2024</v>
          </cell>
          <cell r="J241">
            <v>412.07</v>
          </cell>
          <cell r="K241">
            <v>0</v>
          </cell>
          <cell r="L241">
            <v>96.5825773195876</v>
          </cell>
          <cell r="M241">
            <v>6.25</v>
          </cell>
          <cell r="R241">
            <v>0</v>
          </cell>
          <cell r="S241">
            <v>0</v>
          </cell>
          <cell r="U241">
            <v>120.26</v>
          </cell>
          <cell r="X241" t="str">
            <v>AUXILIO CRECHE</v>
          </cell>
          <cell r="Y241">
            <v>0</v>
          </cell>
        </row>
        <row r="242">
          <cell r="C242" t="str">
            <v>HOSPITAL SILVIO MAGALHÃES - CG Nº 019/2022</v>
          </cell>
          <cell r="E242" t="str">
            <v>ELTON JEFFERSON DA SILVA OLIVEIRA</v>
          </cell>
          <cell r="F242" t="str">
            <v>2 - Outros Profissionais da Saúde</v>
          </cell>
          <cell r="G242">
            <v>322205</v>
          </cell>
          <cell r="H242" t="str">
            <v>08/2024</v>
          </cell>
          <cell r="J242">
            <v>142.71</v>
          </cell>
          <cell r="K242">
            <v>0</v>
          </cell>
          <cell r="L242">
            <v>96.5825773195876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Y242">
            <v>1913</v>
          </cell>
          <cell r="AB242" t="str">
            <v xml:space="preserve">ABONO ASSIS FIN COMPL 07/2024 </v>
          </cell>
        </row>
        <row r="243">
          <cell r="C243" t="str">
            <v>HOSPITAL SILVIO MAGALHÃES - CG Nº 019/2022</v>
          </cell>
          <cell r="E243" t="str">
            <v>ELYZANDRA DAMARYS PEREIRA DA SILVA</v>
          </cell>
          <cell r="F243" t="str">
            <v>2 - Outros Profissionais da Saúde</v>
          </cell>
          <cell r="G243">
            <v>322205</v>
          </cell>
          <cell r="H243" t="str">
            <v>08/2024</v>
          </cell>
          <cell r="J243">
            <v>139.88999999999999</v>
          </cell>
          <cell r="K243">
            <v>0</v>
          </cell>
          <cell r="L243">
            <v>96.5825773195876</v>
          </cell>
          <cell r="M243">
            <v>7.06</v>
          </cell>
          <cell r="R243">
            <v>122.448979591837</v>
          </cell>
          <cell r="S243">
            <v>84.72</v>
          </cell>
          <cell r="U243">
            <v>0</v>
          </cell>
          <cell r="Y243">
            <v>1913</v>
          </cell>
          <cell r="AB243" t="str">
            <v xml:space="preserve">ABONO ASSIS FIN COMPL 07/2024 </v>
          </cell>
        </row>
        <row r="244">
          <cell r="C244" t="str">
            <v>HOSPITAL SILVIO MAGALHÃES - CG Nº 019/2022</v>
          </cell>
          <cell r="E244" t="str">
            <v>EMANOEL LIMA DE ALMEIDA</v>
          </cell>
          <cell r="F244" t="str">
            <v>3 - Administrativo</v>
          </cell>
          <cell r="G244">
            <v>517410</v>
          </cell>
          <cell r="H244" t="str">
            <v>08/2024</v>
          </cell>
          <cell r="J244">
            <v>134.35</v>
          </cell>
          <cell r="K244">
            <v>0</v>
          </cell>
          <cell r="L244">
            <v>96.5825773195876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HOSPITAL SILVIO MAGALHÃES - CG Nº 019/2022</v>
          </cell>
          <cell r="E245" t="str">
            <v>EMANUELA CRISTINA DA SILVA</v>
          </cell>
          <cell r="F245" t="str">
            <v>2 - Outros Profissionais da Saúde</v>
          </cell>
          <cell r="G245">
            <v>322205</v>
          </cell>
          <cell r="H245" t="str">
            <v>08/2024</v>
          </cell>
          <cell r="J245">
            <v>147.06</v>
          </cell>
          <cell r="K245">
            <v>0</v>
          </cell>
          <cell r="L245">
            <v>96.5825773195876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Y245">
            <v>1913</v>
          </cell>
          <cell r="AB245" t="str">
            <v xml:space="preserve">ABONO ASSIS FIN COMPL 07/2024 </v>
          </cell>
        </row>
        <row r="246">
          <cell r="C246" t="str">
            <v>HOSPITAL SILVIO MAGALHÃES - CG Nº 019/2022</v>
          </cell>
          <cell r="E246" t="str">
            <v>EMANUELA LIMA DOS SANTOS</v>
          </cell>
          <cell r="F246" t="str">
            <v>2 - Outros Profissionais da Saúde</v>
          </cell>
          <cell r="G246">
            <v>223505</v>
          </cell>
          <cell r="H246" t="str">
            <v>08/2024</v>
          </cell>
          <cell r="J246">
            <v>232.24</v>
          </cell>
          <cell r="K246">
            <v>0</v>
          </cell>
          <cell r="L246">
            <v>96.5825773195876</v>
          </cell>
          <cell r="M246">
            <v>3.33</v>
          </cell>
          <cell r="R246">
            <v>0</v>
          </cell>
          <cell r="S246">
            <v>0</v>
          </cell>
          <cell r="U246">
            <v>0</v>
          </cell>
          <cell r="Y246">
            <v>1751.89</v>
          </cell>
          <cell r="AB246" t="str">
            <v xml:space="preserve">ABONO ASSIS FIN COMPL 07/2024 </v>
          </cell>
        </row>
        <row r="247">
          <cell r="C247" t="str">
            <v>HOSPITAL SILVIO MAGALHÃES - CG Nº 019/2022</v>
          </cell>
          <cell r="E247" t="str">
            <v>EMANUELLE DA SILVA FERREIRA LINS</v>
          </cell>
          <cell r="F247" t="str">
            <v>2 - Outros Profissionais da Saúde</v>
          </cell>
          <cell r="G247">
            <v>322205</v>
          </cell>
          <cell r="H247" t="str">
            <v>08/2024</v>
          </cell>
          <cell r="J247">
            <v>172.31</v>
          </cell>
          <cell r="K247">
            <v>0</v>
          </cell>
          <cell r="L247">
            <v>96.5825773195876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1846.5</v>
          </cell>
          <cell r="AB247" t="str">
            <v xml:space="preserve">ABONO ASSIS FIN COMPL 07/2024 </v>
          </cell>
        </row>
        <row r="248">
          <cell r="C248" t="str">
            <v>HOSPITAL SILVIO MAGALHÃES - CG Nº 019/2022</v>
          </cell>
          <cell r="E248" t="str">
            <v>EMERSON LUIZ DE MELO</v>
          </cell>
          <cell r="F248" t="str">
            <v>2 - Outros Profissionais da Saúde</v>
          </cell>
          <cell r="G248">
            <v>223505</v>
          </cell>
          <cell r="H248" t="str">
            <v>08/2024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R248">
            <v>0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HOSPITAL SILVIO MAGALHÃES - CG Nº 019/2022</v>
          </cell>
          <cell r="E249" t="str">
            <v>EMERSON MONTEIRO DE OLIVEIRA</v>
          </cell>
          <cell r="F249" t="str">
            <v>3 - Administrativo</v>
          </cell>
          <cell r="G249">
            <v>521130</v>
          </cell>
          <cell r="H249" t="str">
            <v>08/2024</v>
          </cell>
          <cell r="J249">
            <v>123.05</v>
          </cell>
          <cell r="K249">
            <v>0</v>
          </cell>
          <cell r="L249">
            <v>96.5825773195876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SILVIO MAGALHÃES - CG Nº 019/2022</v>
          </cell>
          <cell r="E250" t="str">
            <v>EMILIANE CARLA MACHADO DA SILVA</v>
          </cell>
          <cell r="F250" t="str">
            <v>2 - Outros Profissionais da Saúde</v>
          </cell>
          <cell r="G250">
            <v>322205</v>
          </cell>
          <cell r="H250" t="str">
            <v>08/2024</v>
          </cell>
          <cell r="J250">
            <v>141.19999999999999</v>
          </cell>
          <cell r="K250">
            <v>0</v>
          </cell>
          <cell r="L250">
            <v>96.5825773195876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Y250">
            <v>1846.5</v>
          </cell>
          <cell r="AB250" t="str">
            <v xml:space="preserve">ABONO ASSIS FIN COMPL 07/2024 </v>
          </cell>
        </row>
        <row r="251">
          <cell r="C251" t="str">
            <v>HOSPITAL SILVIO MAGALHÃES - CG Nº 019/2022</v>
          </cell>
          <cell r="E251" t="str">
            <v>EMILLY CAROLINE FERREIRA DOS ANJOS</v>
          </cell>
          <cell r="F251" t="str">
            <v>2 - Outros Profissionais da Saúde</v>
          </cell>
          <cell r="G251">
            <v>322205</v>
          </cell>
          <cell r="H251" t="str">
            <v>08/2024</v>
          </cell>
          <cell r="J251">
            <v>142.71</v>
          </cell>
          <cell r="K251">
            <v>0</v>
          </cell>
          <cell r="L251">
            <v>96.5825773195876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Y251">
            <v>1913</v>
          </cell>
          <cell r="AB251" t="str">
            <v xml:space="preserve">ABONO ASSIS FIN COMPL 07/2024 </v>
          </cell>
        </row>
        <row r="252">
          <cell r="C252" t="str">
            <v>HOSPITAL SILVIO MAGALHÃES - CG Nº 019/2022</v>
          </cell>
          <cell r="E252" t="str">
            <v>EMILLY LINDRELLY ALVES RODRIGUES</v>
          </cell>
          <cell r="F252" t="str">
            <v>2 - Outros Profissionais da Saúde</v>
          </cell>
          <cell r="G252">
            <v>322205</v>
          </cell>
          <cell r="H252" t="str">
            <v>08/2024</v>
          </cell>
          <cell r="J252">
            <v>158.54</v>
          </cell>
          <cell r="K252">
            <v>0</v>
          </cell>
          <cell r="L252">
            <v>96.5825773195876</v>
          </cell>
          <cell r="M252">
            <v>7.06</v>
          </cell>
          <cell r="R252">
            <v>122.448979591837</v>
          </cell>
          <cell r="S252">
            <v>84.72</v>
          </cell>
          <cell r="U252">
            <v>0</v>
          </cell>
          <cell r="Y252">
            <v>1913</v>
          </cell>
          <cell r="AB252" t="str">
            <v xml:space="preserve">ABONO ASSIS FIN COMPL 07/2024 </v>
          </cell>
        </row>
        <row r="253">
          <cell r="C253" t="str">
            <v>HOSPITAL SILVIO MAGALHÃES - CG Nº 019/2022</v>
          </cell>
          <cell r="E253" t="str">
            <v>EMMILY LARISSA SILVA MELO</v>
          </cell>
          <cell r="F253" t="str">
            <v>3 - Administrativo</v>
          </cell>
          <cell r="G253">
            <v>521130</v>
          </cell>
          <cell r="H253" t="str">
            <v>08/2024</v>
          </cell>
          <cell r="J253">
            <v>123.05</v>
          </cell>
          <cell r="K253">
            <v>0</v>
          </cell>
          <cell r="L253">
            <v>96.5825773195876</v>
          </cell>
          <cell r="M253">
            <v>7.06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SILVIO MAGALHÃES - CG Nº 019/2022</v>
          </cell>
          <cell r="E254" t="str">
            <v>ENILSON DAVID BARRETO</v>
          </cell>
          <cell r="F254" t="str">
            <v>3 - Administrativo</v>
          </cell>
          <cell r="G254">
            <v>521130</v>
          </cell>
          <cell r="H254" t="str">
            <v>08/2024</v>
          </cell>
          <cell r="J254">
            <v>128.69999999999999</v>
          </cell>
          <cell r="K254">
            <v>0</v>
          </cell>
          <cell r="L254">
            <v>96.5825773195876</v>
          </cell>
          <cell r="M254">
            <v>7.06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SILVIO MAGALHÃES - CG Nº 019/2022</v>
          </cell>
          <cell r="E255" t="str">
            <v>ERICA ALICE DA SILVA</v>
          </cell>
          <cell r="F255" t="str">
            <v>2 - Outros Profissionais da Saúde</v>
          </cell>
          <cell r="G255">
            <v>322205</v>
          </cell>
          <cell r="H255" t="str">
            <v>08/2024</v>
          </cell>
          <cell r="J255">
            <v>154.01</v>
          </cell>
          <cell r="K255">
            <v>0</v>
          </cell>
          <cell r="L255">
            <v>96.5825773195876</v>
          </cell>
          <cell r="M255">
            <v>7.06</v>
          </cell>
          <cell r="R255">
            <v>0</v>
          </cell>
          <cell r="S255">
            <v>0</v>
          </cell>
          <cell r="U255">
            <v>84.49</v>
          </cell>
          <cell r="X255" t="str">
            <v>AUXILIO CRECHE</v>
          </cell>
          <cell r="Y255">
            <v>1780</v>
          </cell>
          <cell r="AB255" t="str">
            <v xml:space="preserve">ABONO ASSIS FIN COMPL 07/2024 </v>
          </cell>
        </row>
        <row r="256">
          <cell r="C256" t="str">
            <v>HOSPITAL SILVIO MAGALHÃES - CG Nº 019/2022</v>
          </cell>
          <cell r="E256" t="str">
            <v>ERICA LARISSA BERNARDINO DA SILVA</v>
          </cell>
          <cell r="F256" t="str">
            <v>2 - Outros Profissionais da Saúde</v>
          </cell>
          <cell r="G256">
            <v>322205</v>
          </cell>
          <cell r="H256" t="str">
            <v>08/2024</v>
          </cell>
          <cell r="J256">
            <v>165.36</v>
          </cell>
          <cell r="K256">
            <v>0</v>
          </cell>
          <cell r="L256">
            <v>96.5825773195876</v>
          </cell>
          <cell r="M256">
            <v>7.06</v>
          </cell>
          <cell r="R256">
            <v>0</v>
          </cell>
          <cell r="S256">
            <v>0</v>
          </cell>
          <cell r="U256">
            <v>84.49</v>
          </cell>
          <cell r="X256" t="str">
            <v>AUXILIO CRECHE</v>
          </cell>
          <cell r="Y256">
            <v>1913</v>
          </cell>
          <cell r="AB256" t="str">
            <v xml:space="preserve">ABONO ASSIS FIN COMPL 07/2024 </v>
          </cell>
        </row>
        <row r="257">
          <cell r="C257" t="str">
            <v>HOSPITAL SILVIO MAGALHÃES - CG Nº 019/2022</v>
          </cell>
          <cell r="E257" t="str">
            <v>ERICA MARIA SILVA BENICIO</v>
          </cell>
          <cell r="F257" t="str">
            <v>2 - Outros Profissionais da Saúde</v>
          </cell>
          <cell r="G257">
            <v>322205</v>
          </cell>
          <cell r="H257" t="str">
            <v>08/2024</v>
          </cell>
          <cell r="J257">
            <v>153.62</v>
          </cell>
          <cell r="K257">
            <v>0</v>
          </cell>
          <cell r="L257">
            <v>96.5825773195876</v>
          </cell>
          <cell r="M257">
            <v>7.06</v>
          </cell>
          <cell r="R257">
            <v>0</v>
          </cell>
          <cell r="S257">
            <v>0</v>
          </cell>
          <cell r="U257">
            <v>0</v>
          </cell>
          <cell r="Y257">
            <v>1913</v>
          </cell>
          <cell r="AB257" t="str">
            <v xml:space="preserve">ABONO ASSIS FIN COMPL 07/2024 </v>
          </cell>
        </row>
        <row r="258">
          <cell r="C258" t="str">
            <v>HOSPITAL SILVIO MAGALHÃES - CG Nº 019/2022</v>
          </cell>
          <cell r="E258" t="str">
            <v>ERICK JUNIOR ARCANJO DE RAMOS</v>
          </cell>
          <cell r="F258" t="str">
            <v>2 - Outros Profissionais da Saúde</v>
          </cell>
          <cell r="G258">
            <v>322205</v>
          </cell>
          <cell r="H258" t="str">
            <v>08/2024</v>
          </cell>
          <cell r="J258">
            <v>135.55000000000001</v>
          </cell>
          <cell r="K258">
            <v>0</v>
          </cell>
          <cell r="L258">
            <v>96.5825773195876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Y258">
            <v>1913</v>
          </cell>
          <cell r="AB258" t="str">
            <v xml:space="preserve">ABONO ASSIS FIN COMPL 07/2024 </v>
          </cell>
        </row>
        <row r="259">
          <cell r="C259" t="str">
            <v>HOSPITAL SILVIO MAGALHÃES - CG Nº 019/2022</v>
          </cell>
          <cell r="E259" t="str">
            <v>ERIKA DANIELA FERREIRA</v>
          </cell>
          <cell r="F259" t="str">
            <v>3 - Administrativo</v>
          </cell>
          <cell r="G259">
            <v>413115</v>
          </cell>
          <cell r="H259" t="str">
            <v>08/2024</v>
          </cell>
          <cell r="J259">
            <v>182.83</v>
          </cell>
          <cell r="K259">
            <v>0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HOSPITAL SILVIO MAGALHÃES - CG Nº 019/2022</v>
          </cell>
          <cell r="E260" t="str">
            <v>ERIKA KEVILLYN SILVA DE FREITAS</v>
          </cell>
          <cell r="F260" t="str">
            <v>3 - Administrativo</v>
          </cell>
          <cell r="G260">
            <v>521130</v>
          </cell>
          <cell r="H260" t="str">
            <v>08/2024</v>
          </cell>
          <cell r="J260">
            <v>134.1</v>
          </cell>
          <cell r="K260">
            <v>0</v>
          </cell>
          <cell r="L260">
            <v>0</v>
          </cell>
          <cell r="M260">
            <v>0</v>
          </cell>
          <cell r="R260">
            <v>0</v>
          </cell>
          <cell r="S260">
            <v>0</v>
          </cell>
          <cell r="U260">
            <v>80.95</v>
          </cell>
          <cell r="X260" t="str">
            <v>AUXILIO CRECHE</v>
          </cell>
          <cell r="Y260">
            <v>0</v>
          </cell>
        </row>
        <row r="261">
          <cell r="C261" t="str">
            <v>HOSPITAL SILVIO MAGALHÃES - CG Nº 019/2022</v>
          </cell>
          <cell r="E261" t="str">
            <v>ERINALDO JOSE DA SILVA</v>
          </cell>
          <cell r="F261" t="str">
            <v>2 - Outros Profissionais da Saúde</v>
          </cell>
          <cell r="G261">
            <v>322205</v>
          </cell>
          <cell r="H261" t="str">
            <v>08/2024</v>
          </cell>
          <cell r="J261">
            <v>154.01</v>
          </cell>
          <cell r="K261">
            <v>0</v>
          </cell>
          <cell r="L261">
            <v>96.5825773195876</v>
          </cell>
          <cell r="M261">
            <v>7.06</v>
          </cell>
          <cell r="R261">
            <v>0</v>
          </cell>
          <cell r="S261">
            <v>0</v>
          </cell>
          <cell r="U261">
            <v>0</v>
          </cell>
          <cell r="Y261">
            <v>1780</v>
          </cell>
          <cell r="AB261" t="str">
            <v xml:space="preserve">ABONO ASSIS FIN COMPL 07/2024 </v>
          </cell>
        </row>
        <row r="262">
          <cell r="C262" t="str">
            <v>HOSPITAL SILVIO MAGALHÃES - CG Nº 019/2022</v>
          </cell>
          <cell r="E262" t="str">
            <v>ERISSON CARLOS DA SILVA</v>
          </cell>
          <cell r="F262" t="str">
            <v>3 - Administrativo</v>
          </cell>
          <cell r="G262">
            <v>422110</v>
          </cell>
          <cell r="H262" t="str">
            <v>08/2024</v>
          </cell>
          <cell r="J262">
            <v>136.52000000000001</v>
          </cell>
          <cell r="K262">
            <v>0</v>
          </cell>
          <cell r="L262">
            <v>96.5825773195876</v>
          </cell>
          <cell r="M262">
            <v>7.06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SILVIO MAGALHÃES - CG Nº 019/2022</v>
          </cell>
          <cell r="E263" t="str">
            <v>ERIVALDO JOSE DA SILVA</v>
          </cell>
          <cell r="F263" t="str">
            <v>2 - Outros Profissionais da Saúde</v>
          </cell>
          <cell r="G263">
            <v>322205</v>
          </cell>
          <cell r="H263" t="str">
            <v>08/2024</v>
          </cell>
          <cell r="J263">
            <v>148.36000000000001</v>
          </cell>
          <cell r="K263">
            <v>0</v>
          </cell>
          <cell r="L263">
            <v>96.5825773195876</v>
          </cell>
          <cell r="M263">
            <v>7.06</v>
          </cell>
          <cell r="R263">
            <v>0</v>
          </cell>
          <cell r="S263">
            <v>0</v>
          </cell>
          <cell r="U263">
            <v>0</v>
          </cell>
          <cell r="Y263">
            <v>1846.5</v>
          </cell>
          <cell r="AB263" t="str">
            <v xml:space="preserve">ABONO ASSIS FIN COMPL 07/2024 </v>
          </cell>
        </row>
        <row r="264">
          <cell r="C264" t="str">
            <v>HOSPITAL SILVIO MAGALHÃES - CG Nº 019/2022</v>
          </cell>
          <cell r="E264" t="str">
            <v>ERONEIDE DA SILVA DE SOUSA</v>
          </cell>
          <cell r="F264" t="str">
            <v>2 - Outros Profissionais da Saúde</v>
          </cell>
          <cell r="G264">
            <v>322205</v>
          </cell>
          <cell r="H264" t="str">
            <v>08/2024</v>
          </cell>
          <cell r="J264">
            <v>152.71</v>
          </cell>
          <cell r="K264">
            <v>0</v>
          </cell>
          <cell r="L264">
            <v>96.5825773195876</v>
          </cell>
          <cell r="M264">
            <v>7.06</v>
          </cell>
          <cell r="R264">
            <v>0</v>
          </cell>
          <cell r="S264">
            <v>0</v>
          </cell>
          <cell r="U264">
            <v>0</v>
          </cell>
          <cell r="Y264">
            <v>1846.5</v>
          </cell>
          <cell r="AB264" t="str">
            <v xml:space="preserve">ABONO ASSIS FIN COMPL 07/2024 </v>
          </cell>
        </row>
        <row r="265">
          <cell r="C265" t="str">
            <v>HOSPITAL SILVIO MAGALHÃES - CG Nº 019/2022</v>
          </cell>
          <cell r="E265" t="str">
            <v>EUDES SOARES DE OLIVEIRA</v>
          </cell>
          <cell r="F265" t="str">
            <v>3 - Administrativo</v>
          </cell>
          <cell r="G265">
            <v>517410</v>
          </cell>
          <cell r="H265" t="str">
            <v>08/2024</v>
          </cell>
          <cell r="J265">
            <v>139.46</v>
          </cell>
          <cell r="K265">
            <v>0</v>
          </cell>
          <cell r="L265">
            <v>96.5825773195876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HOSPITAL SILVIO MAGALHÃES - CG Nº 019/2022</v>
          </cell>
          <cell r="E266" t="str">
            <v xml:space="preserve">EURIDES MARIA DE LIMA </v>
          </cell>
          <cell r="F266" t="str">
            <v>2 - Outros Profissionais da Saúde</v>
          </cell>
          <cell r="G266">
            <v>223505</v>
          </cell>
          <cell r="H266" t="str">
            <v>08/2024</v>
          </cell>
          <cell r="J266">
            <v>301.05</v>
          </cell>
          <cell r="K266">
            <v>0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  <cell r="Y266">
            <v>1967.34</v>
          </cell>
          <cell r="AB266" t="str">
            <v xml:space="preserve">ABONO ASSIS FIN COMPL 07/2024 </v>
          </cell>
        </row>
        <row r="267">
          <cell r="C267" t="str">
            <v>HOSPITAL SILVIO MAGALHÃES - CG Nº 019/2022</v>
          </cell>
          <cell r="E267" t="str">
            <v>EVANDRO ROGERIO DA SILVA</v>
          </cell>
          <cell r="F267" t="str">
            <v>2 - Outros Profissionais da Saúde</v>
          </cell>
          <cell r="G267">
            <v>223505</v>
          </cell>
          <cell r="H267" t="str">
            <v>08/2024</v>
          </cell>
          <cell r="J267">
            <v>237.61</v>
          </cell>
          <cell r="K267">
            <v>0</v>
          </cell>
          <cell r="L267">
            <v>96.5825773195876</v>
          </cell>
          <cell r="M267">
            <v>3.59</v>
          </cell>
          <cell r="R267">
            <v>0</v>
          </cell>
          <cell r="S267">
            <v>0</v>
          </cell>
          <cell r="U267">
            <v>0</v>
          </cell>
          <cell r="Y267">
            <v>1684.66</v>
          </cell>
          <cell r="AB267" t="str">
            <v xml:space="preserve">ABONO ASSIS FIN COMPL 07/2024 </v>
          </cell>
        </row>
        <row r="268">
          <cell r="C268" t="str">
            <v>HOSPITAL SILVIO MAGALHÃES - CG Nº 019/2022</v>
          </cell>
          <cell r="E268" t="str">
            <v>EVANGELINE CRISTINE DA SILVA</v>
          </cell>
          <cell r="F268" t="str">
            <v>3 - Administrativo</v>
          </cell>
          <cell r="G268">
            <v>410205</v>
          </cell>
          <cell r="H268" t="str">
            <v>08/2024</v>
          </cell>
          <cell r="J268">
            <v>327.99</v>
          </cell>
          <cell r="K268">
            <v>0</v>
          </cell>
          <cell r="L268">
            <v>96.5825773195876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HOSPITAL SILVIO MAGALHÃES - CG Nº 019/2022</v>
          </cell>
          <cell r="E269" t="str">
            <v>EVELLYN RAFAELLA SILVA DE LIMA</v>
          </cell>
          <cell r="F269" t="str">
            <v>2 - Outros Profissionais da Saúde</v>
          </cell>
          <cell r="G269">
            <v>322205</v>
          </cell>
          <cell r="H269" t="str">
            <v>08/2024</v>
          </cell>
          <cell r="J269">
            <v>171.26</v>
          </cell>
          <cell r="K269">
            <v>0</v>
          </cell>
          <cell r="L269">
            <v>96.5825773195876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1913</v>
          </cell>
          <cell r="AB269" t="str">
            <v xml:space="preserve">ABONO ASSIS FIN COMPL 07/2024 </v>
          </cell>
        </row>
        <row r="270">
          <cell r="C270" t="str">
            <v>HOSPITAL SILVIO MAGALHÃES - CG Nº 019/2022</v>
          </cell>
          <cell r="E270" t="str">
            <v>EVELYN KEVELYN LIRA MELO DOS SANTOS</v>
          </cell>
          <cell r="F270" t="str">
            <v>2 - Outros Profissionais da Saúde</v>
          </cell>
          <cell r="G270">
            <v>223505</v>
          </cell>
          <cell r="H270" t="str">
            <v>08/2024</v>
          </cell>
          <cell r="J270">
            <v>178.75</v>
          </cell>
          <cell r="K270">
            <v>0</v>
          </cell>
          <cell r="L270">
            <v>96.5825773195876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2459.15</v>
          </cell>
          <cell r="AB270" t="str">
            <v xml:space="preserve">ABONO ASSIS FIN COMPL 07/2024 </v>
          </cell>
        </row>
        <row r="271">
          <cell r="C271" t="str">
            <v>HOSPITAL SILVIO MAGALHÃES - CG Nº 019/2022</v>
          </cell>
          <cell r="E271" t="str">
            <v>EVERTON GABRIEL FERREIRA DA SILVA</v>
          </cell>
          <cell r="F271" t="str">
            <v>2 - Outros Profissionais da Saúde</v>
          </cell>
          <cell r="G271">
            <v>322205</v>
          </cell>
          <cell r="H271" t="str">
            <v>08/2024</v>
          </cell>
          <cell r="J271">
            <v>166.67</v>
          </cell>
          <cell r="K271">
            <v>0</v>
          </cell>
          <cell r="L271">
            <v>96.5825773195876</v>
          </cell>
          <cell r="M271">
            <v>7.06</v>
          </cell>
          <cell r="R271">
            <v>0</v>
          </cell>
          <cell r="S271">
            <v>0</v>
          </cell>
          <cell r="U271">
            <v>0</v>
          </cell>
          <cell r="Y271">
            <v>1913</v>
          </cell>
          <cell r="AB271" t="str">
            <v xml:space="preserve">ABONO ASSIS FIN COMPL 07/2024 </v>
          </cell>
        </row>
        <row r="272">
          <cell r="C272" t="str">
            <v>HOSPITAL SILVIO MAGALHÃES - CG Nº 019/2022</v>
          </cell>
          <cell r="E272" t="str">
            <v>EZEQUIAS DA SILVA PEREIRA</v>
          </cell>
          <cell r="F272" t="str">
            <v>3 - Administrativo</v>
          </cell>
          <cell r="G272">
            <v>517410</v>
          </cell>
          <cell r="H272" t="str">
            <v>08/2024</v>
          </cell>
          <cell r="J272">
            <v>123.05</v>
          </cell>
          <cell r="K272">
            <v>0</v>
          </cell>
          <cell r="L272">
            <v>96.5825773195876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Y272">
            <v>0</v>
          </cell>
        </row>
        <row r="273">
          <cell r="C273" t="str">
            <v>HOSPITAL SILVIO MAGALHÃES - CG Nº 019/2022</v>
          </cell>
          <cell r="E273" t="str">
            <v>EZEQUIAS MIGUEL DOS SANTOS</v>
          </cell>
          <cell r="F273" t="str">
            <v>3 - Administrativo</v>
          </cell>
          <cell r="G273">
            <v>911205</v>
          </cell>
          <cell r="H273" t="str">
            <v>08/2024</v>
          </cell>
          <cell r="J273">
            <v>230.59</v>
          </cell>
          <cell r="K273">
            <v>0</v>
          </cell>
          <cell r="L273">
            <v>96.5825773195876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0</v>
          </cell>
        </row>
        <row r="274">
          <cell r="C274" t="str">
            <v>HOSPITAL SILVIO MAGALHÃES - CG Nº 019/2022</v>
          </cell>
          <cell r="E274" t="str">
            <v>EZEQUIEL JOSE OLIVEIRA SILVA</v>
          </cell>
          <cell r="F274" t="str">
            <v>2 - Outros Profissionais da Saúde</v>
          </cell>
          <cell r="G274">
            <v>322205</v>
          </cell>
          <cell r="H274" t="str">
            <v>08/2024</v>
          </cell>
          <cell r="J274">
            <v>172.31</v>
          </cell>
          <cell r="K274">
            <v>0</v>
          </cell>
          <cell r="L274">
            <v>96.5825773195876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1846.5</v>
          </cell>
          <cell r="AB274" t="str">
            <v xml:space="preserve">ABONO ASSIS FIN COMPL 07/2024 </v>
          </cell>
        </row>
        <row r="275">
          <cell r="C275" t="str">
            <v>HOSPITAL SILVIO MAGALHÃES - CG Nº 019/2022</v>
          </cell>
          <cell r="E275" t="str">
            <v>FABIANA ANACLETO DA SILVA</v>
          </cell>
          <cell r="F275" t="str">
            <v>2 - Outros Profissionais da Saúde</v>
          </cell>
          <cell r="G275">
            <v>322205</v>
          </cell>
          <cell r="H275" t="str">
            <v>08/2024</v>
          </cell>
          <cell r="J275">
            <v>153.62</v>
          </cell>
          <cell r="K275">
            <v>0</v>
          </cell>
          <cell r="L275">
            <v>96.5825773195876</v>
          </cell>
          <cell r="M275">
            <v>7.06</v>
          </cell>
          <cell r="R275">
            <v>0</v>
          </cell>
          <cell r="S275">
            <v>0</v>
          </cell>
          <cell r="U275">
            <v>0</v>
          </cell>
          <cell r="Y275">
            <v>1913</v>
          </cell>
          <cell r="AB275" t="str">
            <v xml:space="preserve">ABONO ASSIS FIN COMPL 07/2024 </v>
          </cell>
        </row>
        <row r="276">
          <cell r="C276" t="str">
            <v>HOSPITAL SILVIO MAGALHÃES - CG Nº 019/2022</v>
          </cell>
          <cell r="E276" t="str">
            <v>FABIANA BATISTA DE MORAIS SOUZA</v>
          </cell>
          <cell r="F276" t="str">
            <v>2 - Outros Profissionais da Saúde</v>
          </cell>
          <cell r="G276">
            <v>322205</v>
          </cell>
          <cell r="H276" t="str">
            <v>08/2024</v>
          </cell>
          <cell r="J276">
            <v>147.06</v>
          </cell>
          <cell r="K276">
            <v>0</v>
          </cell>
          <cell r="L276">
            <v>96.5825773195876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1913</v>
          </cell>
          <cell r="AB276" t="str">
            <v xml:space="preserve">ABONO ASSIS FIN COMPL 07/2024 </v>
          </cell>
        </row>
        <row r="277">
          <cell r="C277" t="str">
            <v>HOSPITAL SILVIO MAGALHÃES - CG Nº 019/2022</v>
          </cell>
          <cell r="E277" t="str">
            <v>FABIANA FABRICIO DA SILVA</v>
          </cell>
          <cell r="F277" t="str">
            <v>2 - Outros Profissionais da Saúde</v>
          </cell>
          <cell r="G277">
            <v>322205</v>
          </cell>
          <cell r="H277" t="str">
            <v>08/2024</v>
          </cell>
          <cell r="J277">
            <v>148.36000000000001</v>
          </cell>
          <cell r="K277">
            <v>0</v>
          </cell>
          <cell r="L277">
            <v>96.5825773195876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1846.5</v>
          </cell>
          <cell r="AB277" t="str">
            <v xml:space="preserve">ABONO ASSIS FIN COMPL 07/2024 </v>
          </cell>
        </row>
        <row r="278">
          <cell r="C278" t="str">
            <v>HOSPITAL SILVIO MAGALHÃES - CG Nº 019/2022</v>
          </cell>
          <cell r="E278" t="str">
            <v>FABIANA MARIA DE SIQUEIRA</v>
          </cell>
          <cell r="F278" t="str">
            <v>2 - Outros Profissionais da Saúde</v>
          </cell>
          <cell r="G278">
            <v>322205</v>
          </cell>
          <cell r="H278" t="str">
            <v>08/2024</v>
          </cell>
          <cell r="J278">
            <v>177.96</v>
          </cell>
          <cell r="K278">
            <v>0</v>
          </cell>
          <cell r="L278">
            <v>96.5825773195876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1780</v>
          </cell>
          <cell r="AB278" t="str">
            <v xml:space="preserve">ABONO ASSIS FIN COMPL 07/2024 </v>
          </cell>
        </row>
        <row r="279">
          <cell r="C279" t="str">
            <v>HOSPITAL SILVIO MAGALHÃES - CG Nº 019/2022</v>
          </cell>
          <cell r="E279" t="str">
            <v xml:space="preserve">FABIANA MARQUES DA SILVA </v>
          </cell>
          <cell r="F279" t="str">
            <v>3 - Administrativo</v>
          </cell>
          <cell r="G279">
            <v>513430</v>
          </cell>
          <cell r="H279" t="str">
            <v>08/2024</v>
          </cell>
          <cell r="J279">
            <v>145.11000000000001</v>
          </cell>
          <cell r="K279">
            <v>0</v>
          </cell>
          <cell r="L279">
            <v>96.5825773195876</v>
          </cell>
          <cell r="M279">
            <v>7.06</v>
          </cell>
          <cell r="R279">
            <v>0</v>
          </cell>
          <cell r="S279">
            <v>0</v>
          </cell>
          <cell r="U279">
            <v>80.95</v>
          </cell>
          <cell r="X279" t="str">
            <v>AUXILIO CRECHE</v>
          </cell>
          <cell r="Y279">
            <v>0</v>
          </cell>
        </row>
        <row r="280">
          <cell r="C280" t="str">
            <v>HOSPITAL SILVIO MAGALHÃES - CG Nº 019/2022</v>
          </cell>
          <cell r="E280" t="str">
            <v>FABIANO DE ALBUQUERQUE SENA</v>
          </cell>
          <cell r="F280" t="str">
            <v>3 - Administrativo</v>
          </cell>
          <cell r="G280">
            <v>517410</v>
          </cell>
          <cell r="H280" t="str">
            <v>08/2024</v>
          </cell>
          <cell r="J280">
            <v>0</v>
          </cell>
          <cell r="K280">
            <v>2956.33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HOSPITAL SILVIO MAGALHÃES - CG Nº 019/2022</v>
          </cell>
          <cell r="E281" t="str">
            <v>FABIANO FRANCISCO DOS SANTOS</v>
          </cell>
          <cell r="F281" t="str">
            <v>3 - Administrativo</v>
          </cell>
          <cell r="G281">
            <v>517410</v>
          </cell>
          <cell r="H281" t="str">
            <v>08/2024</v>
          </cell>
          <cell r="J281">
            <v>112.96</v>
          </cell>
          <cell r="K281">
            <v>0</v>
          </cell>
          <cell r="L281">
            <v>96.5825773195876</v>
          </cell>
          <cell r="M281">
            <v>7.06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SILVIO MAGALHÃES - CG Nº 019/2022</v>
          </cell>
          <cell r="E282" t="str">
            <v xml:space="preserve">FABIO BEZERRA DA SILVA </v>
          </cell>
          <cell r="F282" t="str">
            <v>3 - Administrativo</v>
          </cell>
          <cell r="G282">
            <v>422110</v>
          </cell>
          <cell r="H282" t="str">
            <v>08/2024</v>
          </cell>
          <cell r="J282">
            <v>144.02000000000001</v>
          </cell>
          <cell r="K282">
            <v>0</v>
          </cell>
          <cell r="L282">
            <v>96.5825773195876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SILVIO MAGALHÃES - CG Nº 019/2022</v>
          </cell>
          <cell r="E283" t="str">
            <v>FABIO LUIZ MOREIRA DA SILVA</v>
          </cell>
          <cell r="F283" t="str">
            <v>3 - Administrativo</v>
          </cell>
          <cell r="G283">
            <v>951105</v>
          </cell>
          <cell r="H283" t="str">
            <v>08/2024</v>
          </cell>
          <cell r="J283">
            <v>202.8</v>
          </cell>
          <cell r="K283">
            <v>0</v>
          </cell>
          <cell r="L283">
            <v>96.5825773195876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FABIO OLIVEIRA ESTEVAM</v>
          </cell>
          <cell r="F284" t="str">
            <v>2 - Outros Profissionais da Saúde</v>
          </cell>
          <cell r="G284">
            <v>223505</v>
          </cell>
          <cell r="H284" t="str">
            <v>08/2024</v>
          </cell>
          <cell r="J284">
            <v>0</v>
          </cell>
          <cell r="K284">
            <v>16724.330000000002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FABRICIO EUGENIO BEZERRA</v>
          </cell>
          <cell r="F285" t="str">
            <v>2 - Outros Profissionais da Saúde</v>
          </cell>
          <cell r="G285">
            <v>515205</v>
          </cell>
          <cell r="H285" t="str">
            <v>08/2024</v>
          </cell>
          <cell r="J285">
            <v>153.62</v>
          </cell>
          <cell r="K285">
            <v>0</v>
          </cell>
          <cell r="L285">
            <v>96.5825773195876</v>
          </cell>
          <cell r="M285">
            <v>7.06</v>
          </cell>
          <cell r="R285">
            <v>0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SILVIO MAGALHÃES - CG Nº 019/2022</v>
          </cell>
          <cell r="E286" t="str">
            <v>FABRICIO MONTEIRO DE LIMA</v>
          </cell>
          <cell r="F286" t="str">
            <v>2 - Outros Profissionais da Saúde</v>
          </cell>
          <cell r="G286">
            <v>515110</v>
          </cell>
          <cell r="H286" t="str">
            <v>08/2024</v>
          </cell>
          <cell r="J286">
            <v>167.58</v>
          </cell>
          <cell r="K286">
            <v>0</v>
          </cell>
          <cell r="L286">
            <v>96.5825773195876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>FABSON RICARDO PEREIRA DA SILVA</v>
          </cell>
          <cell r="F287" t="str">
            <v>2 - Outros Profissionais da Saúde</v>
          </cell>
          <cell r="G287">
            <v>322205</v>
          </cell>
          <cell r="H287" t="str">
            <v>08/2024</v>
          </cell>
          <cell r="J287">
            <v>160.47</v>
          </cell>
          <cell r="K287">
            <v>0</v>
          </cell>
          <cell r="L287">
            <v>96.5825773195876</v>
          </cell>
          <cell r="M287">
            <v>7.06</v>
          </cell>
          <cell r="R287">
            <v>0</v>
          </cell>
          <cell r="S287">
            <v>0</v>
          </cell>
          <cell r="U287">
            <v>0</v>
          </cell>
          <cell r="Y287">
            <v>1913</v>
          </cell>
          <cell r="AB287" t="str">
            <v xml:space="preserve">ABONO ASSIS FIN COMPL 07/2024 </v>
          </cell>
        </row>
        <row r="288">
          <cell r="C288" t="str">
            <v>HOSPITAL SILVIO MAGALHÃES - CG Nº 019/2022</v>
          </cell>
          <cell r="E288" t="str">
            <v>FELIPE DA SILVA FIGUEREDO</v>
          </cell>
          <cell r="F288" t="str">
            <v>2 - Outros Profissionais da Saúde</v>
          </cell>
          <cell r="G288">
            <v>223505</v>
          </cell>
          <cell r="H288" t="str">
            <v>08/2024</v>
          </cell>
          <cell r="J288">
            <v>257.07</v>
          </cell>
          <cell r="K288">
            <v>0</v>
          </cell>
          <cell r="L288">
            <v>96.5825773195876</v>
          </cell>
          <cell r="M288">
            <v>0.44</v>
          </cell>
          <cell r="R288">
            <v>0</v>
          </cell>
          <cell r="S288">
            <v>0</v>
          </cell>
          <cell r="U288">
            <v>0</v>
          </cell>
          <cell r="Y288">
            <v>2096.2800000000002</v>
          </cell>
          <cell r="AB288" t="str">
            <v xml:space="preserve">ABONO ASSIS FIN COMPL 07/2024 </v>
          </cell>
        </row>
        <row r="289">
          <cell r="C289" t="str">
            <v>HOSPITAL SILVIO MAGALHÃES - CG Nº 019/2022</v>
          </cell>
          <cell r="E289" t="str">
            <v>FELIPE JOSE DA SILVA</v>
          </cell>
          <cell r="F289" t="str">
            <v>3 - Administrativo</v>
          </cell>
          <cell r="G289">
            <v>515110</v>
          </cell>
          <cell r="H289" t="str">
            <v>08/2024</v>
          </cell>
          <cell r="J289">
            <v>135.55000000000001</v>
          </cell>
          <cell r="K289">
            <v>0</v>
          </cell>
          <cell r="L289">
            <v>96.5825773195876</v>
          </cell>
          <cell r="M289">
            <v>7.06</v>
          </cell>
          <cell r="R289">
            <v>0</v>
          </cell>
          <cell r="S289">
            <v>0</v>
          </cell>
          <cell r="U289">
            <v>0</v>
          </cell>
          <cell r="Y289">
            <v>0</v>
          </cell>
        </row>
        <row r="290">
          <cell r="C290" t="str">
            <v>HOSPITAL SILVIO MAGALHÃES - CG Nº 019/2022</v>
          </cell>
          <cell r="E290" t="str">
            <v xml:space="preserve">FERNANDA CASTRO DA SILVA </v>
          </cell>
          <cell r="F290" t="str">
            <v>2 - Outros Profissionais da Saúde</v>
          </cell>
          <cell r="G290">
            <v>322205</v>
          </cell>
          <cell r="H290" t="str">
            <v>08/2024</v>
          </cell>
          <cell r="J290">
            <v>148.36000000000001</v>
          </cell>
          <cell r="K290">
            <v>0</v>
          </cell>
          <cell r="L290">
            <v>96.5825773195876</v>
          </cell>
          <cell r="M290">
            <v>7.06</v>
          </cell>
          <cell r="R290">
            <v>0</v>
          </cell>
          <cell r="S290">
            <v>0</v>
          </cell>
          <cell r="U290">
            <v>0</v>
          </cell>
          <cell r="Y290">
            <v>1846.5</v>
          </cell>
          <cell r="AB290" t="str">
            <v xml:space="preserve">ABONO ASSIS FIN COMPL 07/2024 </v>
          </cell>
        </row>
        <row r="291">
          <cell r="C291" t="str">
            <v>HOSPITAL SILVIO MAGALHÃES - CG Nº 019/2022</v>
          </cell>
          <cell r="E291" t="str">
            <v>FERNANDA LUCIA DA SILVA</v>
          </cell>
          <cell r="F291" t="str">
            <v>2 - Outros Profissionais da Saúde</v>
          </cell>
          <cell r="G291">
            <v>515205</v>
          </cell>
          <cell r="H291" t="str">
            <v>08/2024</v>
          </cell>
          <cell r="J291">
            <v>135.55000000000001</v>
          </cell>
          <cell r="K291">
            <v>0</v>
          </cell>
          <cell r="L291">
            <v>96.5825773195876</v>
          </cell>
          <cell r="M291">
            <v>7.06</v>
          </cell>
          <cell r="R291">
            <v>0</v>
          </cell>
          <cell r="S291">
            <v>0</v>
          </cell>
          <cell r="U291">
            <v>0</v>
          </cell>
          <cell r="Y291">
            <v>0</v>
          </cell>
        </row>
        <row r="292">
          <cell r="C292" t="str">
            <v>HOSPITAL SILVIO MAGALHÃES - CG Nº 019/2022</v>
          </cell>
          <cell r="E292" t="str">
            <v>FERNANDO ALBUQUERQUE SILVA FILHO</v>
          </cell>
          <cell r="F292" t="str">
            <v>2 - Outros Profissionais da Saúde</v>
          </cell>
          <cell r="G292">
            <v>322205</v>
          </cell>
          <cell r="H292" t="str">
            <v>08/2024</v>
          </cell>
          <cell r="J292">
            <v>166.67</v>
          </cell>
          <cell r="K292">
            <v>0</v>
          </cell>
          <cell r="L292">
            <v>96.5825773195876</v>
          </cell>
          <cell r="M292">
            <v>7.06</v>
          </cell>
          <cell r="R292">
            <v>0</v>
          </cell>
          <cell r="S292">
            <v>0</v>
          </cell>
          <cell r="U292">
            <v>0</v>
          </cell>
          <cell r="Y292">
            <v>1913</v>
          </cell>
          <cell r="AB292" t="str">
            <v xml:space="preserve">ABONO ASSIS FIN COMPL 07/2024 </v>
          </cell>
        </row>
        <row r="293">
          <cell r="C293" t="str">
            <v>HOSPITAL SILVIO MAGALHÃES - CG Nº 019/2022</v>
          </cell>
          <cell r="E293" t="str">
            <v>FILIPE GUSTAVO CORREIA DA SILVA</v>
          </cell>
          <cell r="F293" t="str">
            <v>2 - Outros Profissionais da Saúde</v>
          </cell>
          <cell r="G293">
            <v>322205</v>
          </cell>
          <cell r="H293" t="str">
            <v>08/2024</v>
          </cell>
          <cell r="J293">
            <v>135.55000000000001</v>
          </cell>
          <cell r="K293">
            <v>0</v>
          </cell>
          <cell r="L293">
            <v>96.5825773195876</v>
          </cell>
          <cell r="M293">
            <v>7.06</v>
          </cell>
          <cell r="R293">
            <v>0</v>
          </cell>
          <cell r="S293">
            <v>0</v>
          </cell>
          <cell r="U293">
            <v>0</v>
          </cell>
          <cell r="Y293">
            <v>1913</v>
          </cell>
          <cell r="AB293" t="str">
            <v xml:space="preserve">ABONO ASSIS FIN COMPL 07/2024 </v>
          </cell>
        </row>
        <row r="294">
          <cell r="C294" t="str">
            <v>HOSPITAL SILVIO MAGALHÃES - CG Nº 019/2022</v>
          </cell>
          <cell r="E294" t="str">
            <v>FLAVIA CRISTINA ALVES PEREIRA</v>
          </cell>
          <cell r="F294" t="str">
            <v>2 - Outros Profissionais da Saúde</v>
          </cell>
          <cell r="G294">
            <v>223505</v>
          </cell>
          <cell r="H294" t="str">
            <v>08/2024</v>
          </cell>
          <cell r="J294">
            <v>200.34</v>
          </cell>
          <cell r="K294">
            <v>0</v>
          </cell>
          <cell r="L294">
            <v>96.5825773195876</v>
          </cell>
          <cell r="M294">
            <v>3.33</v>
          </cell>
          <cell r="R294">
            <v>0</v>
          </cell>
          <cell r="S294">
            <v>0</v>
          </cell>
          <cell r="U294">
            <v>0</v>
          </cell>
          <cell r="Y294">
            <v>2096.2800000000002</v>
          </cell>
          <cell r="AB294" t="str">
            <v xml:space="preserve">ABONO ASSIS FIN COMPL 07/2024 </v>
          </cell>
        </row>
        <row r="295">
          <cell r="C295" t="str">
            <v>HOSPITAL SILVIO MAGALHÃES - CG Nº 019/2022</v>
          </cell>
          <cell r="E295" t="str">
            <v>FLAVIA MARIA DA SILVA</v>
          </cell>
          <cell r="F295" t="str">
            <v>3 - Administrativo</v>
          </cell>
          <cell r="G295">
            <v>513430</v>
          </cell>
          <cell r="H295" t="str">
            <v>08/2024</v>
          </cell>
          <cell r="J295">
            <v>57.15</v>
          </cell>
          <cell r="K295">
            <v>0</v>
          </cell>
          <cell r="L295">
            <v>96.5825773195876</v>
          </cell>
          <cell r="M295">
            <v>0.47</v>
          </cell>
          <cell r="R295">
            <v>0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SILVIO MAGALHÃES - CG Nº 019/2022</v>
          </cell>
          <cell r="E296" t="str">
            <v>FLAVIA MARIA DOS SANTOS</v>
          </cell>
          <cell r="F296" t="str">
            <v>3 - Administrativo</v>
          </cell>
          <cell r="G296">
            <v>513205</v>
          </cell>
          <cell r="H296" t="str">
            <v>08/2024</v>
          </cell>
          <cell r="J296">
            <v>141.29</v>
          </cell>
          <cell r="K296">
            <v>0</v>
          </cell>
          <cell r="L296">
            <v>96.5825773195876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</v>
          </cell>
        </row>
        <row r="297">
          <cell r="C297" t="str">
            <v>HOSPITAL SILVIO MAGALHÃES - CG Nº 019/2022</v>
          </cell>
          <cell r="E297" t="str">
            <v>FLAVIA RAFAELA BARRETO DE MATOS</v>
          </cell>
          <cell r="F297" t="str">
            <v>2 - Outros Profissionais da Saúde</v>
          </cell>
          <cell r="G297">
            <v>223710</v>
          </cell>
          <cell r="H297" t="str">
            <v>08/2024</v>
          </cell>
          <cell r="J297">
            <v>409.86</v>
          </cell>
          <cell r="K297">
            <v>0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  <cell r="Y297">
            <v>0</v>
          </cell>
        </row>
        <row r="298">
          <cell r="C298" t="str">
            <v>HOSPITAL SILVIO MAGALHÃES - CG Nº 019/2022</v>
          </cell>
          <cell r="E298" t="str">
            <v>FLAVIO PEDRO DA SILVA</v>
          </cell>
          <cell r="F298" t="str">
            <v>3 - Administrativo</v>
          </cell>
          <cell r="G298">
            <v>513505</v>
          </cell>
          <cell r="H298" t="str">
            <v>08/2024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R298">
            <v>0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SILVIO MAGALHÃES - CG Nº 019/2022</v>
          </cell>
          <cell r="E299" t="str">
            <v>FRANK LAND FERREIRA ROMAO</v>
          </cell>
          <cell r="F299" t="str">
            <v>3 - Administrativo</v>
          </cell>
          <cell r="G299">
            <v>513205</v>
          </cell>
          <cell r="H299" t="str">
            <v>08/2024</v>
          </cell>
          <cell r="J299">
            <v>158.54</v>
          </cell>
          <cell r="K299">
            <v>0</v>
          </cell>
          <cell r="L299">
            <v>96.5825773195876</v>
          </cell>
          <cell r="M299">
            <v>7.06</v>
          </cell>
          <cell r="R299">
            <v>0</v>
          </cell>
          <cell r="S299">
            <v>0</v>
          </cell>
          <cell r="U299">
            <v>0</v>
          </cell>
          <cell r="Y299">
            <v>0</v>
          </cell>
        </row>
        <row r="300">
          <cell r="C300" t="str">
            <v>HOSPITAL SILVIO MAGALHÃES - CG Nº 019/2022</v>
          </cell>
          <cell r="E300" t="str">
            <v xml:space="preserve">FRANKLIN WARLEY FREIRE DA SILVA </v>
          </cell>
          <cell r="F300" t="str">
            <v>3 - Administrativo</v>
          </cell>
          <cell r="G300">
            <v>414105</v>
          </cell>
          <cell r="H300" t="str">
            <v>08/2024</v>
          </cell>
          <cell r="J300">
            <v>123.05</v>
          </cell>
          <cell r="K300">
            <v>0</v>
          </cell>
          <cell r="L300">
            <v>96.5825773195876</v>
          </cell>
          <cell r="M300">
            <v>7.06</v>
          </cell>
          <cell r="R300">
            <v>122.448979591837</v>
          </cell>
          <cell r="S300">
            <v>84.72</v>
          </cell>
          <cell r="U300">
            <v>0</v>
          </cell>
          <cell r="Y300">
            <v>0</v>
          </cell>
        </row>
        <row r="301">
          <cell r="C301" t="str">
            <v>HOSPITAL SILVIO MAGALHÃES - CG Nº 019/2022</v>
          </cell>
          <cell r="E301" t="str">
            <v>GABRIELA MARIA DA SILVA MACHADO</v>
          </cell>
          <cell r="F301" t="str">
            <v>2 - Outros Profissionais da Saúde</v>
          </cell>
          <cell r="G301">
            <v>322205</v>
          </cell>
          <cell r="H301" t="str">
            <v>08/2024</v>
          </cell>
          <cell r="J301">
            <v>166.67</v>
          </cell>
          <cell r="K301">
            <v>0</v>
          </cell>
          <cell r="L301">
            <v>96.5825773195876</v>
          </cell>
          <cell r="M301">
            <v>7.06</v>
          </cell>
          <cell r="R301">
            <v>122.448979591837</v>
          </cell>
          <cell r="S301">
            <v>84.72</v>
          </cell>
          <cell r="U301">
            <v>0</v>
          </cell>
          <cell r="Y301">
            <v>1913</v>
          </cell>
          <cell r="AB301" t="str">
            <v xml:space="preserve">ABONO ASSIS FIN COMPL 07/2024 </v>
          </cell>
        </row>
        <row r="302">
          <cell r="C302" t="str">
            <v>HOSPITAL SILVIO MAGALHÃES - CG Nº 019/2022</v>
          </cell>
          <cell r="E302" t="str">
            <v>GALBA DO NASCIMENTO LOPES FERREIRA</v>
          </cell>
          <cell r="F302" t="str">
            <v>2 - Outros Profissionais da Saúde</v>
          </cell>
          <cell r="G302">
            <v>322205</v>
          </cell>
          <cell r="H302" t="str">
            <v>08/2024</v>
          </cell>
          <cell r="J302">
            <v>142.71</v>
          </cell>
          <cell r="K302">
            <v>0</v>
          </cell>
          <cell r="L302">
            <v>96.5825773195876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1913</v>
          </cell>
          <cell r="AB302" t="str">
            <v xml:space="preserve">ABONO ASSIS FIN COMPL 07/2024 </v>
          </cell>
        </row>
        <row r="303">
          <cell r="C303" t="str">
            <v>HOSPITAL SILVIO MAGALHÃES - CG Nº 019/2022</v>
          </cell>
          <cell r="E303" t="str">
            <v>GAYDSON FERREIRA DOS SANTOS</v>
          </cell>
          <cell r="F303" t="str">
            <v>3 - Administrativo</v>
          </cell>
          <cell r="G303">
            <v>515110</v>
          </cell>
          <cell r="H303" t="str">
            <v>08/2024</v>
          </cell>
          <cell r="J303">
            <v>135.55000000000001</v>
          </cell>
          <cell r="K303">
            <v>0</v>
          </cell>
          <cell r="L303">
            <v>96.5825773195876</v>
          </cell>
          <cell r="M303">
            <v>7.06</v>
          </cell>
          <cell r="R303">
            <v>0</v>
          </cell>
          <cell r="S303">
            <v>0</v>
          </cell>
          <cell r="U303">
            <v>0</v>
          </cell>
          <cell r="Y303">
            <v>0</v>
          </cell>
        </row>
        <row r="304">
          <cell r="C304" t="str">
            <v>HOSPITAL SILVIO MAGALHÃES - CG Nº 019/2022</v>
          </cell>
          <cell r="E304" t="str">
            <v>GEAN CARLA DOS SANTOS SILVA</v>
          </cell>
          <cell r="F304" t="str">
            <v>3 - Administrativo</v>
          </cell>
          <cell r="G304">
            <v>513430</v>
          </cell>
          <cell r="H304" t="str">
            <v>08/2024</v>
          </cell>
          <cell r="J304">
            <v>134.35</v>
          </cell>
          <cell r="K304">
            <v>0</v>
          </cell>
          <cell r="L304">
            <v>96.5825773195876</v>
          </cell>
          <cell r="M304">
            <v>7.06</v>
          </cell>
          <cell r="R304">
            <v>0</v>
          </cell>
          <cell r="S304">
            <v>0</v>
          </cell>
          <cell r="U304">
            <v>0</v>
          </cell>
          <cell r="Y304">
            <v>0</v>
          </cell>
        </row>
        <row r="305">
          <cell r="C305" t="str">
            <v>HOSPITAL SILVIO MAGALHÃES - CG Nº 019/2022</v>
          </cell>
          <cell r="E305" t="str">
            <v>GECILANE PATRICIA DA SILVA</v>
          </cell>
          <cell r="F305" t="str">
            <v>2 - Outros Profissionais da Saúde</v>
          </cell>
          <cell r="G305">
            <v>322205</v>
          </cell>
          <cell r="H305" t="str">
            <v>08/2024</v>
          </cell>
          <cell r="J305">
            <v>147.06</v>
          </cell>
          <cell r="K305">
            <v>0</v>
          </cell>
          <cell r="L305">
            <v>96.5825773195876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Y305">
            <v>1913</v>
          </cell>
          <cell r="AB305" t="str">
            <v xml:space="preserve">ABONO ASSIS FIN COMPL 07/2024 </v>
          </cell>
        </row>
        <row r="306">
          <cell r="C306" t="str">
            <v>HOSPITAL SILVIO MAGALHÃES - CG Nº 019/2022</v>
          </cell>
          <cell r="E306" t="str">
            <v>GEDYANE FERREIRA DA SILVA</v>
          </cell>
          <cell r="F306" t="str">
            <v>2 - Outros Profissionais da Saúde</v>
          </cell>
          <cell r="G306">
            <v>223505</v>
          </cell>
          <cell r="H306" t="str">
            <v>08/2024</v>
          </cell>
          <cell r="J306">
            <v>229.86</v>
          </cell>
          <cell r="K306">
            <v>0</v>
          </cell>
          <cell r="L306">
            <v>0</v>
          </cell>
          <cell r="M306">
            <v>0</v>
          </cell>
          <cell r="R306">
            <v>0</v>
          </cell>
          <cell r="S306">
            <v>0</v>
          </cell>
          <cell r="U306">
            <v>0</v>
          </cell>
          <cell r="Y306">
            <v>2459.15</v>
          </cell>
          <cell r="AB306" t="str">
            <v xml:space="preserve">ABONO ASSIS FIN COMPL 07/2024 </v>
          </cell>
        </row>
        <row r="307">
          <cell r="C307" t="str">
            <v>HOSPITAL SILVIO MAGALHÃES - CG Nº 019/2022</v>
          </cell>
          <cell r="E307" t="str">
            <v>GEIVSON EDUARDO LUCIO DA SILVA</v>
          </cell>
          <cell r="F307" t="str">
            <v>2 - Outros Profissionais da Saúde</v>
          </cell>
          <cell r="G307">
            <v>322205</v>
          </cell>
          <cell r="H307" t="str">
            <v>08/2024</v>
          </cell>
          <cell r="J307">
            <v>176.66</v>
          </cell>
          <cell r="K307">
            <v>0</v>
          </cell>
          <cell r="L307">
            <v>96.5825773195876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Y307">
            <v>1780</v>
          </cell>
          <cell r="AB307" t="str">
            <v xml:space="preserve">ABONO ASSIS FIN COMPL 07/2024 </v>
          </cell>
        </row>
        <row r="308">
          <cell r="C308" t="str">
            <v>HOSPITAL SILVIO MAGALHÃES - CG Nº 019/2022</v>
          </cell>
          <cell r="E308" t="str">
            <v>GEMERSON PEREIRA DA MOTA</v>
          </cell>
          <cell r="F308" t="str">
            <v>2 - Outros Profissionais da Saúde</v>
          </cell>
          <cell r="G308">
            <v>322205</v>
          </cell>
          <cell r="H308" t="str">
            <v>08/2024</v>
          </cell>
          <cell r="J308">
            <v>152.71</v>
          </cell>
          <cell r="K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1846.5</v>
          </cell>
          <cell r="AB308" t="str">
            <v xml:space="preserve">ABONO ASSIS FIN COMPL 07/2024 </v>
          </cell>
        </row>
        <row r="309">
          <cell r="C309" t="str">
            <v>HOSPITAL SILVIO MAGALHÃES - CG Nº 019/2022</v>
          </cell>
          <cell r="E309" t="str">
            <v>GENAURIA DE ASSUNCAO SANTOS</v>
          </cell>
          <cell r="F309" t="str">
            <v>3 - Administrativo</v>
          </cell>
          <cell r="G309">
            <v>410105</v>
          </cell>
          <cell r="H309" t="str">
            <v>08/2024</v>
          </cell>
          <cell r="J309">
            <v>313.27</v>
          </cell>
          <cell r="K309">
            <v>0</v>
          </cell>
          <cell r="L309">
            <v>96.5825773195876</v>
          </cell>
          <cell r="M309">
            <v>7.06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SILVIO MAGALHÃES - CG Nº 019/2022</v>
          </cell>
          <cell r="E310" t="str">
            <v>GENECARLOS BATISTA DA SILVA</v>
          </cell>
          <cell r="F310" t="str">
            <v>2 - Outros Profissionais da Saúde</v>
          </cell>
          <cell r="G310">
            <v>515110</v>
          </cell>
          <cell r="H310" t="str">
            <v>08/2024</v>
          </cell>
          <cell r="J310">
            <v>169.25</v>
          </cell>
          <cell r="K310">
            <v>0</v>
          </cell>
          <cell r="L310">
            <v>96.5825773195876</v>
          </cell>
          <cell r="M310">
            <v>7.06</v>
          </cell>
          <cell r="R310">
            <v>0</v>
          </cell>
          <cell r="S310">
            <v>0</v>
          </cell>
          <cell r="U310">
            <v>0</v>
          </cell>
          <cell r="Y310">
            <v>0</v>
          </cell>
        </row>
        <row r="311">
          <cell r="C311" t="str">
            <v>HOSPITAL SILVIO MAGALHÃES - CG Nº 019/2022</v>
          </cell>
          <cell r="E311" t="str">
            <v>GENECILDA MARIA SILVA DE OLIVEIRA</v>
          </cell>
          <cell r="F311" t="str">
            <v>2 - Outros Profissionais da Saúde</v>
          </cell>
          <cell r="G311">
            <v>322205</v>
          </cell>
          <cell r="H311" t="str">
            <v>08/2024</v>
          </cell>
          <cell r="J311">
            <v>154.01</v>
          </cell>
          <cell r="K311">
            <v>0</v>
          </cell>
          <cell r="L311">
            <v>96.5825773195876</v>
          </cell>
          <cell r="M311">
            <v>7.06</v>
          </cell>
          <cell r="R311">
            <v>0</v>
          </cell>
          <cell r="S311">
            <v>0</v>
          </cell>
          <cell r="U311">
            <v>0</v>
          </cell>
          <cell r="Y311">
            <v>1780</v>
          </cell>
          <cell r="AB311" t="str">
            <v xml:space="preserve">ABONO ASSIS FIN COMPL 07/2024 </v>
          </cell>
        </row>
        <row r="312">
          <cell r="C312" t="str">
            <v>HOSPITAL SILVIO MAGALHÃES - CG Nº 019/2022</v>
          </cell>
          <cell r="E312" t="str">
            <v>GENI CLEIDE BRASILEIRO</v>
          </cell>
          <cell r="F312" t="str">
            <v>2 - Outros Profissionais da Saúde</v>
          </cell>
          <cell r="G312">
            <v>322205</v>
          </cell>
          <cell r="H312" t="str">
            <v>08/2024</v>
          </cell>
          <cell r="J312">
            <v>142.71</v>
          </cell>
          <cell r="K312">
            <v>0</v>
          </cell>
          <cell r="L312">
            <v>96.5825773195876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1913</v>
          </cell>
          <cell r="AB312" t="str">
            <v xml:space="preserve">ABONO ASSIS FIN COMPL 07/2024 </v>
          </cell>
        </row>
        <row r="313">
          <cell r="C313" t="str">
            <v>HOSPITAL SILVIO MAGALHÃES - CG Nº 019/2022</v>
          </cell>
          <cell r="E313" t="str">
            <v>GENILDO AUGUSTO DE OLIVEIRA FILHO</v>
          </cell>
          <cell r="F313" t="str">
            <v>2 - Outros Profissionais da Saúde</v>
          </cell>
          <cell r="G313">
            <v>322205</v>
          </cell>
          <cell r="H313" t="str">
            <v>08/2024</v>
          </cell>
          <cell r="J313">
            <v>161.74</v>
          </cell>
          <cell r="K313">
            <v>0</v>
          </cell>
          <cell r="L313">
            <v>96.5825773195876</v>
          </cell>
          <cell r="M313">
            <v>7.06</v>
          </cell>
          <cell r="R313">
            <v>0</v>
          </cell>
          <cell r="S313">
            <v>0</v>
          </cell>
          <cell r="U313">
            <v>0</v>
          </cell>
          <cell r="Y313">
            <v>1913</v>
          </cell>
          <cell r="AB313" t="str">
            <v xml:space="preserve">ABONO ASSIS FIN COMPL 07/2024 </v>
          </cell>
        </row>
        <row r="314">
          <cell r="C314" t="str">
            <v>HOSPITAL SILVIO MAGALHÃES - CG Nº 019/2022</v>
          </cell>
          <cell r="E314" t="str">
            <v>GENIVALDO FRANCISCO DA SILVA</v>
          </cell>
          <cell r="F314" t="str">
            <v>2 - Outros Profissionais da Saúde</v>
          </cell>
          <cell r="G314">
            <v>515110</v>
          </cell>
          <cell r="H314" t="str">
            <v>08/2024</v>
          </cell>
          <cell r="J314">
            <v>169.25</v>
          </cell>
          <cell r="K314">
            <v>0</v>
          </cell>
          <cell r="L314">
            <v>96.5825773195876</v>
          </cell>
          <cell r="M314">
            <v>7.06</v>
          </cell>
          <cell r="R314">
            <v>0</v>
          </cell>
          <cell r="S314">
            <v>0</v>
          </cell>
          <cell r="U314">
            <v>0</v>
          </cell>
          <cell r="Y314">
            <v>0</v>
          </cell>
        </row>
        <row r="315">
          <cell r="C315" t="str">
            <v>HOSPITAL SILVIO MAGALHÃES - CG Nº 019/2022</v>
          </cell>
          <cell r="E315" t="str">
            <v>GERDALVA FRANCISCA DA SILVA</v>
          </cell>
          <cell r="F315" t="str">
            <v>2 - Outros Profissionais da Saúde</v>
          </cell>
          <cell r="G315">
            <v>322205</v>
          </cell>
          <cell r="H315" t="str">
            <v>08/2024</v>
          </cell>
          <cell r="J315">
            <v>212.02</v>
          </cell>
          <cell r="K315">
            <v>0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Y315">
            <v>1913</v>
          </cell>
          <cell r="AB315" t="str">
            <v xml:space="preserve">ABONO ASSIS FIN COMPL 07/2024 </v>
          </cell>
        </row>
        <row r="316">
          <cell r="C316" t="str">
            <v>HOSPITAL SILVIO MAGALHÃES - CG Nº 019/2022</v>
          </cell>
          <cell r="E316" t="str">
            <v>GERLANE ALICE LIMA DE MELO</v>
          </cell>
          <cell r="F316" t="str">
            <v>2 - Outros Profissionais da Saúde</v>
          </cell>
          <cell r="G316">
            <v>322205</v>
          </cell>
          <cell r="H316" t="str">
            <v>08/2024</v>
          </cell>
          <cell r="J316">
            <v>134.80000000000001</v>
          </cell>
          <cell r="K316">
            <v>0</v>
          </cell>
          <cell r="L316">
            <v>96.5825773195876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1913</v>
          </cell>
          <cell r="AB316" t="str">
            <v xml:space="preserve">ABONO ASSIS FIN COMPL 07/2024 </v>
          </cell>
        </row>
        <row r="317">
          <cell r="C317" t="str">
            <v>HOSPITAL SILVIO MAGALHÃES - CG Nº 019/2022</v>
          </cell>
          <cell r="E317" t="str">
            <v>GERLANY CECILIA DE OLIVEIRA</v>
          </cell>
          <cell r="F317" t="str">
            <v>3 - Administrativo</v>
          </cell>
          <cell r="G317">
            <v>251605</v>
          </cell>
          <cell r="H317" t="str">
            <v>08/2024</v>
          </cell>
          <cell r="J317">
            <v>297.88</v>
          </cell>
          <cell r="K317">
            <v>0</v>
          </cell>
          <cell r="L317">
            <v>96.5825773195876</v>
          </cell>
          <cell r="M317">
            <v>7.06</v>
          </cell>
          <cell r="R317">
            <v>0</v>
          </cell>
          <cell r="S317">
            <v>0</v>
          </cell>
          <cell r="U317">
            <v>80.95</v>
          </cell>
          <cell r="X317" t="str">
            <v>AUXILIO CRECHE</v>
          </cell>
          <cell r="Y317">
            <v>0</v>
          </cell>
        </row>
        <row r="318">
          <cell r="C318" t="str">
            <v>HOSPITAL SILVIO MAGALHÃES - CG Nº 019/2022</v>
          </cell>
          <cell r="E318" t="str">
            <v>GERSON GABRIEL PACIFICO DA SILVA</v>
          </cell>
          <cell r="F318" t="str">
            <v>3 - Administrativo</v>
          </cell>
          <cell r="G318">
            <v>414105</v>
          </cell>
          <cell r="H318" t="str">
            <v>08/2024</v>
          </cell>
          <cell r="J318">
            <v>119.69</v>
          </cell>
          <cell r="K318">
            <v>0</v>
          </cell>
          <cell r="L318">
            <v>96.5825773195876</v>
          </cell>
          <cell r="M318">
            <v>7.06</v>
          </cell>
          <cell r="R318">
            <v>122.448979591837</v>
          </cell>
          <cell r="S318">
            <v>56.48</v>
          </cell>
          <cell r="U318">
            <v>0</v>
          </cell>
          <cell r="Y318">
            <v>0</v>
          </cell>
        </row>
        <row r="319">
          <cell r="C319" t="str">
            <v>HOSPITAL SILVIO MAGALHÃES - CG Nº 019/2022</v>
          </cell>
          <cell r="E319" t="str">
            <v>GILDETE DA SILVA SOUZA</v>
          </cell>
          <cell r="F319" t="str">
            <v>2 - Outros Profissionais da Saúde</v>
          </cell>
          <cell r="G319">
            <v>322205</v>
          </cell>
          <cell r="H319" t="str">
            <v>08/2024</v>
          </cell>
          <cell r="J319">
            <v>154.01</v>
          </cell>
          <cell r="K319">
            <v>0</v>
          </cell>
          <cell r="L319">
            <v>96.5825773195876</v>
          </cell>
          <cell r="M319">
            <v>7.06</v>
          </cell>
          <cell r="R319">
            <v>0</v>
          </cell>
          <cell r="S319">
            <v>0</v>
          </cell>
          <cell r="U319">
            <v>0</v>
          </cell>
          <cell r="Y319">
            <v>1780</v>
          </cell>
          <cell r="AB319" t="str">
            <v xml:space="preserve">ABONO ASSIS FIN COMPL 07/2024 </v>
          </cell>
        </row>
        <row r="320">
          <cell r="C320" t="str">
            <v>HOSPITAL SILVIO MAGALHÃES - CG Nº 019/2022</v>
          </cell>
          <cell r="E320" t="str">
            <v>GILVAN FRANCISCO DA SILVA</v>
          </cell>
          <cell r="F320" t="str">
            <v>2 - Outros Profissionais da Saúde</v>
          </cell>
          <cell r="G320">
            <v>324115</v>
          </cell>
          <cell r="H320" t="str">
            <v>08/2024</v>
          </cell>
          <cell r="J320">
            <v>301.08999999999997</v>
          </cell>
          <cell r="K320">
            <v>0</v>
          </cell>
          <cell r="L320">
            <v>96.5825773195876</v>
          </cell>
          <cell r="M320">
            <v>7.06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SILVIO MAGALHÃES - CG Nº 019/2022</v>
          </cell>
          <cell r="E321" t="str">
            <v>GILVANCLECIA ALVES CHAVES</v>
          </cell>
          <cell r="F321" t="str">
            <v>3 - Administrativo</v>
          </cell>
          <cell r="G321">
            <v>513430</v>
          </cell>
          <cell r="H321" t="str">
            <v>08/2024</v>
          </cell>
          <cell r="J321">
            <v>134.35</v>
          </cell>
          <cell r="K321">
            <v>0</v>
          </cell>
          <cell r="L321">
            <v>96.5825773195876</v>
          </cell>
          <cell r="M321">
            <v>7.06</v>
          </cell>
          <cell r="R321">
            <v>0</v>
          </cell>
          <cell r="S321">
            <v>0</v>
          </cell>
          <cell r="U321">
            <v>0</v>
          </cell>
          <cell r="Y321">
            <v>0</v>
          </cell>
        </row>
        <row r="322">
          <cell r="C322" t="str">
            <v>HOSPITAL SILVIO MAGALHÃES - CG Nº 019/2022</v>
          </cell>
          <cell r="E322" t="str">
            <v>GIOVANNA AGUIAR RAMOS DA SILVA</v>
          </cell>
          <cell r="F322" t="str">
            <v>3 - Administrativo</v>
          </cell>
          <cell r="G322">
            <v>422110</v>
          </cell>
          <cell r="H322" t="str">
            <v>08/2024</v>
          </cell>
          <cell r="J322">
            <v>17.690000000000001</v>
          </cell>
          <cell r="K322">
            <v>0</v>
          </cell>
          <cell r="L322">
            <v>96.5825773195876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0</v>
          </cell>
        </row>
        <row r="323">
          <cell r="C323" t="str">
            <v>HOSPITAL SILVIO MAGALHÃES - CG Nº 019/2022</v>
          </cell>
          <cell r="E323" t="str">
            <v>GIRLEIDE EUDAMIDAS TERTULINO DA SILVA</v>
          </cell>
          <cell r="F323" t="str">
            <v>2 - Outros Profissionais da Saúde</v>
          </cell>
          <cell r="G323">
            <v>322205</v>
          </cell>
          <cell r="H323" t="str">
            <v>08/2024</v>
          </cell>
          <cell r="J323">
            <v>182.35</v>
          </cell>
          <cell r="K323">
            <v>0</v>
          </cell>
          <cell r="L323">
            <v>96.5825773195876</v>
          </cell>
          <cell r="M323">
            <v>7.06</v>
          </cell>
          <cell r="R323">
            <v>0</v>
          </cell>
          <cell r="S323">
            <v>0</v>
          </cell>
          <cell r="U323">
            <v>0</v>
          </cell>
          <cell r="Y323">
            <v>0</v>
          </cell>
        </row>
        <row r="324">
          <cell r="C324" t="str">
            <v>HOSPITAL SILVIO MAGALHÃES - CG Nº 019/2022</v>
          </cell>
          <cell r="E324" t="str">
            <v>GIRLENE ANA DA SILVA</v>
          </cell>
          <cell r="F324" t="str">
            <v>2 - Outros Profissionais da Saúde</v>
          </cell>
          <cell r="G324">
            <v>223505</v>
          </cell>
          <cell r="H324" t="str">
            <v>08/2024</v>
          </cell>
          <cell r="J324">
            <v>233.25</v>
          </cell>
          <cell r="K324">
            <v>0</v>
          </cell>
          <cell r="L324">
            <v>96.5825773195876</v>
          </cell>
          <cell r="M324">
            <v>3.05</v>
          </cell>
          <cell r="R324">
            <v>0</v>
          </cell>
          <cell r="S324">
            <v>0</v>
          </cell>
          <cell r="U324">
            <v>0</v>
          </cell>
          <cell r="Y324">
            <v>2170.88</v>
          </cell>
          <cell r="AB324" t="str">
            <v xml:space="preserve">ABONO ASSIS FIN COMPL 07/2024 </v>
          </cell>
        </row>
        <row r="325">
          <cell r="C325" t="str">
            <v>HOSPITAL SILVIO MAGALHÃES - CG Nº 019/2022</v>
          </cell>
          <cell r="E325" t="str">
            <v xml:space="preserve">GIRLENE MARIA DE OLIVEIRA </v>
          </cell>
          <cell r="F325" t="str">
            <v>2 - Outros Profissionais da Saúde</v>
          </cell>
          <cell r="G325">
            <v>322205</v>
          </cell>
          <cell r="H325" t="str">
            <v>08/2024</v>
          </cell>
          <cell r="J325">
            <v>148.36000000000001</v>
          </cell>
          <cell r="K325">
            <v>0</v>
          </cell>
          <cell r="L325">
            <v>96.5825773195876</v>
          </cell>
          <cell r="M325">
            <v>7.06</v>
          </cell>
          <cell r="R325">
            <v>0</v>
          </cell>
          <cell r="S325">
            <v>0</v>
          </cell>
          <cell r="U325">
            <v>0</v>
          </cell>
          <cell r="Y325">
            <v>1846.5</v>
          </cell>
          <cell r="AB325" t="str">
            <v xml:space="preserve">ABONO ASSIS FIN COMPL 07/2024 </v>
          </cell>
        </row>
        <row r="326">
          <cell r="C326" t="str">
            <v>HOSPITAL SILVIO MAGALHÃES - CG Nº 019/2022</v>
          </cell>
          <cell r="E326" t="str">
            <v xml:space="preserve">GISELLY COSTA RODRIGUES </v>
          </cell>
          <cell r="F326" t="str">
            <v>2 - Outros Profissionais da Saúde</v>
          </cell>
          <cell r="G326">
            <v>223505</v>
          </cell>
          <cell r="H326" t="str">
            <v>08/2024</v>
          </cell>
          <cell r="J326">
            <v>357.91</v>
          </cell>
          <cell r="K326">
            <v>0</v>
          </cell>
          <cell r="L326">
            <v>96.5825773195876</v>
          </cell>
          <cell r="M326">
            <v>3.59</v>
          </cell>
          <cell r="R326">
            <v>0</v>
          </cell>
          <cell r="S326">
            <v>0</v>
          </cell>
          <cell r="U326">
            <v>120.26</v>
          </cell>
          <cell r="X326" t="str">
            <v>AUXILIO CRECHE</v>
          </cell>
          <cell r="Y326">
            <v>1804.36</v>
          </cell>
          <cell r="AB326" t="str">
            <v xml:space="preserve">ABONO ASSIS FIN COMPL 07/2024 </v>
          </cell>
        </row>
        <row r="327">
          <cell r="C327" t="str">
            <v>HOSPITAL SILVIO MAGALHÃES - CG Nº 019/2022</v>
          </cell>
          <cell r="E327" t="str">
            <v>GISELLY LUCIA GUSMAO FELIX</v>
          </cell>
          <cell r="F327" t="str">
            <v>2 - Outros Profissionais da Saúde</v>
          </cell>
          <cell r="G327">
            <v>223505</v>
          </cell>
          <cell r="H327" t="str">
            <v>08/2024</v>
          </cell>
          <cell r="J327">
            <v>219.31</v>
          </cell>
          <cell r="K327">
            <v>0</v>
          </cell>
          <cell r="L327">
            <v>96.5825773195876</v>
          </cell>
          <cell r="M327">
            <v>2.79</v>
          </cell>
          <cell r="R327">
            <v>0</v>
          </cell>
          <cell r="S327">
            <v>0</v>
          </cell>
          <cell r="U327">
            <v>0</v>
          </cell>
          <cell r="Y327">
            <v>2459.15</v>
          </cell>
          <cell r="AB327" t="str">
            <v xml:space="preserve">ABONO ASSIS FIN COMPL 07/2024 </v>
          </cell>
        </row>
        <row r="328">
          <cell r="C328" t="str">
            <v>HOSPITAL SILVIO MAGALHÃES - CG Nº 019/2022</v>
          </cell>
          <cell r="E328" t="str">
            <v>GLAUCIENE FERREIRA FARIAS</v>
          </cell>
          <cell r="F328" t="str">
            <v>3 - Administrativo</v>
          </cell>
          <cell r="G328">
            <v>411005</v>
          </cell>
          <cell r="H328" t="str">
            <v>08/2024</v>
          </cell>
          <cell r="J328">
            <v>123.05</v>
          </cell>
          <cell r="K328">
            <v>0</v>
          </cell>
          <cell r="L328">
            <v>96.5825773195876</v>
          </cell>
          <cell r="M328">
            <v>7.06</v>
          </cell>
          <cell r="R328">
            <v>122.448979591837</v>
          </cell>
          <cell r="S328">
            <v>82.5</v>
          </cell>
          <cell r="U328">
            <v>0</v>
          </cell>
          <cell r="Y328">
            <v>0</v>
          </cell>
        </row>
        <row r="329">
          <cell r="C329" t="str">
            <v>HOSPITAL SILVIO MAGALHÃES - CG Nº 019/2022</v>
          </cell>
          <cell r="E329" t="str">
            <v>GLAUCIO BARBOSA FARIAS</v>
          </cell>
          <cell r="F329" t="str">
            <v>3 - Administrativo</v>
          </cell>
          <cell r="G329">
            <v>516310</v>
          </cell>
          <cell r="H329" t="str">
            <v>08/2024</v>
          </cell>
          <cell r="J329">
            <v>135.55000000000001</v>
          </cell>
          <cell r="K329">
            <v>0</v>
          </cell>
          <cell r="L329">
            <v>96.5825773195876</v>
          </cell>
          <cell r="M329">
            <v>7.06</v>
          </cell>
          <cell r="R329">
            <v>122.448979591837</v>
          </cell>
          <cell r="S329">
            <v>81.900000000000006</v>
          </cell>
          <cell r="U329">
            <v>0</v>
          </cell>
          <cell r="Y329">
            <v>0</v>
          </cell>
        </row>
        <row r="330">
          <cell r="C330" t="str">
            <v>HOSPITAL SILVIO MAGALHÃES - CG Nº 019/2022</v>
          </cell>
          <cell r="E330" t="str">
            <v>GLICIA VADJA ALVES DA SILVA</v>
          </cell>
          <cell r="F330" t="str">
            <v>2 - Outros Profissionais da Saúde</v>
          </cell>
          <cell r="G330">
            <v>223505</v>
          </cell>
          <cell r="H330" t="str">
            <v>08/2024</v>
          </cell>
          <cell r="J330">
            <v>426.6</v>
          </cell>
          <cell r="K330">
            <v>0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Y330">
            <v>1175.47</v>
          </cell>
          <cell r="AB330" t="str">
            <v xml:space="preserve">ABONO ASSIS FIN COMPL 07/2024 </v>
          </cell>
        </row>
        <row r="331">
          <cell r="C331" t="str">
            <v>HOSPITAL SILVIO MAGALHÃES - CG Nº 019/2022</v>
          </cell>
          <cell r="E331" t="str">
            <v>GRACILIANO LUCIO DE CARVALHO MORAIS</v>
          </cell>
          <cell r="F331" t="str">
            <v>2 - Outros Profissionais da Saúde</v>
          </cell>
          <cell r="G331">
            <v>322205</v>
          </cell>
          <cell r="H331" t="str">
            <v>08/2024</v>
          </cell>
          <cell r="J331">
            <v>145.62</v>
          </cell>
          <cell r="K331">
            <v>0</v>
          </cell>
          <cell r="L331">
            <v>96.5825773195876</v>
          </cell>
          <cell r="M331">
            <v>7.06</v>
          </cell>
          <cell r="R331">
            <v>0</v>
          </cell>
          <cell r="S331">
            <v>0</v>
          </cell>
          <cell r="U331">
            <v>0</v>
          </cell>
          <cell r="Y331">
            <v>1913</v>
          </cell>
          <cell r="AB331" t="str">
            <v xml:space="preserve">ABONO ASSIS FIN COMPL 07/2024 </v>
          </cell>
        </row>
        <row r="332">
          <cell r="C332" t="str">
            <v>HOSPITAL SILVIO MAGALHÃES - CG Nº 019/2022</v>
          </cell>
          <cell r="E332" t="str">
            <v>GUIVENY FRANCIELLY CAVALCANTI SILVA</v>
          </cell>
          <cell r="F332" t="str">
            <v>2 - Outros Profissionais da Saúde</v>
          </cell>
          <cell r="G332">
            <v>322205</v>
          </cell>
          <cell r="H332" t="str">
            <v>08/2024</v>
          </cell>
          <cell r="J332">
            <v>163.25</v>
          </cell>
          <cell r="K332">
            <v>0</v>
          </cell>
          <cell r="L332">
            <v>96.5825773195876</v>
          </cell>
          <cell r="M332">
            <v>7.06</v>
          </cell>
          <cell r="R332">
            <v>0</v>
          </cell>
          <cell r="S332">
            <v>0</v>
          </cell>
          <cell r="U332">
            <v>80.95</v>
          </cell>
          <cell r="X332" t="str">
            <v>AUXILIO CRECHE</v>
          </cell>
          <cell r="Y332">
            <v>1913</v>
          </cell>
          <cell r="AB332" t="str">
            <v xml:space="preserve">ABONO ASSIS FIN COMPL 07/2024 </v>
          </cell>
        </row>
        <row r="333">
          <cell r="C333" t="str">
            <v>HOSPITAL SILVIO MAGALHÃES - CG Nº 019/2022</v>
          </cell>
          <cell r="E333" t="str">
            <v>GUSTAVO DA SILVA BRITO</v>
          </cell>
          <cell r="F333" t="str">
            <v>3 - Administrativo</v>
          </cell>
          <cell r="G333">
            <v>514310</v>
          </cell>
          <cell r="H333" t="str">
            <v>08/2024</v>
          </cell>
          <cell r="J333">
            <v>135.55000000000001</v>
          </cell>
          <cell r="K333">
            <v>0</v>
          </cell>
          <cell r="L333">
            <v>96.5825773195876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SILVIO MAGALHÃES - CG Nº 019/2022</v>
          </cell>
          <cell r="E334" t="str">
            <v>GUSTAVO GABRIEL BERNARDO</v>
          </cell>
          <cell r="F334" t="str">
            <v>2 - Outros Profissionais da Saúde</v>
          </cell>
          <cell r="G334">
            <v>515205</v>
          </cell>
          <cell r="H334" t="str">
            <v>08/2024</v>
          </cell>
          <cell r="J334">
            <v>135.55000000000001</v>
          </cell>
          <cell r="K334">
            <v>0</v>
          </cell>
          <cell r="L334">
            <v>96.5825773195876</v>
          </cell>
          <cell r="M334">
            <v>7.06</v>
          </cell>
          <cell r="R334">
            <v>0</v>
          </cell>
          <cell r="S334">
            <v>0</v>
          </cell>
          <cell r="U334">
            <v>0</v>
          </cell>
          <cell r="Y334">
            <v>0</v>
          </cell>
        </row>
        <row r="335">
          <cell r="C335" t="str">
            <v>HOSPITAL SILVIO MAGALHÃES - CG Nº 019/2022</v>
          </cell>
          <cell r="E335" t="str">
            <v>GUSTAVO LIBORIO SANTOS DE ALMEIDA</v>
          </cell>
          <cell r="F335" t="str">
            <v>1 - Médico</v>
          </cell>
          <cell r="G335">
            <v>225270</v>
          </cell>
          <cell r="H335" t="str">
            <v>08/2024</v>
          </cell>
          <cell r="J335">
            <v>525.20000000000005</v>
          </cell>
          <cell r="K335">
            <v>0</v>
          </cell>
          <cell r="L335">
            <v>96.5825773195876</v>
          </cell>
          <cell r="M335">
            <v>7.06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C336" t="str">
            <v>HOSPITAL SILVIO MAGALHÃES - CG Nº 019/2022</v>
          </cell>
          <cell r="E336" t="str">
            <v>HANNAH SARAH DE OLIVEIRA</v>
          </cell>
          <cell r="F336" t="str">
            <v>3 - Administrativo</v>
          </cell>
          <cell r="G336">
            <v>422110</v>
          </cell>
          <cell r="H336" t="str">
            <v>08/2024</v>
          </cell>
          <cell r="J336">
            <v>147.05000000000001</v>
          </cell>
          <cell r="K336">
            <v>0</v>
          </cell>
          <cell r="L336">
            <v>96.5825773195876</v>
          </cell>
          <cell r="M336">
            <v>7.06</v>
          </cell>
          <cell r="R336">
            <v>0</v>
          </cell>
          <cell r="S336">
            <v>0</v>
          </cell>
          <cell r="U336">
            <v>80.95</v>
          </cell>
          <cell r="X336" t="str">
            <v>AUXILIO CRECHE</v>
          </cell>
          <cell r="Y336">
            <v>0</v>
          </cell>
        </row>
        <row r="337">
          <cell r="C337" t="str">
            <v>HOSPITAL SILVIO MAGALHÃES - CG Nº 019/2022</v>
          </cell>
          <cell r="E337" t="str">
            <v>HARLESSON FRANK FERREIRA DA SILVA</v>
          </cell>
          <cell r="F337" t="str">
            <v>3 - Administrativo</v>
          </cell>
          <cell r="G337">
            <v>517410</v>
          </cell>
          <cell r="H337" t="str">
            <v>08/2024</v>
          </cell>
          <cell r="J337">
            <v>123.05</v>
          </cell>
          <cell r="K337">
            <v>0</v>
          </cell>
          <cell r="L337">
            <v>96.5825773195876</v>
          </cell>
          <cell r="M337">
            <v>7.06</v>
          </cell>
          <cell r="R337">
            <v>0</v>
          </cell>
          <cell r="S337">
            <v>0</v>
          </cell>
          <cell r="U337">
            <v>0</v>
          </cell>
          <cell r="Y337">
            <v>0</v>
          </cell>
        </row>
        <row r="338">
          <cell r="C338" t="str">
            <v>HOSPITAL SILVIO MAGALHÃES - CG Nº 019/2022</v>
          </cell>
          <cell r="E338" t="str">
            <v>HELDER DE OLIVEIRA COSTA</v>
          </cell>
          <cell r="F338" t="str">
            <v>1 - Médico</v>
          </cell>
          <cell r="G338">
            <v>225124</v>
          </cell>
          <cell r="H338" t="str">
            <v>08/2024</v>
          </cell>
          <cell r="J338">
            <v>1022.52</v>
          </cell>
          <cell r="K338">
            <v>0</v>
          </cell>
          <cell r="L338">
            <v>96.5825773195876</v>
          </cell>
          <cell r="M338">
            <v>7.06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C339" t="str">
            <v>HOSPITAL SILVIO MAGALHÃES - CG Nº 019/2022</v>
          </cell>
          <cell r="E339" t="str">
            <v>HELENA NATALYA DA SILVA LINS</v>
          </cell>
          <cell r="F339" t="str">
            <v>2 - Outros Profissionais da Saúde</v>
          </cell>
          <cell r="G339">
            <v>223505</v>
          </cell>
          <cell r="H339" t="str">
            <v>08/2024</v>
          </cell>
          <cell r="J339">
            <v>217.1</v>
          </cell>
          <cell r="K339">
            <v>0</v>
          </cell>
          <cell r="L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  <cell r="Y339">
            <v>1924.07</v>
          </cell>
          <cell r="AB339" t="str">
            <v xml:space="preserve">ABONO ASSIS FIN COMPL 07/2024 </v>
          </cell>
        </row>
        <row r="340">
          <cell r="C340" t="str">
            <v>HOSPITAL SILVIO MAGALHÃES - CG Nº 019/2022</v>
          </cell>
          <cell r="E340" t="str">
            <v>HELIDA ALMEIDA MERGULHAO</v>
          </cell>
          <cell r="F340" t="str">
            <v>2 - Outros Profissionais da Saúde</v>
          </cell>
          <cell r="G340">
            <v>324115</v>
          </cell>
          <cell r="H340" t="str">
            <v>08/2024</v>
          </cell>
          <cell r="J340">
            <v>0</v>
          </cell>
          <cell r="K340">
            <v>18924.919999999998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SILVIO MAGALHÃES - CG Nº 019/2022</v>
          </cell>
          <cell r="E341" t="str">
            <v>HELLENARA LAIS ALVES BATISTA DE OLIVEIRA</v>
          </cell>
          <cell r="F341" t="str">
            <v>2 - Outros Profissionais da Saúde</v>
          </cell>
          <cell r="G341">
            <v>223505</v>
          </cell>
          <cell r="H341" t="str">
            <v>08/2024</v>
          </cell>
          <cell r="J341">
            <v>205.57</v>
          </cell>
          <cell r="K341">
            <v>0</v>
          </cell>
          <cell r="L341">
            <v>96.5825773195876</v>
          </cell>
          <cell r="M341">
            <v>2.79</v>
          </cell>
          <cell r="R341">
            <v>0</v>
          </cell>
          <cell r="S341">
            <v>0</v>
          </cell>
          <cell r="U341">
            <v>0</v>
          </cell>
          <cell r="Y341">
            <v>2459.15</v>
          </cell>
          <cell r="AB341" t="str">
            <v xml:space="preserve">ABONO ASSIS FIN COMPL 07/2024 </v>
          </cell>
        </row>
        <row r="342">
          <cell r="C342" t="str">
            <v>HOSPITAL SILVIO MAGALHÃES - CG Nº 019/2022</v>
          </cell>
          <cell r="E342" t="str">
            <v>HELLYDA LOYANNE MUNIZ DA SILVA</v>
          </cell>
          <cell r="F342" t="str">
            <v>2 - Outros Profissionais da Saúde</v>
          </cell>
          <cell r="G342">
            <v>322205</v>
          </cell>
          <cell r="H342" t="str">
            <v>08/2024</v>
          </cell>
          <cell r="J342">
            <v>142.71</v>
          </cell>
          <cell r="K342">
            <v>0</v>
          </cell>
          <cell r="L342">
            <v>96.5825773195876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Y342">
            <v>1913</v>
          </cell>
          <cell r="AB342" t="str">
            <v xml:space="preserve">ABONO ASSIS FIN COMPL 07/2024 </v>
          </cell>
        </row>
        <row r="343">
          <cell r="C343" t="str">
            <v>HOSPITAL SILVIO MAGALHÃES - CG Nº 019/2022</v>
          </cell>
          <cell r="E343" t="str">
            <v>HILANNA PATRICIA OLIVEIRA DE ANDRADE</v>
          </cell>
          <cell r="F343" t="str">
            <v>2 - Outros Profissionais da Saúde</v>
          </cell>
          <cell r="G343">
            <v>223505</v>
          </cell>
          <cell r="H343" t="str">
            <v>08/2024</v>
          </cell>
          <cell r="J343">
            <v>268.43</v>
          </cell>
          <cell r="K343">
            <v>0</v>
          </cell>
          <cell r="L343">
            <v>96.5825773195876</v>
          </cell>
          <cell r="M343">
            <v>3.59</v>
          </cell>
          <cell r="R343">
            <v>0</v>
          </cell>
          <cell r="S343">
            <v>0</v>
          </cell>
          <cell r="U343">
            <v>0</v>
          </cell>
          <cell r="Y343">
            <v>1924.07</v>
          </cell>
          <cell r="AB343" t="str">
            <v xml:space="preserve">ABONO ASSIS FIN COMPL 07/2024 </v>
          </cell>
        </row>
        <row r="344">
          <cell r="C344" t="str">
            <v>HOSPITAL SILVIO MAGALHÃES - CG Nº 019/2022</v>
          </cell>
          <cell r="E344" t="str">
            <v>HILDA MARIA DA SILVA</v>
          </cell>
          <cell r="F344" t="str">
            <v>3 - Administrativo</v>
          </cell>
          <cell r="G344">
            <v>517410</v>
          </cell>
          <cell r="H344" t="str">
            <v>08/2024</v>
          </cell>
          <cell r="J344">
            <v>128.69999999999999</v>
          </cell>
          <cell r="K344">
            <v>0</v>
          </cell>
          <cell r="L344">
            <v>96.5825773195876</v>
          </cell>
          <cell r="M344">
            <v>7.06</v>
          </cell>
          <cell r="R344">
            <v>0</v>
          </cell>
          <cell r="S344">
            <v>0</v>
          </cell>
          <cell r="U344">
            <v>0</v>
          </cell>
          <cell r="Y344">
            <v>0</v>
          </cell>
        </row>
        <row r="345">
          <cell r="C345" t="str">
            <v>HOSPITAL SILVIO MAGALHÃES - CG Nº 019/2022</v>
          </cell>
          <cell r="E345" t="str">
            <v>HUAM EMANUEL BUARQUE SILVA DE MELO</v>
          </cell>
          <cell r="F345" t="str">
            <v>3 - Administrativo</v>
          </cell>
          <cell r="G345">
            <v>414105</v>
          </cell>
          <cell r="H345" t="str">
            <v>08/2024</v>
          </cell>
          <cell r="J345">
            <v>162.35</v>
          </cell>
          <cell r="K345">
            <v>0</v>
          </cell>
          <cell r="L345">
            <v>0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SILVIO MAGALHÃES - CG Nº 019/2022</v>
          </cell>
          <cell r="E346" t="str">
            <v xml:space="preserve">IDOVAN PAULINO DA SILVA FILHO </v>
          </cell>
          <cell r="F346" t="str">
            <v>3 - Administrativo</v>
          </cell>
          <cell r="G346">
            <v>521130</v>
          </cell>
          <cell r="H346" t="str">
            <v>08/2024</v>
          </cell>
          <cell r="J346">
            <v>139.46</v>
          </cell>
          <cell r="K346">
            <v>0</v>
          </cell>
          <cell r="L346">
            <v>96.5825773195876</v>
          </cell>
          <cell r="M346">
            <v>7.06</v>
          </cell>
          <cell r="R346">
            <v>0</v>
          </cell>
          <cell r="S346">
            <v>0</v>
          </cell>
          <cell r="U346">
            <v>0</v>
          </cell>
          <cell r="Y346">
            <v>0</v>
          </cell>
        </row>
        <row r="347">
          <cell r="C347" t="str">
            <v>HOSPITAL SILVIO MAGALHÃES - CG Nº 019/2022</v>
          </cell>
          <cell r="E347" t="str">
            <v>IGOR ALEXANDRE TAMURA</v>
          </cell>
          <cell r="F347" t="str">
            <v>1 - Médico</v>
          </cell>
          <cell r="G347">
            <v>225225</v>
          </cell>
          <cell r="H347" t="str">
            <v>08/2024</v>
          </cell>
          <cell r="J347">
            <v>1238.55</v>
          </cell>
          <cell r="K347">
            <v>0</v>
          </cell>
          <cell r="L347">
            <v>0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  <cell r="Y347">
            <v>0</v>
          </cell>
        </row>
        <row r="348">
          <cell r="C348" t="str">
            <v>HOSPITAL SILVIO MAGALHÃES - CG Nº 019/2022</v>
          </cell>
          <cell r="E348" t="str">
            <v>ILIVANIA MILENA BARBOSA VELOSO</v>
          </cell>
          <cell r="F348" t="str">
            <v>3 - Administrativo</v>
          </cell>
          <cell r="G348">
            <v>521130</v>
          </cell>
          <cell r="H348" t="str">
            <v>08/2024</v>
          </cell>
          <cell r="J348">
            <v>145.11000000000001</v>
          </cell>
          <cell r="K348">
            <v>0</v>
          </cell>
          <cell r="L348">
            <v>96.5825773195876</v>
          </cell>
          <cell r="M348">
            <v>7.06</v>
          </cell>
          <cell r="R348">
            <v>0</v>
          </cell>
          <cell r="S348">
            <v>0</v>
          </cell>
          <cell r="U348">
            <v>0</v>
          </cell>
          <cell r="Y348">
            <v>0</v>
          </cell>
        </row>
        <row r="349">
          <cell r="C349" t="str">
            <v>HOSPITAL SILVIO MAGALHÃES - CG Nº 019/2022</v>
          </cell>
          <cell r="E349" t="str">
            <v>ILMA MARIA DA CRUZ GOUVEIA</v>
          </cell>
          <cell r="F349" t="str">
            <v>2 - Outros Profissionais da Saúde</v>
          </cell>
          <cell r="G349">
            <v>322205</v>
          </cell>
          <cell r="H349" t="str">
            <v>08/2024</v>
          </cell>
          <cell r="J349">
            <v>173.04</v>
          </cell>
          <cell r="K349">
            <v>0</v>
          </cell>
          <cell r="L349">
            <v>96.5825773195876</v>
          </cell>
          <cell r="M349">
            <v>7.06</v>
          </cell>
          <cell r="R349">
            <v>122.448979591837</v>
          </cell>
          <cell r="S349">
            <v>82.5</v>
          </cell>
          <cell r="U349">
            <v>0</v>
          </cell>
          <cell r="Y349">
            <v>1780</v>
          </cell>
          <cell r="AB349" t="str">
            <v xml:space="preserve">ABONO ASSIS FIN COMPL 07/2024 </v>
          </cell>
        </row>
        <row r="350">
          <cell r="C350" t="str">
            <v>HOSPITAL SILVIO MAGALHÃES - CG Nº 019/2022</v>
          </cell>
          <cell r="E350" t="str">
            <v>INGRID FERREIRA SIQUEIRA</v>
          </cell>
          <cell r="F350" t="str">
            <v>2 - Outros Profissionais da Saúde</v>
          </cell>
          <cell r="G350">
            <v>322205</v>
          </cell>
          <cell r="H350" t="str">
            <v>08/2024</v>
          </cell>
          <cell r="J350">
            <v>219.6</v>
          </cell>
          <cell r="K350">
            <v>0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84.49</v>
          </cell>
          <cell r="X350" t="str">
            <v>AUXILIO CRECHE</v>
          </cell>
          <cell r="Y350">
            <v>1913</v>
          </cell>
          <cell r="AB350" t="str">
            <v xml:space="preserve">ABONO ASSIS FIN COMPL 07/2024 </v>
          </cell>
        </row>
        <row r="351">
          <cell r="C351" t="str">
            <v>HOSPITAL SILVIO MAGALHÃES - CG Nº 019/2022</v>
          </cell>
          <cell r="E351" t="str">
            <v>IONALDO FLORENTINO DE AMORIM FILHO</v>
          </cell>
          <cell r="F351" t="str">
            <v>2 - Outros Profissionais da Saúde</v>
          </cell>
          <cell r="G351">
            <v>223505</v>
          </cell>
          <cell r="H351" t="str">
            <v>08/2024</v>
          </cell>
          <cell r="J351">
            <v>262.14999999999998</v>
          </cell>
          <cell r="K351">
            <v>0</v>
          </cell>
          <cell r="L351">
            <v>96.5825773195876</v>
          </cell>
          <cell r="M351">
            <v>3.59</v>
          </cell>
          <cell r="R351">
            <v>0</v>
          </cell>
          <cell r="S351">
            <v>0</v>
          </cell>
          <cell r="U351">
            <v>0</v>
          </cell>
          <cell r="Y351">
            <v>1924.07</v>
          </cell>
          <cell r="AB351" t="str">
            <v xml:space="preserve">ABONO ASSIS FIN COMPL 07/2024 </v>
          </cell>
        </row>
        <row r="352">
          <cell r="C352" t="str">
            <v>HOSPITAL SILVIO MAGALHÃES - CG Nº 019/2022</v>
          </cell>
          <cell r="E352" t="str">
            <v>IRACEMA SANTOS DE MELO</v>
          </cell>
          <cell r="F352" t="str">
            <v>2 - Outros Profissionais da Saúde</v>
          </cell>
          <cell r="G352">
            <v>322205</v>
          </cell>
          <cell r="H352" t="str">
            <v>08/2024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U352">
            <v>0</v>
          </cell>
          <cell r="Y352">
            <v>0</v>
          </cell>
        </row>
        <row r="353">
          <cell r="C353" t="str">
            <v>HOSPITAL SILVIO MAGALHÃES - CG Nº 019/2022</v>
          </cell>
          <cell r="E353" t="str">
            <v>IRANI FELIX DA SILVA</v>
          </cell>
          <cell r="F353" t="str">
            <v>2 - Outros Profissionais da Saúde</v>
          </cell>
          <cell r="G353">
            <v>322205</v>
          </cell>
          <cell r="H353" t="str">
            <v>08/2024</v>
          </cell>
          <cell r="J353">
            <v>153.62</v>
          </cell>
          <cell r="K353">
            <v>0</v>
          </cell>
          <cell r="L353">
            <v>96.5825773195876</v>
          </cell>
          <cell r="M353">
            <v>7.06</v>
          </cell>
          <cell r="R353">
            <v>0</v>
          </cell>
          <cell r="S353">
            <v>0</v>
          </cell>
          <cell r="U353">
            <v>0</v>
          </cell>
          <cell r="Y353">
            <v>1913</v>
          </cell>
          <cell r="AB353" t="str">
            <v xml:space="preserve">ABONO ASSIS FIN COMPL 07/2024 </v>
          </cell>
        </row>
        <row r="354">
          <cell r="C354" t="str">
            <v>HOSPITAL SILVIO MAGALHÃES - CG Nº 019/2022</v>
          </cell>
          <cell r="E354" t="str">
            <v>IRIS ALEXANDRA DA SILVA</v>
          </cell>
          <cell r="F354" t="str">
            <v>2 - Outros Profissionais da Saúde</v>
          </cell>
          <cell r="G354">
            <v>223505</v>
          </cell>
          <cell r="H354" t="str">
            <v>08/2024</v>
          </cell>
          <cell r="J354">
            <v>290.85000000000002</v>
          </cell>
          <cell r="K354">
            <v>0</v>
          </cell>
          <cell r="L354">
            <v>96.5825773195876</v>
          </cell>
          <cell r="M354">
            <v>3.05</v>
          </cell>
          <cell r="R354">
            <v>0</v>
          </cell>
          <cell r="S354">
            <v>0</v>
          </cell>
          <cell r="U354">
            <v>0</v>
          </cell>
          <cell r="Y354">
            <v>2170.88</v>
          </cell>
          <cell r="AB354" t="str">
            <v xml:space="preserve">ABONO ASSIS FIN COMPL 07/2024 </v>
          </cell>
        </row>
        <row r="355">
          <cell r="C355" t="str">
            <v>HOSPITAL SILVIO MAGALHÃES - CG Nº 019/2022</v>
          </cell>
          <cell r="E355" t="str">
            <v>IRIS TACIANA OLIVEIRA SOARES LIRA</v>
          </cell>
          <cell r="F355" t="str">
            <v>2 - Outros Profissionais da Saúde</v>
          </cell>
          <cell r="G355">
            <v>223505</v>
          </cell>
          <cell r="H355" t="str">
            <v>08/2024</v>
          </cell>
          <cell r="J355">
            <v>171.31</v>
          </cell>
          <cell r="K355">
            <v>0</v>
          </cell>
          <cell r="L355">
            <v>96.5825773195876</v>
          </cell>
          <cell r="M355">
            <v>2.79</v>
          </cell>
          <cell r="R355">
            <v>0</v>
          </cell>
          <cell r="S355">
            <v>0</v>
          </cell>
          <cell r="U355">
            <v>120.26</v>
          </cell>
          <cell r="X355" t="str">
            <v>AUXILIO CRECHE</v>
          </cell>
          <cell r="Y355">
            <v>2459.15</v>
          </cell>
          <cell r="AB355" t="str">
            <v xml:space="preserve">ABONO ASSIS FIN COMPL 07/2024 </v>
          </cell>
        </row>
        <row r="356">
          <cell r="C356" t="str">
            <v>HOSPITAL SILVIO MAGALHÃES - CG Nº 019/2022</v>
          </cell>
          <cell r="E356" t="str">
            <v>IRLANA MILLENA MENDES FERREIRA</v>
          </cell>
          <cell r="F356" t="str">
            <v>2 - Outros Profissionais da Saúde</v>
          </cell>
          <cell r="G356">
            <v>223505</v>
          </cell>
          <cell r="H356" t="str">
            <v>08/2024</v>
          </cell>
          <cell r="J356">
            <v>205.57</v>
          </cell>
          <cell r="K356">
            <v>0</v>
          </cell>
          <cell r="L356">
            <v>96.5825773195876</v>
          </cell>
          <cell r="M356">
            <v>2.79</v>
          </cell>
          <cell r="R356">
            <v>0</v>
          </cell>
          <cell r="S356">
            <v>0</v>
          </cell>
          <cell r="U356">
            <v>0</v>
          </cell>
          <cell r="Y356">
            <v>2459.15</v>
          </cell>
          <cell r="AB356" t="str">
            <v xml:space="preserve">ABONO ASSIS FIN COMPL 07/2024 </v>
          </cell>
        </row>
        <row r="357">
          <cell r="C357" t="str">
            <v>HOSPITAL SILVIO MAGALHÃES - CG Nº 019/2022</v>
          </cell>
          <cell r="E357" t="str">
            <v>ISAAC FERNANDO SILVA DE SOUZA</v>
          </cell>
          <cell r="F357" t="str">
            <v>2 - Outros Profissionais da Saúde</v>
          </cell>
          <cell r="G357">
            <v>322205</v>
          </cell>
          <cell r="H357" t="str">
            <v>08/2024</v>
          </cell>
          <cell r="J357">
            <v>147.06</v>
          </cell>
          <cell r="K357">
            <v>0</v>
          </cell>
          <cell r="L357">
            <v>96.5825773195876</v>
          </cell>
          <cell r="M357">
            <v>7.06</v>
          </cell>
          <cell r="R357">
            <v>0</v>
          </cell>
          <cell r="S357">
            <v>0</v>
          </cell>
          <cell r="U357">
            <v>0</v>
          </cell>
          <cell r="Y357">
            <v>1913</v>
          </cell>
          <cell r="AB357" t="str">
            <v xml:space="preserve">ABONO ASSIS FIN COMPL 07/2024 </v>
          </cell>
        </row>
        <row r="358">
          <cell r="C358" t="str">
            <v>HOSPITAL SILVIO MAGALHÃES - CG Nº 019/2022</v>
          </cell>
          <cell r="E358" t="str">
            <v>ISABEL CRISTINA DE ASSIS</v>
          </cell>
          <cell r="F358" t="str">
            <v>2 - Outros Profissionais da Saúde</v>
          </cell>
          <cell r="G358">
            <v>223505</v>
          </cell>
          <cell r="H358" t="str">
            <v>08/2024</v>
          </cell>
          <cell r="J358">
            <v>171.31</v>
          </cell>
          <cell r="K358">
            <v>0</v>
          </cell>
          <cell r="L358">
            <v>96.5825773195876</v>
          </cell>
          <cell r="M358">
            <v>7.06</v>
          </cell>
          <cell r="R358">
            <v>0</v>
          </cell>
          <cell r="S358">
            <v>0</v>
          </cell>
          <cell r="U358">
            <v>0</v>
          </cell>
          <cell r="Y358">
            <v>1913</v>
          </cell>
          <cell r="AB358" t="str">
            <v xml:space="preserve">ABONO ASSIS FIN COMPL 07/2024 </v>
          </cell>
        </row>
        <row r="359">
          <cell r="C359" t="str">
            <v>HOSPITAL SILVIO MAGALHÃES - CG Nº 019/2022</v>
          </cell>
          <cell r="E359" t="str">
            <v>ISABELA LAIS DUARTE FREIRE</v>
          </cell>
          <cell r="F359" t="str">
            <v>3 - Administrativo</v>
          </cell>
          <cell r="G359">
            <v>521130</v>
          </cell>
          <cell r="H359" t="str">
            <v>08/2024</v>
          </cell>
          <cell r="J359">
            <v>123.05</v>
          </cell>
          <cell r="K359">
            <v>0</v>
          </cell>
          <cell r="L359">
            <v>96.5825773195876</v>
          </cell>
          <cell r="M359">
            <v>7.06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SILVIO MAGALHÃES - CG Nº 019/2022</v>
          </cell>
          <cell r="E360" t="str">
            <v>ISABELA PATRICIA MORAES DE OLIVEIRA</v>
          </cell>
          <cell r="F360" t="str">
            <v>2 - Outros Profissionais da Saúde</v>
          </cell>
          <cell r="G360">
            <v>223505</v>
          </cell>
          <cell r="H360" t="str">
            <v>08/2024</v>
          </cell>
          <cell r="J360">
            <v>0</v>
          </cell>
          <cell r="K360">
            <v>17839.11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SILVIO MAGALHÃES - CG Nº 019/2022</v>
          </cell>
          <cell r="E361" t="str">
            <v>ISAIAS MARQUES JOSE JUNIOR</v>
          </cell>
          <cell r="F361" t="str">
            <v>3 - Administrativo</v>
          </cell>
          <cell r="G361">
            <v>517410</v>
          </cell>
          <cell r="H361" t="str">
            <v>08/2024</v>
          </cell>
          <cell r="J361">
            <v>139.19</v>
          </cell>
          <cell r="K361">
            <v>0</v>
          </cell>
          <cell r="L361">
            <v>96.5825773195876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</row>
        <row r="362">
          <cell r="C362" t="str">
            <v>HOSPITAL SILVIO MAGALHÃES - CG Nº 019/2022</v>
          </cell>
          <cell r="E362" t="str">
            <v>ISLAYNNE KAROLAYNE SOARES DA SILVA</v>
          </cell>
          <cell r="F362" t="str">
            <v>2 - Outros Profissionais da Saúde</v>
          </cell>
          <cell r="G362">
            <v>223505</v>
          </cell>
          <cell r="H362" t="str">
            <v>08/2024</v>
          </cell>
          <cell r="J362">
            <v>171.31</v>
          </cell>
          <cell r="K362">
            <v>0</v>
          </cell>
          <cell r="L362">
            <v>96.5825773195876</v>
          </cell>
          <cell r="M362">
            <v>2.79</v>
          </cell>
          <cell r="R362">
            <v>0</v>
          </cell>
          <cell r="S362">
            <v>0</v>
          </cell>
          <cell r="U362">
            <v>0</v>
          </cell>
          <cell r="Y362">
            <v>2459.15</v>
          </cell>
          <cell r="AB362" t="str">
            <v xml:space="preserve">ABONO ASSIS FIN COMPL 07/2024 </v>
          </cell>
        </row>
        <row r="363">
          <cell r="C363" t="str">
            <v>HOSPITAL SILVIO MAGALHÃES - CG Nº 019/2022</v>
          </cell>
          <cell r="E363" t="str">
            <v>IVANERY JOSEANNE SANTOS DE LINO</v>
          </cell>
          <cell r="F363" t="str">
            <v>2 - Outros Profissionais da Saúde</v>
          </cell>
          <cell r="G363">
            <v>322205</v>
          </cell>
          <cell r="H363" t="str">
            <v>08/2024</v>
          </cell>
          <cell r="J363">
            <v>142.71</v>
          </cell>
          <cell r="K363">
            <v>0</v>
          </cell>
          <cell r="L363">
            <v>96.5825773195876</v>
          </cell>
          <cell r="M363">
            <v>7.06</v>
          </cell>
          <cell r="R363">
            <v>0</v>
          </cell>
          <cell r="S363">
            <v>0</v>
          </cell>
          <cell r="U363">
            <v>0</v>
          </cell>
          <cell r="Y363">
            <v>1913</v>
          </cell>
          <cell r="AB363" t="str">
            <v xml:space="preserve">ABONO ASSIS FIN COMPL 07/2024 </v>
          </cell>
        </row>
        <row r="364">
          <cell r="C364" t="str">
            <v>HOSPITAL SILVIO MAGALHÃES - CG Nº 019/2022</v>
          </cell>
          <cell r="E364" t="str">
            <v>IVANILDA RAFAELA DA SILVA</v>
          </cell>
          <cell r="F364" t="str">
            <v>2 - Outros Profissionais da Saúde</v>
          </cell>
          <cell r="G364">
            <v>517410</v>
          </cell>
          <cell r="H364" t="str">
            <v>08/2024</v>
          </cell>
          <cell r="J364">
            <v>163.38</v>
          </cell>
          <cell r="K364">
            <v>0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SILVIO MAGALHÃES - CG Nº 019/2022</v>
          </cell>
          <cell r="E365" t="str">
            <v>IVISSON MUNIZ VIEIRA</v>
          </cell>
          <cell r="F365" t="str">
            <v>2 - Outros Profissionais da Saúde</v>
          </cell>
          <cell r="G365">
            <v>322205</v>
          </cell>
          <cell r="H365" t="str">
            <v>08/2024</v>
          </cell>
          <cell r="J365">
            <v>167.39</v>
          </cell>
          <cell r="K365">
            <v>0</v>
          </cell>
          <cell r="L365">
            <v>96.5825773195876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1846.5</v>
          </cell>
          <cell r="AB365" t="str">
            <v xml:space="preserve">ABONO ASSIS FIN COMPL 07/2024 </v>
          </cell>
        </row>
        <row r="366">
          <cell r="C366" t="str">
            <v>HOSPITAL SILVIO MAGALHÃES - CG Nº 019/2022</v>
          </cell>
          <cell r="E366" t="str">
            <v>IZABELLA CRISTINA MATOS TABOSA</v>
          </cell>
          <cell r="F366" t="str">
            <v>3 - Administrativo</v>
          </cell>
          <cell r="G366">
            <v>131205</v>
          </cell>
          <cell r="H366" t="str">
            <v>08/2024</v>
          </cell>
          <cell r="J366">
            <v>1726.72</v>
          </cell>
          <cell r="K366">
            <v>0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SILVIO MAGALHÃES - CG Nº 019/2022</v>
          </cell>
          <cell r="E367" t="str">
            <v xml:space="preserve">JACQUELINE PATRICIA LINS </v>
          </cell>
          <cell r="F367" t="str">
            <v>2 - Outros Profissionais da Saúde</v>
          </cell>
          <cell r="G367">
            <v>223505</v>
          </cell>
          <cell r="H367" t="str">
            <v>08/2024</v>
          </cell>
          <cell r="J367">
            <v>228.04</v>
          </cell>
          <cell r="K367">
            <v>0</v>
          </cell>
          <cell r="L367">
            <v>96.5825773195876</v>
          </cell>
          <cell r="M367">
            <v>3.59</v>
          </cell>
          <cell r="R367">
            <v>0</v>
          </cell>
          <cell r="S367">
            <v>0</v>
          </cell>
          <cell r="U367">
            <v>120.26</v>
          </cell>
          <cell r="X367" t="str">
            <v>AUXILIO CRECHE</v>
          </cell>
          <cell r="Y367">
            <v>1924.07</v>
          </cell>
          <cell r="AB367" t="str">
            <v xml:space="preserve">ABONO ASSIS FIN COMPL 07/2024 </v>
          </cell>
        </row>
        <row r="368">
          <cell r="C368" t="str">
            <v>HOSPITAL SILVIO MAGALHÃES - CG Nº 019/2022</v>
          </cell>
          <cell r="E368" t="str">
            <v>JACQUELINE VALERIA ALVES DE LIRA</v>
          </cell>
          <cell r="F368" t="str">
            <v>2 - Outros Profissionais da Saúde</v>
          </cell>
          <cell r="G368">
            <v>322205</v>
          </cell>
          <cell r="H368" t="str">
            <v>08/2024</v>
          </cell>
          <cell r="J368">
            <v>161.74</v>
          </cell>
          <cell r="K368">
            <v>0</v>
          </cell>
          <cell r="L368">
            <v>96.5825773195876</v>
          </cell>
          <cell r="M368">
            <v>7.06</v>
          </cell>
          <cell r="R368">
            <v>0</v>
          </cell>
          <cell r="S368">
            <v>0</v>
          </cell>
          <cell r="U368">
            <v>0</v>
          </cell>
          <cell r="Y368">
            <v>1913</v>
          </cell>
          <cell r="AB368" t="str">
            <v xml:space="preserve">ABONO ASSIS FIN COMPL 07/2024 </v>
          </cell>
        </row>
        <row r="369">
          <cell r="C369" t="str">
            <v>HOSPITAL SILVIO MAGALHÃES - CG Nº 019/2022</v>
          </cell>
          <cell r="E369" t="str">
            <v>JADIVANIA AMARAL DE OLIVEIRA</v>
          </cell>
          <cell r="F369" t="str">
            <v>2 - Outros Profissionais da Saúde</v>
          </cell>
          <cell r="G369">
            <v>322205</v>
          </cell>
          <cell r="H369" t="str">
            <v>08/2024</v>
          </cell>
          <cell r="J369">
            <v>145.06</v>
          </cell>
          <cell r="K369">
            <v>0</v>
          </cell>
          <cell r="L369">
            <v>0</v>
          </cell>
          <cell r="M369">
            <v>0</v>
          </cell>
          <cell r="R369">
            <v>0</v>
          </cell>
          <cell r="S369">
            <v>0</v>
          </cell>
          <cell r="U369">
            <v>0</v>
          </cell>
          <cell r="Y369">
            <v>1913</v>
          </cell>
          <cell r="AB369" t="str">
            <v xml:space="preserve">ABONO ASSIS FIN COMPL 07/2024 </v>
          </cell>
        </row>
        <row r="370">
          <cell r="C370" t="str">
            <v>HOSPITAL SILVIO MAGALHÃES - CG Nº 019/2022</v>
          </cell>
          <cell r="E370" t="str">
            <v>JADSON MACHADO FERRAZ</v>
          </cell>
          <cell r="F370" t="str">
            <v>2 - Outros Profissionais da Saúde</v>
          </cell>
          <cell r="G370">
            <v>223505</v>
          </cell>
          <cell r="H370" t="str">
            <v>08/2024</v>
          </cell>
          <cell r="J370">
            <v>328.81</v>
          </cell>
          <cell r="K370">
            <v>0</v>
          </cell>
          <cell r="L370">
            <v>96.5825773195876</v>
          </cell>
          <cell r="M370">
            <v>4.29</v>
          </cell>
          <cell r="R370">
            <v>0</v>
          </cell>
          <cell r="S370">
            <v>0</v>
          </cell>
          <cell r="U370">
            <v>0</v>
          </cell>
          <cell r="Y370">
            <v>1175.47</v>
          </cell>
          <cell r="AB370" t="str">
            <v xml:space="preserve">ABONO ASSIS FIN COMPL 07/2024 </v>
          </cell>
        </row>
        <row r="371">
          <cell r="C371" t="str">
            <v>HOSPITAL SILVIO MAGALHÃES - CG Nº 019/2022</v>
          </cell>
          <cell r="E371" t="str">
            <v>JAELSON XAVIER DE SOUSA</v>
          </cell>
          <cell r="F371" t="str">
            <v>3 - Administrativo</v>
          </cell>
          <cell r="G371">
            <v>141605</v>
          </cell>
          <cell r="H371" t="str">
            <v>08/2024</v>
          </cell>
          <cell r="J371">
            <v>129.87</v>
          </cell>
          <cell r="K371">
            <v>0</v>
          </cell>
          <cell r="L371">
            <v>96.5825773195876</v>
          </cell>
          <cell r="M371">
            <v>7.06</v>
          </cell>
          <cell r="R371">
            <v>0</v>
          </cell>
          <cell r="S371">
            <v>0</v>
          </cell>
          <cell r="U371">
            <v>0</v>
          </cell>
          <cell r="Y371">
            <v>0</v>
          </cell>
        </row>
        <row r="372">
          <cell r="C372" t="str">
            <v>HOSPITAL SILVIO MAGALHÃES - CG Nº 019/2022</v>
          </cell>
          <cell r="E372" t="str">
            <v>JAILSON JOSE DA SILVA</v>
          </cell>
          <cell r="F372" t="str">
            <v>3 - Administrativo</v>
          </cell>
          <cell r="G372">
            <v>313120</v>
          </cell>
          <cell r="H372" t="str">
            <v>08/2024</v>
          </cell>
          <cell r="J372">
            <v>208.98</v>
          </cell>
          <cell r="K372">
            <v>0</v>
          </cell>
          <cell r="L372">
            <v>96.5825773195876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0</v>
          </cell>
        </row>
        <row r="373">
          <cell r="C373" t="str">
            <v>HOSPITAL SILVIO MAGALHÃES - CG Nº 019/2022</v>
          </cell>
          <cell r="E373" t="str">
            <v>JAILTON MARTINS DA SILVA</v>
          </cell>
          <cell r="F373" t="str">
            <v>3 - Administrativo</v>
          </cell>
          <cell r="G373">
            <v>515110</v>
          </cell>
          <cell r="H373" t="str">
            <v>08/2024</v>
          </cell>
          <cell r="J373">
            <v>145.02000000000001</v>
          </cell>
          <cell r="K373">
            <v>0</v>
          </cell>
          <cell r="L373">
            <v>96.5825773195876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0</v>
          </cell>
        </row>
        <row r="374">
          <cell r="C374" t="str">
            <v>HOSPITAL SILVIO MAGALHÃES - CG Nº 019/2022</v>
          </cell>
          <cell r="E374" t="str">
            <v>JAINE VALERIA MIRANDA DE ANDRADE</v>
          </cell>
          <cell r="F374" t="str">
            <v>2 - Outros Profissionais da Saúde</v>
          </cell>
          <cell r="G374">
            <v>223505</v>
          </cell>
          <cell r="H374" t="str">
            <v>08/2024</v>
          </cell>
          <cell r="J374">
            <v>220.6</v>
          </cell>
          <cell r="K374">
            <v>0</v>
          </cell>
          <cell r="L374">
            <v>96.5825773195876</v>
          </cell>
          <cell r="M374">
            <v>2.79</v>
          </cell>
          <cell r="R374">
            <v>0</v>
          </cell>
          <cell r="S374">
            <v>0</v>
          </cell>
          <cell r="U374">
            <v>0</v>
          </cell>
          <cell r="Y374">
            <v>0</v>
          </cell>
        </row>
        <row r="375">
          <cell r="C375" t="str">
            <v>HOSPITAL SILVIO MAGALHÃES - CG Nº 019/2022</v>
          </cell>
          <cell r="E375" t="str">
            <v xml:space="preserve">JAIRO JOSE FERREIRA JUNIOR </v>
          </cell>
          <cell r="F375" t="str">
            <v>2 - Outros Profissionais da Saúde</v>
          </cell>
          <cell r="G375">
            <v>324115</v>
          </cell>
          <cell r="H375" t="str">
            <v>08/2024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R375">
            <v>0</v>
          </cell>
          <cell r="S375">
            <v>0</v>
          </cell>
          <cell r="U375">
            <v>0</v>
          </cell>
          <cell r="Y375">
            <v>0</v>
          </cell>
        </row>
        <row r="376">
          <cell r="C376" t="str">
            <v>HOSPITAL SILVIO MAGALHÃES - CG Nº 019/2022</v>
          </cell>
          <cell r="E376" t="str">
            <v>JAMILLY MACENA DA SILVA SANTOS</v>
          </cell>
          <cell r="F376" t="str">
            <v>2 - Outros Profissionais da Saúde</v>
          </cell>
          <cell r="G376">
            <v>223505</v>
          </cell>
          <cell r="H376" t="str">
            <v>08/2024</v>
          </cell>
          <cell r="J376">
            <v>271.89999999999998</v>
          </cell>
          <cell r="K376">
            <v>0</v>
          </cell>
          <cell r="L376">
            <v>0</v>
          </cell>
          <cell r="M376">
            <v>0</v>
          </cell>
          <cell r="R376">
            <v>0</v>
          </cell>
          <cell r="S376">
            <v>0</v>
          </cell>
          <cell r="U376">
            <v>240.52</v>
          </cell>
          <cell r="X376" t="str">
            <v>AUXILIO CRECHE</v>
          </cell>
          <cell r="Y376">
            <v>2282.8200000000002</v>
          </cell>
          <cell r="AB376" t="str">
            <v xml:space="preserve">ABONO ASSIS FIN COMPL 07/2024 </v>
          </cell>
        </row>
        <row r="377">
          <cell r="C377" t="str">
            <v>HOSPITAL SILVIO MAGALHÃES - CG Nº 019/2022</v>
          </cell>
          <cell r="E377" t="str">
            <v>JAMYLLY MARTINHO BARBOSA</v>
          </cell>
          <cell r="F377" t="str">
            <v>3 - Administrativo</v>
          </cell>
          <cell r="G377">
            <v>411005</v>
          </cell>
          <cell r="H377" t="str">
            <v>08/2024</v>
          </cell>
          <cell r="J377">
            <v>135.55000000000001</v>
          </cell>
          <cell r="K377">
            <v>0</v>
          </cell>
          <cell r="L377">
            <v>96.5825773195876</v>
          </cell>
          <cell r="M377">
            <v>7.06</v>
          </cell>
          <cell r="R377">
            <v>0</v>
          </cell>
          <cell r="S377">
            <v>0</v>
          </cell>
          <cell r="U377">
            <v>0</v>
          </cell>
          <cell r="Y377">
            <v>0</v>
          </cell>
        </row>
        <row r="378">
          <cell r="C378" t="str">
            <v>HOSPITAL SILVIO MAGALHÃES - CG Nº 019/2022</v>
          </cell>
          <cell r="E378" t="str">
            <v xml:space="preserve">JANAINA AFONSO DE ASSIS </v>
          </cell>
          <cell r="F378" t="str">
            <v>2 - Outros Profissionais da Saúde</v>
          </cell>
          <cell r="G378">
            <v>223505</v>
          </cell>
          <cell r="H378" t="str">
            <v>08/2024</v>
          </cell>
          <cell r="J378">
            <v>281.07</v>
          </cell>
          <cell r="K378">
            <v>0</v>
          </cell>
          <cell r="L378">
            <v>96.5825773195876</v>
          </cell>
          <cell r="M378">
            <v>3.59</v>
          </cell>
          <cell r="R378">
            <v>0</v>
          </cell>
          <cell r="S378">
            <v>0</v>
          </cell>
          <cell r="U378">
            <v>0</v>
          </cell>
          <cell r="Y378">
            <v>1672.68</v>
          </cell>
          <cell r="AB378" t="str">
            <v xml:space="preserve">ABONO ASSIS FIN COMPL 07/2024 </v>
          </cell>
        </row>
        <row r="379">
          <cell r="C379" t="str">
            <v>HOSPITAL SILVIO MAGALHÃES - CG Nº 019/2022</v>
          </cell>
          <cell r="E379" t="str">
            <v>JANAINA ALBINO MARQUES DA SILVA</v>
          </cell>
          <cell r="F379" t="str">
            <v>2 - Outros Profissionais da Saúde</v>
          </cell>
          <cell r="G379">
            <v>322205</v>
          </cell>
          <cell r="H379" t="str">
            <v>08/2024</v>
          </cell>
          <cell r="J379">
            <v>148.36000000000001</v>
          </cell>
          <cell r="K379">
            <v>0</v>
          </cell>
          <cell r="L379">
            <v>96.5825773195876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Y379">
            <v>1846.5</v>
          </cell>
          <cell r="AB379" t="str">
            <v xml:space="preserve">ABONO ASSIS FIN COMPL 07/2024 </v>
          </cell>
        </row>
        <row r="380">
          <cell r="C380" t="str">
            <v>HOSPITAL SILVIO MAGALHÃES - CG Nº 019/2022</v>
          </cell>
          <cell r="E380" t="str">
            <v>JANAINA LINS DA SILVA</v>
          </cell>
          <cell r="F380" t="str">
            <v>2 - Outros Profissionais da Saúde</v>
          </cell>
          <cell r="G380">
            <v>322205</v>
          </cell>
          <cell r="H380" t="str">
            <v>08/2024</v>
          </cell>
          <cell r="J380">
            <v>172.31</v>
          </cell>
          <cell r="K380">
            <v>0</v>
          </cell>
          <cell r="L380">
            <v>96.5825773195876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1846.5</v>
          </cell>
          <cell r="AB380" t="str">
            <v xml:space="preserve">ABONO ASSIS FIN COMPL 07/2024 </v>
          </cell>
        </row>
        <row r="381">
          <cell r="C381" t="str">
            <v>HOSPITAL SILVIO MAGALHÃES - CG Nº 019/2022</v>
          </cell>
          <cell r="E381" t="str">
            <v>JANAINA PATRICIA DA SILVA</v>
          </cell>
          <cell r="F381" t="str">
            <v>2 - Outros Profissionais da Saúde</v>
          </cell>
          <cell r="G381">
            <v>515205</v>
          </cell>
          <cell r="H381" t="str">
            <v>08/2024</v>
          </cell>
          <cell r="J381">
            <v>153.62</v>
          </cell>
          <cell r="K381">
            <v>0</v>
          </cell>
          <cell r="L381">
            <v>96.5825773195876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Y381">
            <v>0</v>
          </cell>
        </row>
        <row r="382">
          <cell r="C382" t="str">
            <v>HOSPITAL SILVIO MAGALHÃES - CG Nº 019/2022</v>
          </cell>
          <cell r="E382" t="str">
            <v>JANE KELLY FERREIRA DA SILVA</v>
          </cell>
          <cell r="F382" t="str">
            <v>2 - Outros Profissionais da Saúde</v>
          </cell>
          <cell r="G382">
            <v>322205</v>
          </cell>
          <cell r="H382" t="str">
            <v>08/2024</v>
          </cell>
          <cell r="J382">
            <v>147.06</v>
          </cell>
          <cell r="K382">
            <v>0</v>
          </cell>
          <cell r="L382">
            <v>96.5825773195876</v>
          </cell>
          <cell r="M382">
            <v>7.06</v>
          </cell>
          <cell r="R382">
            <v>0</v>
          </cell>
          <cell r="S382">
            <v>0</v>
          </cell>
          <cell r="U382">
            <v>0</v>
          </cell>
          <cell r="Y382">
            <v>1913</v>
          </cell>
          <cell r="AB382" t="str">
            <v xml:space="preserve">ABONO ASSIS FIN COMPL 07/2024 </v>
          </cell>
        </row>
        <row r="383">
          <cell r="C383" t="str">
            <v>HOSPITAL SILVIO MAGALHÃES - CG Nº 019/2022</v>
          </cell>
          <cell r="E383" t="str">
            <v>JANECLEIDE FLORO DA SILVA</v>
          </cell>
          <cell r="F383" t="str">
            <v>2 - Outros Profissionais da Saúde</v>
          </cell>
          <cell r="G383">
            <v>322205</v>
          </cell>
          <cell r="H383" t="str">
            <v>08/2024</v>
          </cell>
          <cell r="J383">
            <v>161.74</v>
          </cell>
          <cell r="K383">
            <v>0</v>
          </cell>
          <cell r="L383">
            <v>96.5825773195876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1913</v>
          </cell>
          <cell r="AB383" t="str">
            <v xml:space="preserve">ABONO ASSIS FIN COMPL 07/2024 </v>
          </cell>
        </row>
        <row r="384">
          <cell r="C384" t="str">
            <v>HOSPITAL SILVIO MAGALHÃES - CG Nº 019/2022</v>
          </cell>
          <cell r="E384" t="str">
            <v>JANICLEIDE FERREIRA DA SILVA</v>
          </cell>
          <cell r="F384" t="str">
            <v>2 - Outros Profissionais da Saúde</v>
          </cell>
          <cell r="G384">
            <v>322205</v>
          </cell>
          <cell r="H384" t="str">
            <v>08/2024</v>
          </cell>
          <cell r="J384">
            <v>167.39</v>
          </cell>
          <cell r="K384">
            <v>0</v>
          </cell>
          <cell r="L384">
            <v>96.5825773195876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1846.5</v>
          </cell>
          <cell r="AB384" t="str">
            <v xml:space="preserve">ABONO ASSIS FIN COMPL 07/2024 </v>
          </cell>
        </row>
        <row r="385">
          <cell r="C385" t="str">
            <v>HOSPITAL SILVIO MAGALHÃES - CG Nº 019/2022</v>
          </cell>
          <cell r="E385" t="str">
            <v>JANIELE CLAUDINO SOUZA DA SILVA</v>
          </cell>
          <cell r="F385" t="str">
            <v>2 - Outros Profissionais da Saúde</v>
          </cell>
          <cell r="G385">
            <v>322205</v>
          </cell>
          <cell r="H385" t="str">
            <v>08/2024</v>
          </cell>
          <cell r="J385">
            <v>142.71</v>
          </cell>
          <cell r="K385">
            <v>0</v>
          </cell>
          <cell r="L385">
            <v>96.5825773195876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Y385">
            <v>1913</v>
          </cell>
          <cell r="AB385" t="str">
            <v xml:space="preserve">ABONO ASSIS FIN COMPL 07/2024 </v>
          </cell>
        </row>
        <row r="386">
          <cell r="C386" t="str">
            <v>HOSPITAL SILVIO MAGALHÃES - CG Nº 019/2022</v>
          </cell>
          <cell r="E386" t="str">
            <v>JANIELE DE SOUSA GOMES</v>
          </cell>
          <cell r="F386" t="str">
            <v>2 - Outros Profissionais da Saúde</v>
          </cell>
          <cell r="G386">
            <v>322205</v>
          </cell>
          <cell r="H386" t="str">
            <v>08/2024</v>
          </cell>
          <cell r="J386">
            <v>135.55000000000001</v>
          </cell>
          <cell r="K386">
            <v>0</v>
          </cell>
          <cell r="L386">
            <v>96.5825773195876</v>
          </cell>
          <cell r="M386">
            <v>7.06</v>
          </cell>
          <cell r="R386">
            <v>0</v>
          </cell>
          <cell r="S386">
            <v>0</v>
          </cell>
          <cell r="U386">
            <v>84.49</v>
          </cell>
          <cell r="X386" t="str">
            <v>AUXILIO CRECHE</v>
          </cell>
          <cell r="Y386">
            <v>1913</v>
          </cell>
          <cell r="AB386" t="str">
            <v xml:space="preserve">ABONO ASSIS FIN COMPL 07/2024 </v>
          </cell>
        </row>
        <row r="387">
          <cell r="C387" t="str">
            <v>HOSPITAL SILVIO MAGALHÃES - CG Nº 019/2022</v>
          </cell>
          <cell r="E387" t="str">
            <v>JANINE FRANCIELLY ERONILDES BARBOSA</v>
          </cell>
          <cell r="F387" t="str">
            <v>2 - Outros Profissionais da Saúde</v>
          </cell>
          <cell r="G387">
            <v>223505</v>
          </cell>
          <cell r="H387" t="str">
            <v>08/2024</v>
          </cell>
          <cell r="J387">
            <v>201.26</v>
          </cell>
          <cell r="K387">
            <v>0</v>
          </cell>
          <cell r="L387">
            <v>96.5825773195876</v>
          </cell>
          <cell r="M387">
            <v>2.7</v>
          </cell>
          <cell r="R387">
            <v>0</v>
          </cell>
          <cell r="S387">
            <v>0</v>
          </cell>
          <cell r="U387">
            <v>0</v>
          </cell>
          <cell r="Y387">
            <v>2459.15</v>
          </cell>
          <cell r="AB387" t="str">
            <v xml:space="preserve">ABONO ASSIS FIN COMPL 07/2024 </v>
          </cell>
        </row>
        <row r="388">
          <cell r="C388" t="str">
            <v>HOSPITAL SILVIO MAGALHÃES - CG Nº 019/2022</v>
          </cell>
          <cell r="E388" t="str">
            <v>JANIO SEVERINO SILVA LIMA</v>
          </cell>
          <cell r="F388" t="str">
            <v>3 - Administrativo</v>
          </cell>
          <cell r="G388">
            <v>951105</v>
          </cell>
          <cell r="H388" t="str">
            <v>08/2024</v>
          </cell>
          <cell r="J388">
            <v>222.22</v>
          </cell>
          <cell r="K388">
            <v>0</v>
          </cell>
          <cell r="L388">
            <v>96.5825773195876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Y388">
            <v>0</v>
          </cell>
        </row>
        <row r="389">
          <cell r="C389" t="str">
            <v>HOSPITAL SILVIO MAGALHÃES - CG Nº 019/2022</v>
          </cell>
          <cell r="E389" t="str">
            <v>JAQUELINE BATISTA DA SILVA</v>
          </cell>
          <cell r="F389" t="str">
            <v>2 - Outros Profissionais da Saúde</v>
          </cell>
          <cell r="G389">
            <v>322205</v>
          </cell>
          <cell r="H389" t="str">
            <v>08/2024</v>
          </cell>
          <cell r="J389">
            <v>142.71</v>
          </cell>
          <cell r="K389">
            <v>0</v>
          </cell>
          <cell r="L389">
            <v>96.5825773195876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1913</v>
          </cell>
          <cell r="AB389" t="str">
            <v xml:space="preserve">ABONO ASSIS FIN COMPL 07/2024 </v>
          </cell>
        </row>
        <row r="390">
          <cell r="C390" t="str">
            <v>HOSPITAL SILVIO MAGALHÃES - CG Nº 019/2022</v>
          </cell>
          <cell r="E390" t="str">
            <v>JAQUELINE BRUNA ALVES DA SILVA</v>
          </cell>
          <cell r="F390" t="str">
            <v>2 - Outros Profissionais da Saúde</v>
          </cell>
          <cell r="G390">
            <v>322205</v>
          </cell>
          <cell r="H390" t="str">
            <v>08/2024</v>
          </cell>
          <cell r="J390">
            <v>158.54</v>
          </cell>
          <cell r="K390">
            <v>0</v>
          </cell>
          <cell r="L390">
            <v>96.5825773195876</v>
          </cell>
          <cell r="M390">
            <v>7.06</v>
          </cell>
          <cell r="R390">
            <v>0</v>
          </cell>
          <cell r="S390">
            <v>0</v>
          </cell>
          <cell r="U390">
            <v>0</v>
          </cell>
          <cell r="Y390">
            <v>1913</v>
          </cell>
          <cell r="AB390" t="str">
            <v xml:space="preserve">ABONO ASSIS FIN COMPL 07/2024 </v>
          </cell>
        </row>
        <row r="391">
          <cell r="C391" t="str">
            <v>HOSPITAL SILVIO MAGALHÃES - CG Nº 019/2022</v>
          </cell>
          <cell r="E391" t="str">
            <v xml:space="preserve">JAQUELINE GOMES DE MELLO FIGUEIREDO </v>
          </cell>
          <cell r="F391" t="str">
            <v>2 - Outros Profissionais da Saúde</v>
          </cell>
          <cell r="G391">
            <v>322205</v>
          </cell>
          <cell r="H391" t="str">
            <v>08/2024</v>
          </cell>
          <cell r="J391">
            <v>167.39</v>
          </cell>
          <cell r="K391">
            <v>0</v>
          </cell>
          <cell r="L391">
            <v>96.5825773195876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Y391">
            <v>1846.5</v>
          </cell>
          <cell r="AB391" t="str">
            <v xml:space="preserve">ABONO ASSIS FIN COMPL 07/2024 </v>
          </cell>
        </row>
        <row r="392">
          <cell r="C392" t="str">
            <v>HOSPITAL SILVIO MAGALHÃES - CG Nº 019/2022</v>
          </cell>
          <cell r="E392" t="str">
            <v>JAQUELINE LIMA CAVALCANTE SILVA</v>
          </cell>
          <cell r="F392" t="str">
            <v>2 - Outros Profissionais da Saúde</v>
          </cell>
          <cell r="G392">
            <v>322205</v>
          </cell>
          <cell r="H392" t="str">
            <v>08/2024</v>
          </cell>
          <cell r="J392">
            <v>166.67</v>
          </cell>
          <cell r="K392">
            <v>0</v>
          </cell>
          <cell r="L392">
            <v>96.5825773195876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1913</v>
          </cell>
          <cell r="AB392" t="str">
            <v xml:space="preserve">ABONO ASSIS FIN COMPL 07/2024 </v>
          </cell>
        </row>
        <row r="393">
          <cell r="C393" t="str">
            <v>HOSPITAL SILVIO MAGALHÃES - CG Nº 019/2022</v>
          </cell>
          <cell r="E393" t="str">
            <v>JAQUELINE MARIA DA SILVA</v>
          </cell>
          <cell r="F393" t="str">
            <v>3 - Administrativo</v>
          </cell>
          <cell r="G393">
            <v>513430</v>
          </cell>
          <cell r="H393" t="str">
            <v>08/2024</v>
          </cell>
          <cell r="J393">
            <v>123.05</v>
          </cell>
          <cell r="K393">
            <v>0</v>
          </cell>
          <cell r="L393">
            <v>96.5825773195876</v>
          </cell>
          <cell r="M393">
            <v>7.06</v>
          </cell>
          <cell r="R393">
            <v>122.448979591837</v>
          </cell>
          <cell r="S393">
            <v>77</v>
          </cell>
          <cell r="U393">
            <v>0</v>
          </cell>
          <cell r="Y393">
            <v>0</v>
          </cell>
        </row>
        <row r="394">
          <cell r="C394" t="str">
            <v>HOSPITAL SILVIO MAGALHÃES - CG Nº 019/2022</v>
          </cell>
          <cell r="E394" t="str">
            <v>JARCILENE MARIA DA SILVA</v>
          </cell>
          <cell r="F394" t="str">
            <v>2 - Outros Profissionais da Saúde</v>
          </cell>
          <cell r="G394">
            <v>322205</v>
          </cell>
          <cell r="H394" t="str">
            <v>08/2024</v>
          </cell>
          <cell r="J394">
            <v>177.96</v>
          </cell>
          <cell r="K394">
            <v>0</v>
          </cell>
          <cell r="L394">
            <v>96.5825773195876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1780</v>
          </cell>
          <cell r="AB394" t="str">
            <v xml:space="preserve">ABONO ASSIS FIN COMPL 07/2024 </v>
          </cell>
        </row>
        <row r="395">
          <cell r="C395" t="str">
            <v>HOSPITAL SILVIO MAGALHÃES - CG Nº 019/2022</v>
          </cell>
          <cell r="E395" t="str">
            <v>JAYNE DANIELY DA SILVA</v>
          </cell>
          <cell r="F395" t="str">
            <v>2 - Outros Profissionais da Saúde</v>
          </cell>
          <cell r="G395">
            <v>322205</v>
          </cell>
          <cell r="H395" t="str">
            <v>08/2024</v>
          </cell>
          <cell r="J395">
            <v>158.54</v>
          </cell>
          <cell r="K395">
            <v>0</v>
          </cell>
          <cell r="L395">
            <v>96.5825773195876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1913</v>
          </cell>
          <cell r="AB395" t="str">
            <v xml:space="preserve">ABONO ASSIS FIN COMPL 07/2024 </v>
          </cell>
        </row>
        <row r="396">
          <cell r="C396" t="str">
            <v>HOSPITAL SILVIO MAGALHÃES - CG Nº 019/2022</v>
          </cell>
          <cell r="E396" t="str">
            <v>JEAN CONSTANTINO DA SILVA SOUZA</v>
          </cell>
          <cell r="F396" t="str">
            <v>3 - Administrativo</v>
          </cell>
          <cell r="G396">
            <v>514310</v>
          </cell>
          <cell r="H396" t="str">
            <v>08/2024</v>
          </cell>
          <cell r="J396">
            <v>135.55000000000001</v>
          </cell>
          <cell r="K396">
            <v>0</v>
          </cell>
          <cell r="L396">
            <v>96.5825773195876</v>
          </cell>
          <cell r="M396">
            <v>7.06</v>
          </cell>
          <cell r="R396">
            <v>0</v>
          </cell>
          <cell r="S396">
            <v>0</v>
          </cell>
          <cell r="U396">
            <v>0</v>
          </cell>
          <cell r="Y396">
            <v>0</v>
          </cell>
        </row>
        <row r="397">
          <cell r="C397" t="str">
            <v>HOSPITAL SILVIO MAGALHÃES - CG Nº 019/2022</v>
          </cell>
          <cell r="E397" t="str">
            <v>JEANE MARIA DA SILVA</v>
          </cell>
          <cell r="F397" t="str">
            <v>3 - Administrativo</v>
          </cell>
          <cell r="G397">
            <v>413115</v>
          </cell>
          <cell r="H397" t="str">
            <v>08/2024</v>
          </cell>
          <cell r="J397">
            <v>193.38</v>
          </cell>
          <cell r="K397">
            <v>0</v>
          </cell>
          <cell r="L397">
            <v>96.5825773195876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Y397">
            <v>0</v>
          </cell>
        </row>
        <row r="398">
          <cell r="C398" t="str">
            <v>HOSPITAL SILVIO MAGALHÃES - CG Nº 019/2022</v>
          </cell>
          <cell r="E398" t="str">
            <v>JEFFERSON MAXWEBER RODRIGUES SA</v>
          </cell>
          <cell r="F398" t="str">
            <v>2 - Outros Profissionais da Saúde</v>
          </cell>
          <cell r="G398">
            <v>322205</v>
          </cell>
          <cell r="H398" t="str">
            <v>08/2024</v>
          </cell>
          <cell r="J398">
            <v>157.13999999999999</v>
          </cell>
          <cell r="K398">
            <v>0</v>
          </cell>
          <cell r="L398">
            <v>96.5825773195876</v>
          </cell>
          <cell r="M398">
            <v>7.06</v>
          </cell>
          <cell r="R398">
            <v>0</v>
          </cell>
          <cell r="S398">
            <v>0</v>
          </cell>
          <cell r="U398">
            <v>0</v>
          </cell>
          <cell r="Y398">
            <v>1913</v>
          </cell>
          <cell r="AB398" t="str">
            <v xml:space="preserve">ABONO ASSIS FIN COMPL 07/2024 </v>
          </cell>
        </row>
        <row r="399">
          <cell r="C399" t="str">
            <v>HOSPITAL SILVIO MAGALHÃES - CG Nº 019/2022</v>
          </cell>
          <cell r="E399" t="str">
            <v>JEMERSON SOUZA DA SILVA</v>
          </cell>
          <cell r="F399" t="str">
            <v>3 - Administrativo</v>
          </cell>
          <cell r="G399">
            <v>521130</v>
          </cell>
          <cell r="H399" t="str">
            <v>08/2024</v>
          </cell>
          <cell r="J399">
            <v>112.96</v>
          </cell>
          <cell r="K399">
            <v>0</v>
          </cell>
          <cell r="L399">
            <v>96.5825773195876</v>
          </cell>
          <cell r="M399">
            <v>7.06</v>
          </cell>
          <cell r="R399">
            <v>0</v>
          </cell>
          <cell r="S399">
            <v>0</v>
          </cell>
          <cell r="U399">
            <v>0</v>
          </cell>
          <cell r="Y399">
            <v>0</v>
          </cell>
        </row>
        <row r="400">
          <cell r="C400" t="str">
            <v>HOSPITAL SILVIO MAGALHÃES - CG Nº 019/2022</v>
          </cell>
          <cell r="E400" t="str">
            <v>JENIFER GEOVANNA DA SILVA DE JESUS</v>
          </cell>
          <cell r="F400" t="str">
            <v>3 - Administrativo</v>
          </cell>
          <cell r="G400">
            <v>411005</v>
          </cell>
          <cell r="H400" t="str">
            <v>08/2024</v>
          </cell>
          <cell r="J400">
            <v>148.47</v>
          </cell>
          <cell r="K400">
            <v>0</v>
          </cell>
          <cell r="L400">
            <v>96.5825773195876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JENIFFER LUANA FEIJO DE MELO</v>
          </cell>
          <cell r="F401" t="str">
            <v>2 - Outros Profissionais da Saúde</v>
          </cell>
          <cell r="G401">
            <v>223505</v>
          </cell>
          <cell r="H401" t="str">
            <v>08/2024</v>
          </cell>
          <cell r="J401">
            <v>286.29000000000002</v>
          </cell>
          <cell r="K401">
            <v>0</v>
          </cell>
          <cell r="L401">
            <v>96.5825773195876</v>
          </cell>
          <cell r="M401">
            <v>3.59</v>
          </cell>
          <cell r="R401">
            <v>0</v>
          </cell>
          <cell r="S401">
            <v>0</v>
          </cell>
          <cell r="U401">
            <v>120.26</v>
          </cell>
          <cell r="X401" t="str">
            <v>AUXILIO CRECHE</v>
          </cell>
          <cell r="Y401">
            <v>1792.39</v>
          </cell>
          <cell r="AB401" t="str">
            <v xml:space="preserve">ABONO ASSIS FIN COMPL 07/2024 </v>
          </cell>
        </row>
        <row r="402">
          <cell r="C402" t="str">
            <v>HOSPITAL SILVIO MAGALHÃES - CG Nº 019/2022</v>
          </cell>
          <cell r="E402" t="str">
            <v>JENNIFER CRISTINA DA SILVA MARQUES</v>
          </cell>
          <cell r="F402" t="str">
            <v>2 - Outros Profissionais da Saúde</v>
          </cell>
          <cell r="G402">
            <v>223505</v>
          </cell>
          <cell r="H402" t="str">
            <v>08/2024</v>
          </cell>
          <cell r="J402">
            <v>222.5</v>
          </cell>
          <cell r="K402">
            <v>0</v>
          </cell>
          <cell r="L402">
            <v>96.5825773195876</v>
          </cell>
          <cell r="M402">
            <v>3.05</v>
          </cell>
          <cell r="R402">
            <v>0</v>
          </cell>
          <cell r="S402">
            <v>0</v>
          </cell>
          <cell r="U402">
            <v>120.26</v>
          </cell>
          <cell r="X402" t="str">
            <v>AUXILIO CRECHE</v>
          </cell>
          <cell r="Y402">
            <v>2282.8200000000002</v>
          </cell>
          <cell r="AB402" t="str">
            <v xml:space="preserve">ABONO ASSIS FIN COMPL 07/2024 </v>
          </cell>
        </row>
        <row r="403">
          <cell r="C403" t="str">
            <v>HOSPITAL SILVIO MAGALHÃES - CG Nº 019/2022</v>
          </cell>
          <cell r="E403" t="str">
            <v>JEREMIAS SEBASTIAO DA SILVA</v>
          </cell>
          <cell r="F403" t="str">
            <v>3 - Administrativo</v>
          </cell>
          <cell r="G403">
            <v>517410</v>
          </cell>
          <cell r="H403" t="str">
            <v>08/2024</v>
          </cell>
          <cell r="J403">
            <v>145.11000000000001</v>
          </cell>
          <cell r="K403">
            <v>0</v>
          </cell>
          <cell r="L403">
            <v>96.5825773195876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SILVIO MAGALHÃES - CG Nº 019/2022</v>
          </cell>
          <cell r="E404" t="str">
            <v>JESSIANE MARIA MELO DA SILVA</v>
          </cell>
          <cell r="F404" t="str">
            <v>2 - Outros Profissionais da Saúde</v>
          </cell>
          <cell r="G404">
            <v>322205</v>
          </cell>
          <cell r="H404" t="str">
            <v>08/2024</v>
          </cell>
          <cell r="J404">
            <v>147.06</v>
          </cell>
          <cell r="K404">
            <v>0</v>
          </cell>
          <cell r="L404">
            <v>96.5825773195876</v>
          </cell>
          <cell r="M404">
            <v>7.06</v>
          </cell>
          <cell r="R404">
            <v>122.448979591837</v>
          </cell>
          <cell r="S404">
            <v>82.5</v>
          </cell>
          <cell r="U404">
            <v>0</v>
          </cell>
          <cell r="Y404">
            <v>1913</v>
          </cell>
          <cell r="AB404" t="str">
            <v xml:space="preserve">ABONO ASSIS FIN COMPL 07/2024 </v>
          </cell>
        </row>
        <row r="405">
          <cell r="C405" t="str">
            <v>HOSPITAL SILVIO MAGALHÃES - CG Nº 019/2022</v>
          </cell>
          <cell r="E405" t="str">
            <v>JESSICA ANDRADE DE ALCANTARA</v>
          </cell>
          <cell r="F405" t="str">
            <v>3 - Administrativo</v>
          </cell>
          <cell r="G405">
            <v>521130</v>
          </cell>
          <cell r="H405" t="str">
            <v>08/2024</v>
          </cell>
          <cell r="J405">
            <v>123.05</v>
          </cell>
          <cell r="K405">
            <v>0</v>
          </cell>
          <cell r="L405">
            <v>96.5825773195876</v>
          </cell>
          <cell r="M405">
            <v>7.06</v>
          </cell>
          <cell r="R405">
            <v>122.448979591837</v>
          </cell>
          <cell r="S405">
            <v>82.5</v>
          </cell>
          <cell r="U405">
            <v>0</v>
          </cell>
          <cell r="Y405">
            <v>0</v>
          </cell>
        </row>
        <row r="406">
          <cell r="C406" t="str">
            <v>HOSPITAL SILVIO MAGALHÃES - CG Nº 019/2022</v>
          </cell>
          <cell r="E406" t="str">
            <v>JESSICA THAMIRES DA SILVA MELO</v>
          </cell>
          <cell r="F406" t="str">
            <v>2 - Outros Profissionais da Saúde</v>
          </cell>
          <cell r="G406">
            <v>223505</v>
          </cell>
          <cell r="H406" t="str">
            <v>08/2024</v>
          </cell>
          <cell r="J406">
            <v>49.93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SILVIO MAGALHÃES - CG Nº 019/2022</v>
          </cell>
          <cell r="E407" t="str">
            <v>JITANA CARLA DA SILVA OLIVEIRA</v>
          </cell>
          <cell r="F407" t="str">
            <v>2 - Outros Profissionais da Saúde</v>
          </cell>
          <cell r="G407">
            <v>223505</v>
          </cell>
          <cell r="H407" t="str">
            <v>08/2024</v>
          </cell>
          <cell r="J407">
            <v>0</v>
          </cell>
          <cell r="K407">
            <v>20490.240000000002</v>
          </cell>
          <cell r="L407">
            <v>0</v>
          </cell>
          <cell r="M407">
            <v>0</v>
          </cell>
          <cell r="R407">
            <v>0</v>
          </cell>
          <cell r="S407">
            <v>0</v>
          </cell>
          <cell r="U407">
            <v>152.32</v>
          </cell>
          <cell r="X407" t="str">
            <v>AUXILIO CRECHE</v>
          </cell>
          <cell r="Y407">
            <v>0</v>
          </cell>
        </row>
        <row r="408">
          <cell r="C408" t="str">
            <v>HOSPITAL SILVIO MAGALHÃES - CG Nº 019/2022</v>
          </cell>
          <cell r="E408" t="str">
            <v>JOAO ELIAS CABRAL SIQUEIRA DE LIMA</v>
          </cell>
          <cell r="F408" t="str">
            <v>3 - Administrativo</v>
          </cell>
          <cell r="G408">
            <v>422110</v>
          </cell>
          <cell r="H408" t="str">
            <v>08/2024</v>
          </cell>
          <cell r="J408">
            <v>105.42</v>
          </cell>
          <cell r="K408">
            <v>0</v>
          </cell>
          <cell r="L408">
            <v>96.5825773195876</v>
          </cell>
          <cell r="M408">
            <v>7.06</v>
          </cell>
          <cell r="R408">
            <v>0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SILVIO MAGALHÃES - CG Nº 019/2022</v>
          </cell>
          <cell r="E409" t="str">
            <v>JOAO JERONIMO DA SILVA FILHO</v>
          </cell>
          <cell r="F409" t="str">
            <v>2 - Outros Profissionais da Saúde</v>
          </cell>
          <cell r="G409">
            <v>322205</v>
          </cell>
          <cell r="H409" t="str">
            <v>08/2024</v>
          </cell>
          <cell r="J409">
            <v>152.71</v>
          </cell>
          <cell r="K409">
            <v>0</v>
          </cell>
          <cell r="L409">
            <v>96.5825773195876</v>
          </cell>
          <cell r="M409">
            <v>7.06</v>
          </cell>
          <cell r="R409">
            <v>0</v>
          </cell>
          <cell r="S409">
            <v>0</v>
          </cell>
          <cell r="U409">
            <v>0</v>
          </cell>
          <cell r="Y409">
            <v>1846.5</v>
          </cell>
          <cell r="AB409" t="str">
            <v xml:space="preserve">ABONO ASSIS FIN COMPL 07/2024 </v>
          </cell>
        </row>
        <row r="410">
          <cell r="C410" t="str">
            <v>HOSPITAL SILVIO MAGALHÃES - CG Nº 019/2022</v>
          </cell>
          <cell r="E410" t="str">
            <v>JOAO VINICIUS ALVES FERREIRA DA SILVA</v>
          </cell>
          <cell r="F410" t="str">
            <v>3 - Administrativo</v>
          </cell>
          <cell r="G410">
            <v>517410</v>
          </cell>
          <cell r="H410" t="str">
            <v>08/2024</v>
          </cell>
          <cell r="J410">
            <v>109.19</v>
          </cell>
          <cell r="K410">
            <v>0</v>
          </cell>
          <cell r="L410">
            <v>96.5825773195876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0</v>
          </cell>
        </row>
        <row r="411">
          <cell r="C411" t="str">
            <v>HOSPITAL SILVIO MAGALHÃES - CG Nº 019/2022</v>
          </cell>
          <cell r="E411" t="str">
            <v>JOAO VITOR FEITOSA DA SILVA</v>
          </cell>
          <cell r="F411" t="str">
            <v>3 - Administrativo</v>
          </cell>
          <cell r="G411">
            <v>515110</v>
          </cell>
          <cell r="H411" t="str">
            <v>08/2024</v>
          </cell>
          <cell r="J411">
            <v>135.55000000000001</v>
          </cell>
          <cell r="K411">
            <v>0</v>
          </cell>
          <cell r="L411">
            <v>96.5825773195876</v>
          </cell>
          <cell r="M411">
            <v>7.06</v>
          </cell>
          <cell r="R411">
            <v>0</v>
          </cell>
          <cell r="S411">
            <v>0</v>
          </cell>
          <cell r="U411">
            <v>0</v>
          </cell>
          <cell r="Y411">
            <v>0</v>
          </cell>
        </row>
        <row r="412">
          <cell r="C412" t="str">
            <v>HOSPITAL SILVIO MAGALHÃES - CG Nº 019/2022</v>
          </cell>
          <cell r="E412" t="str">
            <v>JOAQUIM ALEXANDRE LINS BEZERRA</v>
          </cell>
          <cell r="F412" t="str">
            <v>2 - Outros Profissionais da Saúde</v>
          </cell>
          <cell r="G412">
            <v>322205</v>
          </cell>
          <cell r="H412" t="str">
            <v>08/2024</v>
          </cell>
          <cell r="J412">
            <v>161.74</v>
          </cell>
          <cell r="K412">
            <v>0</v>
          </cell>
          <cell r="L412">
            <v>96.5825773195876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1913</v>
          </cell>
          <cell r="AB412" t="str">
            <v xml:space="preserve">ABONO ASSIS FIN COMPL 07/2024 </v>
          </cell>
        </row>
        <row r="413">
          <cell r="C413" t="str">
            <v>HOSPITAL SILVIO MAGALHÃES - CG Nº 019/2022</v>
          </cell>
          <cell r="E413" t="str">
            <v xml:space="preserve">JOEL CLEMENTE DE OLIVEIRA </v>
          </cell>
          <cell r="F413" t="str">
            <v>3 - Administrativo</v>
          </cell>
          <cell r="G413">
            <v>517410</v>
          </cell>
          <cell r="H413" t="str">
            <v>08/2024</v>
          </cell>
          <cell r="J413">
            <v>139.46</v>
          </cell>
          <cell r="K413">
            <v>0</v>
          </cell>
          <cell r="L413">
            <v>96.5825773195876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0</v>
          </cell>
        </row>
        <row r="414">
          <cell r="C414" t="str">
            <v>HOSPITAL SILVIO MAGALHÃES - CG Nº 019/2022</v>
          </cell>
          <cell r="E414" t="str">
            <v>JOELMA ANTONIA RIBEIRO DA SILVA NASCIMENTO</v>
          </cell>
          <cell r="F414" t="str">
            <v>2 - Outros Profissionais da Saúde</v>
          </cell>
          <cell r="G414">
            <v>223505</v>
          </cell>
          <cell r="H414" t="str">
            <v>08/2024</v>
          </cell>
          <cell r="J414">
            <v>206.76</v>
          </cell>
          <cell r="K414">
            <v>0</v>
          </cell>
          <cell r="L414">
            <v>96.5825773195876</v>
          </cell>
          <cell r="M414">
            <v>2.5099999999999998</v>
          </cell>
          <cell r="R414">
            <v>0</v>
          </cell>
          <cell r="S414">
            <v>0</v>
          </cell>
          <cell r="U414">
            <v>120.26</v>
          </cell>
          <cell r="X414" t="str">
            <v>AUXILIO CRECHE</v>
          </cell>
          <cell r="Y414">
            <v>2459.15</v>
          </cell>
          <cell r="AB414" t="str">
            <v xml:space="preserve">ABONO ASSIS FIN COMPL 07/2024 </v>
          </cell>
        </row>
        <row r="415">
          <cell r="C415" t="str">
            <v>HOSPITAL SILVIO MAGALHÃES - CG Nº 019/2022</v>
          </cell>
          <cell r="E415" t="str">
            <v>JOELMA CAVALCANTE DOS SANTOS</v>
          </cell>
          <cell r="F415" t="str">
            <v>3 - Administrativo</v>
          </cell>
          <cell r="G415">
            <v>513430</v>
          </cell>
          <cell r="H415" t="str">
            <v>08/2024</v>
          </cell>
          <cell r="J415">
            <v>134.35</v>
          </cell>
          <cell r="K415">
            <v>0</v>
          </cell>
          <cell r="L415">
            <v>96.5825773195876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0</v>
          </cell>
        </row>
        <row r="416">
          <cell r="C416" t="str">
            <v>HOSPITAL SILVIO MAGALHÃES - CG Nº 019/2022</v>
          </cell>
          <cell r="E416" t="str">
            <v>JOHN LENNON DA SILVA NASCIMENTO</v>
          </cell>
          <cell r="F416" t="str">
            <v>2 - Outros Profissionais da Saúde</v>
          </cell>
          <cell r="G416">
            <v>322205</v>
          </cell>
          <cell r="H416" t="str">
            <v>08/2024</v>
          </cell>
          <cell r="J416">
            <v>172.31</v>
          </cell>
          <cell r="K416">
            <v>0</v>
          </cell>
          <cell r="L416">
            <v>96.5825773195876</v>
          </cell>
          <cell r="M416">
            <v>7.06</v>
          </cell>
          <cell r="R416">
            <v>0</v>
          </cell>
          <cell r="S416">
            <v>0</v>
          </cell>
          <cell r="U416">
            <v>0</v>
          </cell>
          <cell r="Y416">
            <v>1846.5</v>
          </cell>
          <cell r="AB416" t="str">
            <v xml:space="preserve">ABONO ASSIS FIN COMPL 07/2024 </v>
          </cell>
        </row>
        <row r="417">
          <cell r="C417" t="str">
            <v>HOSPITAL SILVIO MAGALHÃES - CG Nº 019/2022</v>
          </cell>
          <cell r="E417" t="str">
            <v>JOICE JURACI SILVA BARRETO</v>
          </cell>
          <cell r="F417" t="str">
            <v>2 - Outros Profissionais da Saúde</v>
          </cell>
          <cell r="G417">
            <v>322205</v>
          </cell>
          <cell r="H417" t="str">
            <v>08/2024</v>
          </cell>
          <cell r="J417">
            <v>148.36000000000001</v>
          </cell>
          <cell r="K417">
            <v>0</v>
          </cell>
          <cell r="L417">
            <v>96.5825773195876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Y417">
            <v>1846.5</v>
          </cell>
          <cell r="AB417" t="str">
            <v xml:space="preserve">ABONO ASSIS FIN COMPL 07/2024 </v>
          </cell>
        </row>
        <row r="418">
          <cell r="C418" t="str">
            <v>HOSPITAL SILVIO MAGALHÃES - CG Nº 019/2022</v>
          </cell>
          <cell r="E418" t="str">
            <v>JONATAS PEREIRA DE MORAES</v>
          </cell>
          <cell r="F418" t="str">
            <v>3 - Administrativo</v>
          </cell>
          <cell r="G418">
            <v>515110</v>
          </cell>
          <cell r="H418" t="str">
            <v>08/2024</v>
          </cell>
          <cell r="J418">
            <v>159.46</v>
          </cell>
          <cell r="K418">
            <v>0</v>
          </cell>
          <cell r="L418">
            <v>96.5825773195876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Y418">
            <v>0</v>
          </cell>
        </row>
        <row r="419">
          <cell r="C419" t="str">
            <v>HOSPITAL SILVIO MAGALHÃES - CG Nº 019/2022</v>
          </cell>
          <cell r="E419" t="str">
            <v>JONATE BORGES DA SILVA</v>
          </cell>
          <cell r="F419" t="str">
            <v>3 - Administrativo</v>
          </cell>
          <cell r="G419">
            <v>848520</v>
          </cell>
          <cell r="H419" t="str">
            <v>08/2024</v>
          </cell>
          <cell r="J419">
            <v>145.36000000000001</v>
          </cell>
          <cell r="K419">
            <v>0</v>
          </cell>
          <cell r="L419">
            <v>96.5825773195876</v>
          </cell>
          <cell r="M419">
            <v>7.06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SILVIO MAGALHÃES - CG Nº 019/2022</v>
          </cell>
          <cell r="E420" t="str">
            <v>JORGE WILLIAMS COSTA DA SILVA</v>
          </cell>
          <cell r="F420" t="str">
            <v>2 - Outros Profissionais da Saúde</v>
          </cell>
          <cell r="G420">
            <v>322205</v>
          </cell>
          <cell r="H420" t="str">
            <v>08/2024</v>
          </cell>
          <cell r="J420">
            <v>139.88999999999999</v>
          </cell>
          <cell r="K420">
            <v>0</v>
          </cell>
          <cell r="L420">
            <v>96.5825773195876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Y420">
            <v>1913</v>
          </cell>
          <cell r="AB420" t="str">
            <v xml:space="preserve">ABONO ASSIS FIN COMPL 07/2024 </v>
          </cell>
        </row>
        <row r="421">
          <cell r="C421" t="str">
            <v>HOSPITAL SILVIO MAGALHÃES - CG Nº 019/2022</v>
          </cell>
          <cell r="E421" t="str">
            <v>JOSE ALMIR BARROS DO NASCIMENTO</v>
          </cell>
          <cell r="F421" t="str">
            <v>2 - Outros Profissionais da Saúde</v>
          </cell>
          <cell r="G421">
            <v>322205</v>
          </cell>
          <cell r="H421" t="str">
            <v>08/2024</v>
          </cell>
          <cell r="J421">
            <v>166.7</v>
          </cell>
          <cell r="K421">
            <v>0</v>
          </cell>
          <cell r="L421">
            <v>96.5825773195876</v>
          </cell>
          <cell r="M421">
            <v>7.06</v>
          </cell>
          <cell r="R421">
            <v>0</v>
          </cell>
          <cell r="S421">
            <v>0</v>
          </cell>
          <cell r="U421">
            <v>0</v>
          </cell>
          <cell r="Y421">
            <v>1780</v>
          </cell>
          <cell r="AB421" t="str">
            <v xml:space="preserve">ABONO ASSIS FIN COMPL 07/2024 </v>
          </cell>
        </row>
        <row r="422">
          <cell r="C422" t="str">
            <v>HOSPITAL SILVIO MAGALHÃES - CG Nº 019/2022</v>
          </cell>
          <cell r="E422" t="str">
            <v>JOSE CARLOS NOGUEIRA DE ANDRADE</v>
          </cell>
          <cell r="F422" t="str">
            <v>2 - Outros Profissionais da Saúde</v>
          </cell>
          <cell r="G422">
            <v>322205</v>
          </cell>
          <cell r="H422" t="str">
            <v>08/2024</v>
          </cell>
          <cell r="J422">
            <v>182.35</v>
          </cell>
          <cell r="K422">
            <v>0</v>
          </cell>
          <cell r="L422">
            <v>96.5825773195876</v>
          </cell>
          <cell r="M422">
            <v>7.06</v>
          </cell>
          <cell r="R422">
            <v>0</v>
          </cell>
          <cell r="S422">
            <v>0</v>
          </cell>
          <cell r="U422">
            <v>0</v>
          </cell>
          <cell r="Y422">
            <v>1913</v>
          </cell>
          <cell r="AB422" t="str">
            <v xml:space="preserve">ABONO ASSIS FIN COMPL 07/2024 </v>
          </cell>
        </row>
        <row r="423">
          <cell r="C423" t="str">
            <v>HOSPITAL SILVIO MAGALHÃES - CG Nº 019/2022</v>
          </cell>
          <cell r="E423" t="str">
            <v>JOSE CICERO GOMES JUNIOR</v>
          </cell>
          <cell r="F423" t="str">
            <v>2 - Outros Profissionais da Saúde</v>
          </cell>
          <cell r="G423">
            <v>322205</v>
          </cell>
          <cell r="H423" t="str">
            <v>08/2024</v>
          </cell>
          <cell r="J423">
            <v>158.35</v>
          </cell>
          <cell r="K423">
            <v>0</v>
          </cell>
          <cell r="L423">
            <v>96.5825773195876</v>
          </cell>
          <cell r="M423">
            <v>7.06</v>
          </cell>
          <cell r="R423">
            <v>0</v>
          </cell>
          <cell r="S423">
            <v>0</v>
          </cell>
          <cell r="U423">
            <v>0</v>
          </cell>
          <cell r="Y423">
            <v>1780</v>
          </cell>
          <cell r="AB423" t="str">
            <v xml:space="preserve">ABONO ASSIS FIN COMPL 07/2024 </v>
          </cell>
        </row>
        <row r="424">
          <cell r="C424" t="str">
            <v>HOSPITAL SILVIO MAGALHÃES - CG Nº 019/2022</v>
          </cell>
          <cell r="E424" t="str">
            <v>JOSE CLEBER DE CARVALHO SANTOS</v>
          </cell>
          <cell r="F424" t="str">
            <v>3 - Administrativo</v>
          </cell>
          <cell r="G424">
            <v>214915</v>
          </cell>
          <cell r="H424" t="str">
            <v>08/2024</v>
          </cell>
          <cell r="J424">
            <v>294.39999999999998</v>
          </cell>
          <cell r="K424">
            <v>0</v>
          </cell>
          <cell r="L424">
            <v>96.5825773195876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SILVIO MAGALHÃES - CG Nº 019/2022</v>
          </cell>
          <cell r="E425" t="str">
            <v>JOSE EDILSON CAVALCANTI DO REGO</v>
          </cell>
          <cell r="F425" t="str">
            <v>2 - Outros Profissionais da Saúde</v>
          </cell>
          <cell r="G425">
            <v>324115</v>
          </cell>
          <cell r="H425" t="str">
            <v>08/2024</v>
          </cell>
          <cell r="J425">
            <v>362.69</v>
          </cell>
          <cell r="K425">
            <v>0</v>
          </cell>
          <cell r="L425">
            <v>96.5825773195876</v>
          </cell>
          <cell r="M425">
            <v>7.06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C426" t="str">
            <v>HOSPITAL SILVIO MAGALHÃES - CG Nº 019/2022</v>
          </cell>
          <cell r="E426" t="str">
            <v>JOSE EVERTON VANDERLEY DE MENDONCA</v>
          </cell>
          <cell r="F426" t="str">
            <v>3 - Administrativo</v>
          </cell>
          <cell r="G426">
            <v>513505</v>
          </cell>
          <cell r="H426" t="str">
            <v>08/2024</v>
          </cell>
          <cell r="J426">
            <v>112.96</v>
          </cell>
          <cell r="K426">
            <v>0</v>
          </cell>
          <cell r="L426">
            <v>96.5825773195876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0</v>
          </cell>
        </row>
        <row r="427">
          <cell r="C427" t="str">
            <v>HOSPITAL SILVIO MAGALHÃES - CG Nº 019/2022</v>
          </cell>
          <cell r="E427" t="str">
            <v>JOSE FERNANDO FERREIRA</v>
          </cell>
          <cell r="F427" t="str">
            <v>3 - Administrativo</v>
          </cell>
          <cell r="G427">
            <v>517410</v>
          </cell>
          <cell r="H427" t="str">
            <v>08/2024</v>
          </cell>
          <cell r="J427">
            <v>145.11000000000001</v>
          </cell>
          <cell r="K427">
            <v>0</v>
          </cell>
          <cell r="L427">
            <v>96.5825773195876</v>
          </cell>
          <cell r="M427">
            <v>7.06</v>
          </cell>
          <cell r="R427">
            <v>0</v>
          </cell>
          <cell r="S427">
            <v>0</v>
          </cell>
          <cell r="U427">
            <v>0</v>
          </cell>
          <cell r="Y427">
            <v>0</v>
          </cell>
        </row>
        <row r="428">
          <cell r="C428" t="str">
            <v>HOSPITAL SILVIO MAGALHÃES - CG Nº 019/2022</v>
          </cell>
          <cell r="E428" t="str">
            <v>JOSE GONCALVES DE LIMA JUNIOR</v>
          </cell>
          <cell r="F428" t="str">
            <v>2 - Outros Profissionais da Saúde</v>
          </cell>
          <cell r="G428">
            <v>223505</v>
          </cell>
          <cell r="H428" t="str">
            <v>08/2024</v>
          </cell>
          <cell r="J428">
            <v>255.01</v>
          </cell>
          <cell r="K428">
            <v>0</v>
          </cell>
          <cell r="L428">
            <v>96.5825773195876</v>
          </cell>
          <cell r="M428">
            <v>3.59</v>
          </cell>
          <cell r="R428">
            <v>0</v>
          </cell>
          <cell r="S428">
            <v>0</v>
          </cell>
          <cell r="U428">
            <v>0</v>
          </cell>
          <cell r="Y428">
            <v>1804.36</v>
          </cell>
          <cell r="AB428" t="str">
            <v xml:space="preserve">ABONO ASSIS FIN COMPL 07/2024 </v>
          </cell>
        </row>
        <row r="429">
          <cell r="C429" t="str">
            <v>HOSPITAL SILVIO MAGALHÃES - CG Nº 019/2022</v>
          </cell>
          <cell r="E429" t="str">
            <v>JOSE HERIVELTO DA SILVA MELO</v>
          </cell>
          <cell r="F429" t="str">
            <v>3 - Administrativo</v>
          </cell>
          <cell r="G429">
            <v>521130</v>
          </cell>
          <cell r="H429" t="str">
            <v>08/2024</v>
          </cell>
          <cell r="J429">
            <v>139.46</v>
          </cell>
          <cell r="K429">
            <v>0</v>
          </cell>
          <cell r="L429">
            <v>96.5825773195876</v>
          </cell>
          <cell r="M429">
            <v>7.06</v>
          </cell>
          <cell r="R429">
            <v>0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SILVIO MAGALHÃES - CG Nº 019/2022</v>
          </cell>
          <cell r="E430" t="str">
            <v>JOSE HUMBERTO FERREIRA SILVA</v>
          </cell>
          <cell r="F430" t="str">
            <v>2 - Outros Profissionais da Saúde</v>
          </cell>
          <cell r="G430">
            <v>322205</v>
          </cell>
          <cell r="H430" t="str">
            <v>08/2024</v>
          </cell>
          <cell r="J430">
            <v>171.5</v>
          </cell>
          <cell r="K430">
            <v>0</v>
          </cell>
          <cell r="L430">
            <v>96.5825773195876</v>
          </cell>
          <cell r="M430">
            <v>7.06</v>
          </cell>
          <cell r="R430">
            <v>0</v>
          </cell>
          <cell r="S430">
            <v>0</v>
          </cell>
          <cell r="U430">
            <v>0</v>
          </cell>
          <cell r="Y430">
            <v>1780</v>
          </cell>
          <cell r="AB430" t="str">
            <v xml:space="preserve">ABONO ASSIS FIN COMPL 07/2024 </v>
          </cell>
        </row>
        <row r="431">
          <cell r="C431" t="str">
            <v>HOSPITAL SILVIO MAGALHÃES - CG Nº 019/2022</v>
          </cell>
          <cell r="E431" t="str">
            <v>JOSE HUMBERTO SOARES DE ARAUJO</v>
          </cell>
          <cell r="F431" t="str">
            <v>3 - Administrativo</v>
          </cell>
          <cell r="G431">
            <v>514310</v>
          </cell>
          <cell r="H431" t="str">
            <v>08/2024</v>
          </cell>
          <cell r="J431">
            <v>145.65</v>
          </cell>
          <cell r="K431">
            <v>0</v>
          </cell>
          <cell r="L431">
            <v>96.5825773195876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Y431">
            <v>0</v>
          </cell>
        </row>
        <row r="432">
          <cell r="C432" t="str">
            <v>HOSPITAL SILVIO MAGALHÃES - CG Nº 019/2022</v>
          </cell>
          <cell r="E432" t="str">
            <v>JOSE LEANDRO LIMA COUTO</v>
          </cell>
          <cell r="F432" t="str">
            <v>2 - Outros Profissionais da Saúde</v>
          </cell>
          <cell r="G432">
            <v>322205</v>
          </cell>
          <cell r="H432" t="str">
            <v>08/2024</v>
          </cell>
          <cell r="J432">
            <v>135.55000000000001</v>
          </cell>
          <cell r="K432">
            <v>0</v>
          </cell>
          <cell r="L432">
            <v>96.5825773195876</v>
          </cell>
          <cell r="M432">
            <v>7.06</v>
          </cell>
          <cell r="R432">
            <v>0</v>
          </cell>
          <cell r="S432">
            <v>0</v>
          </cell>
          <cell r="U432">
            <v>0</v>
          </cell>
          <cell r="Y432">
            <v>1913</v>
          </cell>
          <cell r="AB432" t="str">
            <v xml:space="preserve">ABONO ASSIS FIN COMPL 07/2024 </v>
          </cell>
        </row>
        <row r="433">
          <cell r="C433" t="str">
            <v>HOSPITAL SILVIO MAGALHÃES - CG Nº 019/2022</v>
          </cell>
          <cell r="E433" t="str">
            <v>JOSE LUIS PEREIRA DA SILVA</v>
          </cell>
          <cell r="F433" t="str">
            <v>3 - Administrativo</v>
          </cell>
          <cell r="G433">
            <v>513505</v>
          </cell>
          <cell r="H433" t="str">
            <v>08/2024</v>
          </cell>
          <cell r="J433">
            <v>128.69999999999999</v>
          </cell>
          <cell r="K433">
            <v>0</v>
          </cell>
          <cell r="L433">
            <v>96.5825773195876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JOSE OLIMPIO DA SILVA FILHO</v>
          </cell>
          <cell r="F434" t="str">
            <v>2 - Outros Profissionais da Saúde</v>
          </cell>
          <cell r="G434">
            <v>322205</v>
          </cell>
          <cell r="H434" t="str">
            <v>08/2024</v>
          </cell>
          <cell r="J434">
            <v>172.31</v>
          </cell>
          <cell r="K434">
            <v>0</v>
          </cell>
          <cell r="L434">
            <v>96.5825773195876</v>
          </cell>
          <cell r="M434">
            <v>7.06</v>
          </cell>
          <cell r="R434">
            <v>0</v>
          </cell>
          <cell r="S434">
            <v>0</v>
          </cell>
          <cell r="U434">
            <v>0</v>
          </cell>
          <cell r="Y434">
            <v>1846.5</v>
          </cell>
          <cell r="AB434" t="str">
            <v xml:space="preserve">ABONO ASSIS FIN COMPL 07/2024 </v>
          </cell>
        </row>
        <row r="435">
          <cell r="C435" t="str">
            <v>HOSPITAL SILVIO MAGALHÃES - CG Nº 019/2022</v>
          </cell>
          <cell r="E435" t="str">
            <v>JOSE PORFIRIO DA SILVA</v>
          </cell>
          <cell r="F435" t="str">
            <v>3 - Administrativo</v>
          </cell>
          <cell r="G435">
            <v>517410</v>
          </cell>
          <cell r="H435" t="str">
            <v>08/2024</v>
          </cell>
          <cell r="J435">
            <v>139.46</v>
          </cell>
          <cell r="K435">
            <v>0</v>
          </cell>
          <cell r="L435">
            <v>96.5825773195876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0</v>
          </cell>
        </row>
        <row r="436">
          <cell r="C436" t="str">
            <v>HOSPITAL SILVIO MAGALHÃES - CG Nº 019/2022</v>
          </cell>
          <cell r="E436" t="str">
            <v>JOSE RAMON DA SILVA</v>
          </cell>
          <cell r="F436" t="str">
            <v>2 - Outros Profissionais da Saúde</v>
          </cell>
          <cell r="G436">
            <v>322205</v>
          </cell>
          <cell r="H436" t="str">
            <v>08/2024</v>
          </cell>
          <cell r="J436">
            <v>161.74</v>
          </cell>
          <cell r="K436">
            <v>0</v>
          </cell>
          <cell r="L436">
            <v>96.5825773195876</v>
          </cell>
          <cell r="M436">
            <v>7.06</v>
          </cell>
          <cell r="R436">
            <v>0</v>
          </cell>
          <cell r="S436">
            <v>0</v>
          </cell>
          <cell r="U436">
            <v>0</v>
          </cell>
          <cell r="Y436">
            <v>1913</v>
          </cell>
          <cell r="AB436" t="str">
            <v xml:space="preserve">ABONO ASSIS FIN COMPL 07/2024 </v>
          </cell>
        </row>
        <row r="437">
          <cell r="C437" t="str">
            <v>HOSPITAL SILVIO MAGALHÃES - CG Nº 019/2022</v>
          </cell>
          <cell r="E437" t="str">
            <v>JOSE RICARDO DA SILVA CAVALCANTI</v>
          </cell>
          <cell r="F437" t="str">
            <v>2 - Outros Profissionais da Saúde</v>
          </cell>
          <cell r="G437">
            <v>322205</v>
          </cell>
          <cell r="H437" t="str">
            <v>08/2024</v>
          </cell>
          <cell r="J437">
            <v>173.04</v>
          </cell>
          <cell r="K437">
            <v>0</v>
          </cell>
          <cell r="L437">
            <v>96.5825773195876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Y437">
            <v>1780</v>
          </cell>
          <cell r="AB437" t="str">
            <v xml:space="preserve">ABONO ASSIS FIN COMPL 07/2024 </v>
          </cell>
        </row>
        <row r="438">
          <cell r="C438" t="str">
            <v>HOSPITAL SILVIO MAGALHÃES - CG Nº 019/2022</v>
          </cell>
          <cell r="E438" t="str">
            <v>JOSE ROBERIO DA SILVA</v>
          </cell>
          <cell r="F438" t="str">
            <v>2 - Outros Profissionais da Saúde</v>
          </cell>
          <cell r="G438">
            <v>322605</v>
          </cell>
          <cell r="H438" t="str">
            <v>08/2024</v>
          </cell>
          <cell r="J438">
            <v>154.01</v>
          </cell>
          <cell r="K438">
            <v>0</v>
          </cell>
          <cell r="L438">
            <v>96.5825773195876</v>
          </cell>
          <cell r="M438">
            <v>7.06</v>
          </cell>
          <cell r="R438">
            <v>0</v>
          </cell>
          <cell r="S438">
            <v>0</v>
          </cell>
          <cell r="U438">
            <v>0</v>
          </cell>
          <cell r="Y438">
            <v>0</v>
          </cell>
        </row>
        <row r="439">
          <cell r="C439" t="str">
            <v>HOSPITAL SILVIO MAGALHÃES - CG Nº 019/2022</v>
          </cell>
          <cell r="E439" t="str">
            <v>JOSE ROBSON COELHO LINS JUNIOR</v>
          </cell>
          <cell r="F439" t="str">
            <v>3 - Administrativo</v>
          </cell>
          <cell r="G439">
            <v>517410</v>
          </cell>
          <cell r="H439" t="str">
            <v>08/2024</v>
          </cell>
          <cell r="J439">
            <v>112.96</v>
          </cell>
          <cell r="K439">
            <v>0</v>
          </cell>
          <cell r="L439">
            <v>96.5825773195876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0</v>
          </cell>
        </row>
        <row r="440">
          <cell r="C440" t="str">
            <v>HOSPITAL SILVIO MAGALHÃES - CG Nº 019/2022</v>
          </cell>
          <cell r="E440" t="str">
            <v>JOSE ROMARIO CARNEIRO DE MOURA</v>
          </cell>
          <cell r="F440" t="str">
            <v>2 - Outros Profissionais da Saúde</v>
          </cell>
          <cell r="G440">
            <v>515110</v>
          </cell>
          <cell r="H440" t="str">
            <v>08/2024</v>
          </cell>
          <cell r="J440">
            <v>187.18</v>
          </cell>
          <cell r="K440">
            <v>0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JOSE ROMARIO RAVELY FLORENÇO</v>
          </cell>
          <cell r="F441" t="str">
            <v>2 - Outros Profissionais da Saúde</v>
          </cell>
          <cell r="G441">
            <v>223505</v>
          </cell>
          <cell r="H441" t="str">
            <v>08/2024</v>
          </cell>
          <cell r="J441">
            <v>260.60000000000002</v>
          </cell>
          <cell r="K441">
            <v>0</v>
          </cell>
          <cell r="L441">
            <v>96.5825773195876</v>
          </cell>
          <cell r="M441">
            <v>3.11</v>
          </cell>
          <cell r="R441">
            <v>0</v>
          </cell>
          <cell r="S441">
            <v>0</v>
          </cell>
          <cell r="U441">
            <v>0</v>
          </cell>
          <cell r="Y441">
            <v>1792.39</v>
          </cell>
          <cell r="AB441" t="str">
            <v xml:space="preserve">ABONO ASSIS FIN COMPL 07/2024 </v>
          </cell>
        </row>
        <row r="442">
          <cell r="C442" t="str">
            <v>HOSPITAL SILVIO MAGALHÃES - CG Nº 019/2022</v>
          </cell>
          <cell r="E442" t="str">
            <v>JOSE RUFINO DA SILVA</v>
          </cell>
          <cell r="F442" t="str">
            <v>3 - Administrativo</v>
          </cell>
          <cell r="G442">
            <v>951105</v>
          </cell>
          <cell r="H442" t="str">
            <v>08/2024</v>
          </cell>
          <cell r="J442">
            <v>239.2</v>
          </cell>
          <cell r="K442">
            <v>0</v>
          </cell>
          <cell r="L442">
            <v>96.5825773195876</v>
          </cell>
          <cell r="M442">
            <v>7.06</v>
          </cell>
          <cell r="R442">
            <v>0</v>
          </cell>
          <cell r="S442">
            <v>0</v>
          </cell>
          <cell r="U442">
            <v>0</v>
          </cell>
          <cell r="Y442">
            <v>0</v>
          </cell>
        </row>
        <row r="443">
          <cell r="C443" t="str">
            <v>HOSPITAL SILVIO MAGALHÃES - CG Nº 019/2022</v>
          </cell>
          <cell r="E443" t="str">
            <v>JOSE SERGIO AMORIM DE MEDEIROS</v>
          </cell>
          <cell r="F443" t="str">
            <v>1 - Médico</v>
          </cell>
          <cell r="G443">
            <v>225250</v>
          </cell>
          <cell r="H443" t="str">
            <v>08/2024</v>
          </cell>
          <cell r="J443">
            <v>1072.8399999999999</v>
          </cell>
          <cell r="K443">
            <v>0</v>
          </cell>
          <cell r="L443">
            <v>96.5825773195876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SILVIO MAGALHÃES - CG Nº 019/2022</v>
          </cell>
          <cell r="E444" t="str">
            <v>JOSE SEVERINO DE ASSIS NETO</v>
          </cell>
          <cell r="F444" t="str">
            <v>3 - Administrativo</v>
          </cell>
          <cell r="G444">
            <v>515110</v>
          </cell>
          <cell r="H444" t="str">
            <v>08/2024</v>
          </cell>
          <cell r="J444">
            <v>150.66</v>
          </cell>
          <cell r="K444">
            <v>0</v>
          </cell>
          <cell r="L444">
            <v>96.5825773195876</v>
          </cell>
          <cell r="M444">
            <v>7.06</v>
          </cell>
          <cell r="R444">
            <v>0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SILVIO MAGALHÃES - CG Nº 019/2022</v>
          </cell>
          <cell r="E445" t="str">
            <v>JOSE VICTOR ARAUJO DA SILVA</v>
          </cell>
          <cell r="F445" t="str">
            <v>2 - Outros Profissionais da Saúde</v>
          </cell>
          <cell r="G445">
            <v>322205</v>
          </cell>
          <cell r="H445" t="str">
            <v>08/2024</v>
          </cell>
          <cell r="J445">
            <v>135.55000000000001</v>
          </cell>
          <cell r="K445">
            <v>0</v>
          </cell>
          <cell r="L445">
            <v>96.5825773195876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Y445">
            <v>1913</v>
          </cell>
          <cell r="AB445" t="str">
            <v xml:space="preserve">ABONO ASSIS FIN COMPL 07/2024 </v>
          </cell>
        </row>
        <row r="446">
          <cell r="C446" t="str">
            <v>HOSPITAL SILVIO MAGALHÃES - CG Nº 019/2022</v>
          </cell>
          <cell r="E446" t="str">
            <v>JOSE WELLINGTON GONCALVES</v>
          </cell>
          <cell r="F446" t="str">
            <v>3 - Administrativo</v>
          </cell>
          <cell r="G446">
            <v>517410</v>
          </cell>
          <cell r="H446" t="str">
            <v>08/2024</v>
          </cell>
          <cell r="J446">
            <v>123.05</v>
          </cell>
          <cell r="K446">
            <v>0</v>
          </cell>
          <cell r="L446">
            <v>96.5825773195876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SILVIO MAGALHÃES - CG Nº 019/2022</v>
          </cell>
          <cell r="E447" t="str">
            <v>JOSEANE DE OLIVEIRA</v>
          </cell>
          <cell r="F447" t="str">
            <v>2 - Outros Profissionais da Saúde</v>
          </cell>
          <cell r="G447">
            <v>322205</v>
          </cell>
          <cell r="H447" t="str">
            <v>08/2024</v>
          </cell>
          <cell r="J447">
            <v>167.39</v>
          </cell>
          <cell r="K447">
            <v>0</v>
          </cell>
          <cell r="L447">
            <v>96.5825773195876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Y447">
            <v>1846.5</v>
          </cell>
          <cell r="AB447" t="str">
            <v xml:space="preserve">ABONO ASSIS FIN COMPL 07/2024 </v>
          </cell>
        </row>
        <row r="448">
          <cell r="C448" t="str">
            <v>HOSPITAL SILVIO MAGALHÃES - CG Nº 019/2022</v>
          </cell>
          <cell r="E448" t="str">
            <v>JOSEANE FERREIRA DA SILVA</v>
          </cell>
          <cell r="F448" t="str">
            <v>2 - Outros Profissionais da Saúde</v>
          </cell>
          <cell r="G448">
            <v>322205</v>
          </cell>
          <cell r="H448" t="str">
            <v>08/2024</v>
          </cell>
          <cell r="J448">
            <v>173.04</v>
          </cell>
          <cell r="K448">
            <v>0</v>
          </cell>
          <cell r="L448">
            <v>96.5825773195876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Y448">
            <v>1780</v>
          </cell>
          <cell r="AB448" t="str">
            <v xml:space="preserve">ABONO ASSIS FIN COMPL 07/2024 </v>
          </cell>
        </row>
        <row r="449">
          <cell r="C449" t="str">
            <v>HOSPITAL SILVIO MAGALHÃES - CG Nº 019/2022</v>
          </cell>
          <cell r="E449" t="str">
            <v>JOSEFA MARIA DA SILVA FILHA CARVALHO</v>
          </cell>
          <cell r="F449" t="str">
            <v>2 - Outros Profissionais da Saúde</v>
          </cell>
          <cell r="G449">
            <v>322205</v>
          </cell>
          <cell r="H449" t="str">
            <v>08/2024</v>
          </cell>
          <cell r="J449">
            <v>218.29</v>
          </cell>
          <cell r="K449">
            <v>0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Y449">
            <v>1913</v>
          </cell>
          <cell r="AB449" t="str">
            <v xml:space="preserve">ABONO ASSIS FIN COMPL 07/2024 </v>
          </cell>
        </row>
        <row r="450">
          <cell r="C450" t="str">
            <v>HOSPITAL SILVIO MAGALHÃES - CG Nº 019/2022</v>
          </cell>
          <cell r="E450" t="str">
            <v>JOSELANIA LOPES FERREIRA</v>
          </cell>
          <cell r="F450" t="str">
            <v>2 - Outros Profissionais da Saúde</v>
          </cell>
          <cell r="G450">
            <v>322205</v>
          </cell>
          <cell r="H450" t="str">
            <v>08/2024</v>
          </cell>
          <cell r="J450">
            <v>153.62</v>
          </cell>
          <cell r="K450">
            <v>0</v>
          </cell>
          <cell r="L450">
            <v>96.5825773195876</v>
          </cell>
          <cell r="M450">
            <v>7.06</v>
          </cell>
          <cell r="R450">
            <v>0</v>
          </cell>
          <cell r="S450">
            <v>0</v>
          </cell>
          <cell r="U450">
            <v>0</v>
          </cell>
          <cell r="Y450">
            <v>1913</v>
          </cell>
          <cell r="AB450" t="str">
            <v xml:space="preserve">ABONO ASSIS FIN COMPL 07/2024 </v>
          </cell>
        </row>
        <row r="451">
          <cell r="C451" t="str">
            <v>HOSPITAL SILVIO MAGALHÃES - CG Nº 019/2022</v>
          </cell>
          <cell r="E451" t="str">
            <v>JOSIEL LUIZ DE OLIVEIRA</v>
          </cell>
          <cell r="F451" t="str">
            <v>3 - Administrativo</v>
          </cell>
          <cell r="G451">
            <v>516310</v>
          </cell>
          <cell r="H451" t="str">
            <v>08/2024</v>
          </cell>
          <cell r="J451">
            <v>146.84</v>
          </cell>
          <cell r="K451">
            <v>0</v>
          </cell>
          <cell r="L451">
            <v>96.5825773195876</v>
          </cell>
          <cell r="M451">
            <v>7.06</v>
          </cell>
          <cell r="R451">
            <v>0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SILVIO MAGALHÃES - CG Nº 019/2022</v>
          </cell>
          <cell r="E452" t="str">
            <v>JOSIELY MARIA DE OLIVEIRA</v>
          </cell>
          <cell r="F452" t="str">
            <v>2 - Outros Profissionais da Saúde</v>
          </cell>
          <cell r="G452">
            <v>322205</v>
          </cell>
          <cell r="H452" t="str">
            <v>08/2024</v>
          </cell>
          <cell r="J452">
            <v>147.06</v>
          </cell>
          <cell r="K452">
            <v>0</v>
          </cell>
          <cell r="L452">
            <v>96.5825773195876</v>
          </cell>
          <cell r="M452">
            <v>7.06</v>
          </cell>
          <cell r="R452">
            <v>0</v>
          </cell>
          <cell r="S452">
            <v>0</v>
          </cell>
          <cell r="U452">
            <v>84.49</v>
          </cell>
          <cell r="X452" t="str">
            <v>AUXILIO CRECHE</v>
          </cell>
          <cell r="Y452">
            <v>1913</v>
          </cell>
          <cell r="AB452" t="str">
            <v xml:space="preserve">ABONO ASSIS FIN COMPL 07/2024 </v>
          </cell>
        </row>
        <row r="453">
          <cell r="C453" t="str">
            <v>HOSPITAL SILVIO MAGALHÃES - CG Nº 019/2022</v>
          </cell>
          <cell r="E453" t="str">
            <v>JOSILENE MARIA DE OLIVEIRA</v>
          </cell>
          <cell r="F453" t="str">
            <v>2 - Outros Profissionais da Saúde</v>
          </cell>
          <cell r="G453">
            <v>322205</v>
          </cell>
          <cell r="H453" t="str">
            <v>08/2024</v>
          </cell>
          <cell r="J453">
            <v>173.04</v>
          </cell>
          <cell r="K453">
            <v>0</v>
          </cell>
          <cell r="L453">
            <v>96.5825773195876</v>
          </cell>
          <cell r="M453">
            <v>7.06</v>
          </cell>
          <cell r="R453">
            <v>0</v>
          </cell>
          <cell r="S453">
            <v>0</v>
          </cell>
          <cell r="U453">
            <v>0</v>
          </cell>
          <cell r="Y453">
            <v>1780</v>
          </cell>
          <cell r="AB453" t="str">
            <v xml:space="preserve">ABONO ASSIS FIN COMPL 07/2024 </v>
          </cell>
        </row>
        <row r="454">
          <cell r="C454" t="str">
            <v>HOSPITAL SILVIO MAGALHÃES - CG Nº 019/2022</v>
          </cell>
          <cell r="E454" t="str">
            <v>JOSILENE PEREIRA LOPES</v>
          </cell>
          <cell r="F454" t="str">
            <v>3 - Administrativo</v>
          </cell>
          <cell r="G454">
            <v>513205</v>
          </cell>
          <cell r="H454" t="str">
            <v>08/2024</v>
          </cell>
          <cell r="J454">
            <v>129.36000000000001</v>
          </cell>
          <cell r="K454">
            <v>0</v>
          </cell>
          <cell r="L454">
            <v>96.5825773195876</v>
          </cell>
          <cell r="M454">
            <v>7.06</v>
          </cell>
          <cell r="R454">
            <v>0</v>
          </cell>
          <cell r="S454">
            <v>0</v>
          </cell>
          <cell r="U454">
            <v>0</v>
          </cell>
          <cell r="Y454">
            <v>0</v>
          </cell>
        </row>
        <row r="455">
          <cell r="C455" t="str">
            <v>HOSPITAL SILVIO MAGALHÃES - CG Nº 019/2022</v>
          </cell>
          <cell r="E455" t="str">
            <v>JOSINAIDE OLIVEIRA GOMES</v>
          </cell>
          <cell r="F455" t="str">
            <v>2 - Outros Profissionais da Saúde</v>
          </cell>
          <cell r="G455">
            <v>322205</v>
          </cell>
          <cell r="H455" t="str">
            <v>08/2024</v>
          </cell>
          <cell r="J455">
            <v>167.39</v>
          </cell>
          <cell r="K455">
            <v>0</v>
          </cell>
          <cell r="L455">
            <v>96.5825773195876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1846.5</v>
          </cell>
          <cell r="AB455" t="str">
            <v xml:space="preserve">ABONO ASSIS FIN COMPL 07/2024 </v>
          </cell>
        </row>
        <row r="456">
          <cell r="C456" t="str">
            <v>HOSPITAL SILVIO MAGALHÃES - CG Nº 019/2022</v>
          </cell>
          <cell r="E456" t="str">
            <v>JOSINALVA ALVES DA SILVA</v>
          </cell>
          <cell r="F456" t="str">
            <v>3 - Administrativo</v>
          </cell>
          <cell r="G456">
            <v>521130</v>
          </cell>
          <cell r="H456" t="str">
            <v>08/2024</v>
          </cell>
          <cell r="J456">
            <v>191.63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  <cell r="Y456">
            <v>0</v>
          </cell>
        </row>
        <row r="457">
          <cell r="C457" t="str">
            <v>HOSPITAL SILVIO MAGALHÃES - CG Nº 019/2022</v>
          </cell>
          <cell r="E457" t="str">
            <v>JOSINETE BEZERRA DOS SANTOS</v>
          </cell>
          <cell r="F457" t="str">
            <v>2 - Outros Profissionais da Saúde</v>
          </cell>
          <cell r="G457">
            <v>322205</v>
          </cell>
          <cell r="H457" t="str">
            <v>08/2024</v>
          </cell>
          <cell r="J457">
            <v>143.5</v>
          </cell>
          <cell r="K457">
            <v>0</v>
          </cell>
          <cell r="L457">
            <v>96.5825773195876</v>
          </cell>
          <cell r="M457">
            <v>7.06</v>
          </cell>
          <cell r="R457">
            <v>0</v>
          </cell>
          <cell r="S457">
            <v>0</v>
          </cell>
          <cell r="U457">
            <v>0</v>
          </cell>
          <cell r="Y457">
            <v>1913</v>
          </cell>
          <cell r="AB457" t="str">
            <v xml:space="preserve">ABONO ASSIS FIN COMPL 07/2024 </v>
          </cell>
        </row>
        <row r="458">
          <cell r="C458" t="str">
            <v>HOSPITAL SILVIO MAGALHÃES - CG Nº 019/2022</v>
          </cell>
          <cell r="E458" t="str">
            <v>JOSIVALDO JOSE DOS SANTOS</v>
          </cell>
          <cell r="F458" t="str">
            <v>3 - Administrativo</v>
          </cell>
          <cell r="G458">
            <v>513505</v>
          </cell>
          <cell r="H458" t="str">
            <v>08/2024</v>
          </cell>
          <cell r="J458">
            <v>168.17</v>
          </cell>
          <cell r="K458">
            <v>0</v>
          </cell>
          <cell r="L458">
            <v>0</v>
          </cell>
          <cell r="M458">
            <v>0</v>
          </cell>
          <cell r="R458">
            <v>0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SILVIO MAGALHÃES - CG Nº 019/2022</v>
          </cell>
          <cell r="E459" t="str">
            <v>JOSIVAN LIRA SANTOS</v>
          </cell>
          <cell r="F459" t="str">
            <v>3 - Administrativo</v>
          </cell>
          <cell r="G459">
            <v>515110</v>
          </cell>
          <cell r="H459" t="str">
            <v>08/2024</v>
          </cell>
          <cell r="J459">
            <v>139.37</v>
          </cell>
          <cell r="K459">
            <v>0</v>
          </cell>
          <cell r="L459">
            <v>96.5825773195876</v>
          </cell>
          <cell r="M459">
            <v>7.06</v>
          </cell>
          <cell r="R459">
            <v>122.448979591837</v>
          </cell>
          <cell r="S459">
            <v>82.5</v>
          </cell>
          <cell r="U459">
            <v>0</v>
          </cell>
          <cell r="Y459">
            <v>0</v>
          </cell>
        </row>
        <row r="460">
          <cell r="C460" t="str">
            <v>HOSPITAL SILVIO MAGALHÃES - CG Nº 019/2022</v>
          </cell>
          <cell r="E460" t="str">
            <v>JOSSELANE CRISTINA DA SILVA</v>
          </cell>
          <cell r="F460" t="str">
            <v>2 - Outros Profissionais da Saúde</v>
          </cell>
          <cell r="G460">
            <v>223505</v>
          </cell>
          <cell r="H460" t="str">
            <v>08/2024</v>
          </cell>
          <cell r="J460">
            <v>285.14</v>
          </cell>
          <cell r="K460">
            <v>0</v>
          </cell>
          <cell r="L460">
            <v>96.5825773195876</v>
          </cell>
          <cell r="M460">
            <v>3.59</v>
          </cell>
          <cell r="R460">
            <v>0</v>
          </cell>
          <cell r="S460">
            <v>0</v>
          </cell>
          <cell r="U460">
            <v>0</v>
          </cell>
          <cell r="Y460">
            <v>1684.66</v>
          </cell>
          <cell r="AB460" t="str">
            <v xml:space="preserve">ABONO ASSIS FIN COMPL 07/2024 </v>
          </cell>
        </row>
        <row r="461">
          <cell r="C461" t="str">
            <v>HOSPITAL SILVIO MAGALHÃES - CG Nº 019/2022</v>
          </cell>
          <cell r="E461" t="str">
            <v xml:space="preserve">JOYCE GABRIELE OLIVEIRA DE ARAUJO </v>
          </cell>
          <cell r="F461" t="str">
            <v>2 - Outros Profissionais da Saúde</v>
          </cell>
          <cell r="G461">
            <v>322205</v>
          </cell>
          <cell r="H461" t="str">
            <v>08/2024</v>
          </cell>
          <cell r="J461">
            <v>142.71</v>
          </cell>
          <cell r="K461">
            <v>0</v>
          </cell>
          <cell r="L461">
            <v>96.5825773195876</v>
          </cell>
          <cell r="M461">
            <v>7.06</v>
          </cell>
          <cell r="R461">
            <v>0</v>
          </cell>
          <cell r="S461">
            <v>0</v>
          </cell>
          <cell r="U461">
            <v>84.49</v>
          </cell>
          <cell r="X461" t="str">
            <v>AUXILIO CRECHE</v>
          </cell>
          <cell r="Y461">
            <v>1913</v>
          </cell>
          <cell r="AB461" t="str">
            <v xml:space="preserve">ABONO ASSIS FIN COMPL 07/2024 </v>
          </cell>
        </row>
        <row r="462">
          <cell r="C462" t="str">
            <v>HOSPITAL SILVIO MAGALHÃES - CG Nº 019/2022</v>
          </cell>
          <cell r="E462" t="str">
            <v>JOYCE MANUELE RODRIGUES DA SILVA</v>
          </cell>
          <cell r="F462" t="str">
            <v>2 - Outros Profissionais da Saúde</v>
          </cell>
          <cell r="G462">
            <v>322205</v>
          </cell>
          <cell r="H462" t="str">
            <v>08/2024</v>
          </cell>
          <cell r="J462">
            <v>142.71</v>
          </cell>
          <cell r="K462">
            <v>0</v>
          </cell>
          <cell r="L462">
            <v>96.5825773195876</v>
          </cell>
          <cell r="M462">
            <v>7.06</v>
          </cell>
          <cell r="R462">
            <v>0</v>
          </cell>
          <cell r="S462">
            <v>0</v>
          </cell>
          <cell r="U462">
            <v>84.49</v>
          </cell>
          <cell r="X462" t="str">
            <v>AUXILIO CRECHE</v>
          </cell>
          <cell r="Y462">
            <v>1913</v>
          </cell>
          <cell r="AB462" t="str">
            <v xml:space="preserve">ABONO ASSIS FIN COMPL 07/2024 </v>
          </cell>
        </row>
        <row r="463">
          <cell r="C463" t="str">
            <v>HOSPITAL SILVIO MAGALHÃES - CG Nº 019/2022</v>
          </cell>
          <cell r="E463" t="str">
            <v>JOZIAS DOS SANTOS FREIRE</v>
          </cell>
          <cell r="F463" t="str">
            <v>3 - Administrativo</v>
          </cell>
          <cell r="G463">
            <v>517410</v>
          </cell>
          <cell r="H463" t="str">
            <v>08/2024</v>
          </cell>
          <cell r="J463">
            <v>118.6</v>
          </cell>
          <cell r="K463">
            <v>0</v>
          </cell>
          <cell r="L463">
            <v>96.5825773195876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Y463">
            <v>0</v>
          </cell>
        </row>
        <row r="464">
          <cell r="C464" t="str">
            <v>HOSPITAL SILVIO MAGALHÃES - CG Nº 019/2022</v>
          </cell>
          <cell r="E464" t="str">
            <v>JUAREZA CARLOS DE LIMA</v>
          </cell>
          <cell r="F464" t="str">
            <v>2 - Outros Profissionais da Saúde</v>
          </cell>
          <cell r="G464">
            <v>223505</v>
          </cell>
          <cell r="H464" t="str">
            <v>08/2024</v>
          </cell>
          <cell r="J464">
            <v>407.72</v>
          </cell>
          <cell r="K464">
            <v>0</v>
          </cell>
          <cell r="L464">
            <v>96.5825773195876</v>
          </cell>
          <cell r="M464">
            <v>5</v>
          </cell>
          <cell r="R464">
            <v>0</v>
          </cell>
          <cell r="S464">
            <v>0</v>
          </cell>
          <cell r="U464">
            <v>0</v>
          </cell>
          <cell r="Y464">
            <v>0</v>
          </cell>
        </row>
        <row r="465">
          <cell r="C465" t="str">
            <v>HOSPITAL SILVIO MAGALHÃES - CG Nº 019/2022</v>
          </cell>
          <cell r="E465" t="str">
            <v>JUCEANE MARIA DA SILVA</v>
          </cell>
          <cell r="F465" t="str">
            <v>2 - Outros Profissionais da Saúde</v>
          </cell>
          <cell r="G465">
            <v>322205</v>
          </cell>
          <cell r="H465" t="str">
            <v>08/2024</v>
          </cell>
          <cell r="J465">
            <v>142.71</v>
          </cell>
          <cell r="K465">
            <v>0</v>
          </cell>
          <cell r="L465">
            <v>96.5825773195876</v>
          </cell>
          <cell r="M465">
            <v>7.06</v>
          </cell>
          <cell r="R465">
            <v>0</v>
          </cell>
          <cell r="S465">
            <v>0</v>
          </cell>
          <cell r="U465">
            <v>0</v>
          </cell>
          <cell r="Y465">
            <v>1913</v>
          </cell>
          <cell r="AB465" t="str">
            <v xml:space="preserve">ABONO ASSIS FIN COMPL 07/2024 </v>
          </cell>
        </row>
        <row r="466">
          <cell r="C466" t="str">
            <v>HOSPITAL SILVIO MAGALHÃES - CG Nº 019/2022</v>
          </cell>
          <cell r="E466" t="str">
            <v>JUCIANE MARIA DE LIMA</v>
          </cell>
          <cell r="F466" t="str">
            <v>2 - Outros Profissionais da Saúde</v>
          </cell>
          <cell r="G466">
            <v>322205</v>
          </cell>
          <cell r="H466" t="str">
            <v>08/2024</v>
          </cell>
          <cell r="J466">
            <v>172.31</v>
          </cell>
          <cell r="K466">
            <v>0</v>
          </cell>
          <cell r="L466">
            <v>96.5825773195876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Y466">
            <v>1846.5</v>
          </cell>
          <cell r="AB466" t="str">
            <v xml:space="preserve">ABONO ASSIS FIN COMPL 07/2024 </v>
          </cell>
        </row>
        <row r="467">
          <cell r="C467" t="str">
            <v>HOSPITAL SILVIO MAGALHÃES - CG Nº 019/2022</v>
          </cell>
          <cell r="E467" t="str">
            <v xml:space="preserve">JULIA BEATRIZ LINS DE AZEVEDO </v>
          </cell>
          <cell r="F467" t="str">
            <v>3 - Administrativo</v>
          </cell>
          <cell r="G467">
            <v>411030</v>
          </cell>
          <cell r="H467" t="str">
            <v>08/2024</v>
          </cell>
          <cell r="J467">
            <v>147.13</v>
          </cell>
          <cell r="K467">
            <v>0</v>
          </cell>
          <cell r="L467">
            <v>96.5825773195876</v>
          </cell>
          <cell r="M467">
            <v>7.06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SILVIO MAGALHÃES - CG Nº 019/2022</v>
          </cell>
          <cell r="E468" t="str">
            <v>JULIANA AMBROZINA DE ALMEIDA</v>
          </cell>
          <cell r="F468" t="str">
            <v>3 - Administrativo</v>
          </cell>
          <cell r="G468">
            <v>422110</v>
          </cell>
          <cell r="H468" t="str">
            <v>08/2024</v>
          </cell>
          <cell r="J468">
            <v>151.29</v>
          </cell>
          <cell r="K468">
            <v>0</v>
          </cell>
          <cell r="L468">
            <v>96.5825773195876</v>
          </cell>
          <cell r="M468">
            <v>7.06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SILVIO MAGALHÃES - CG Nº 019/2022</v>
          </cell>
          <cell r="E469" t="str">
            <v>JULIANA CRISTINA DA SILVA</v>
          </cell>
          <cell r="F469" t="str">
            <v>2 - Outros Profissionais da Saúde</v>
          </cell>
          <cell r="G469">
            <v>322205</v>
          </cell>
          <cell r="H469" t="str">
            <v>08/2024</v>
          </cell>
          <cell r="J469">
            <v>154.01</v>
          </cell>
          <cell r="K469">
            <v>0</v>
          </cell>
          <cell r="L469">
            <v>96.5825773195876</v>
          </cell>
          <cell r="M469">
            <v>7.06</v>
          </cell>
          <cell r="R469">
            <v>0</v>
          </cell>
          <cell r="S469">
            <v>0</v>
          </cell>
          <cell r="U469">
            <v>0</v>
          </cell>
          <cell r="Y469">
            <v>1780</v>
          </cell>
          <cell r="AB469" t="str">
            <v xml:space="preserve">ABONO ASSIS FIN COMPL 07/2024 </v>
          </cell>
        </row>
        <row r="470">
          <cell r="C470" t="str">
            <v>HOSPITAL SILVIO MAGALHÃES - CG Nº 019/2022</v>
          </cell>
          <cell r="E470" t="str">
            <v>JULIANA DA SILVA NEGREIROS</v>
          </cell>
          <cell r="F470" t="str">
            <v>2 - Outros Profissionais da Saúde</v>
          </cell>
          <cell r="G470">
            <v>322205</v>
          </cell>
          <cell r="H470" t="str">
            <v>08/2024</v>
          </cell>
          <cell r="J470">
            <v>147.06</v>
          </cell>
          <cell r="K470">
            <v>0</v>
          </cell>
          <cell r="L470">
            <v>96.5825773195876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1913</v>
          </cell>
          <cell r="AB470" t="str">
            <v xml:space="preserve">ABONO ASSIS FIN COMPL 07/2024 </v>
          </cell>
        </row>
        <row r="471">
          <cell r="C471" t="str">
            <v>HOSPITAL SILVIO MAGALHÃES - CG Nº 019/2022</v>
          </cell>
          <cell r="E471" t="str">
            <v>JULIANA FERREIRA SILVA</v>
          </cell>
          <cell r="F471" t="str">
            <v>2 - Outros Profissionais da Saúde</v>
          </cell>
          <cell r="G471">
            <v>322205</v>
          </cell>
          <cell r="H471" t="str">
            <v>08/2024</v>
          </cell>
          <cell r="J471">
            <v>167.39</v>
          </cell>
          <cell r="K471">
            <v>0</v>
          </cell>
          <cell r="L471">
            <v>96.5825773195876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Y471">
            <v>1913</v>
          </cell>
          <cell r="AB471" t="str">
            <v xml:space="preserve">ABONO ASSIS FIN COMPL 07/2024 </v>
          </cell>
        </row>
        <row r="472">
          <cell r="C472" t="str">
            <v>HOSPITAL SILVIO MAGALHÃES - CG Nº 019/2022</v>
          </cell>
          <cell r="E472" t="str">
            <v>JULIANE MARQUES LIRA DA SILVA</v>
          </cell>
          <cell r="F472" t="str">
            <v>3 - Administrativo</v>
          </cell>
          <cell r="G472">
            <v>521130</v>
          </cell>
          <cell r="H472" t="str">
            <v>08/2024</v>
          </cell>
          <cell r="J472">
            <v>123.05</v>
          </cell>
          <cell r="K472">
            <v>0</v>
          </cell>
          <cell r="L472">
            <v>96.5825773195876</v>
          </cell>
          <cell r="M472">
            <v>7.06</v>
          </cell>
          <cell r="R472">
            <v>0</v>
          </cell>
          <cell r="S472">
            <v>0</v>
          </cell>
          <cell r="U472">
            <v>161.9</v>
          </cell>
          <cell r="X472" t="str">
            <v>AUXILIO CRECHE</v>
          </cell>
          <cell r="Y472">
            <v>0</v>
          </cell>
        </row>
        <row r="473">
          <cell r="C473" t="str">
            <v>HOSPITAL SILVIO MAGALHÃES - CG Nº 019/2022</v>
          </cell>
          <cell r="E473" t="str">
            <v>JULIANNE KAROLINE SOBRINHO GALDINO</v>
          </cell>
          <cell r="F473" t="str">
            <v>3 - Administrativo</v>
          </cell>
          <cell r="G473">
            <v>411005</v>
          </cell>
          <cell r="H473" t="str">
            <v>08/2024</v>
          </cell>
          <cell r="J473">
            <v>135.55000000000001</v>
          </cell>
          <cell r="K473">
            <v>0</v>
          </cell>
          <cell r="L473">
            <v>96.5825773195876</v>
          </cell>
          <cell r="M473">
            <v>7.06</v>
          </cell>
          <cell r="R473">
            <v>122.448979591837</v>
          </cell>
          <cell r="S473">
            <v>84.72</v>
          </cell>
          <cell r="U473">
            <v>0</v>
          </cell>
          <cell r="Y473">
            <v>0</v>
          </cell>
        </row>
        <row r="474">
          <cell r="C474" t="str">
            <v>HOSPITAL SILVIO MAGALHÃES - CG Nº 019/2022</v>
          </cell>
          <cell r="E474" t="str">
            <v>JULIEIDE ANANIAS DA SILVA</v>
          </cell>
          <cell r="F474" t="str">
            <v>2 - Outros Profissionais da Saúde</v>
          </cell>
          <cell r="G474">
            <v>322205</v>
          </cell>
          <cell r="H474" t="str">
            <v>08/2024</v>
          </cell>
          <cell r="J474">
            <v>177.96</v>
          </cell>
          <cell r="K474">
            <v>0</v>
          </cell>
          <cell r="L474">
            <v>96.5825773195876</v>
          </cell>
          <cell r="M474">
            <v>7.06</v>
          </cell>
          <cell r="R474">
            <v>0</v>
          </cell>
          <cell r="S474">
            <v>0</v>
          </cell>
          <cell r="U474">
            <v>84.49</v>
          </cell>
          <cell r="X474" t="str">
            <v>AUXILIO CRECHE</v>
          </cell>
          <cell r="Y474">
            <v>1780</v>
          </cell>
          <cell r="AB474" t="str">
            <v xml:space="preserve">ABONO ASSIS FIN COMPL 07/2024 </v>
          </cell>
        </row>
        <row r="475">
          <cell r="C475" t="str">
            <v>HOSPITAL SILVIO MAGALHÃES - CG Nº 019/2022</v>
          </cell>
          <cell r="E475" t="str">
            <v>JULIO CESAR DA SILVA TORRES</v>
          </cell>
          <cell r="F475" t="str">
            <v>3 - Administrativo</v>
          </cell>
          <cell r="G475">
            <v>422110</v>
          </cell>
          <cell r="H475" t="str">
            <v>08/2024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SILVIO MAGALHÃES - CG Nº 019/2022</v>
          </cell>
          <cell r="E476" t="str">
            <v>JULLYANNA VANESSA SANTOS JUVENAL SILVA</v>
          </cell>
          <cell r="F476" t="str">
            <v>2 - Outros Profissionais da Saúde</v>
          </cell>
          <cell r="G476">
            <v>223505</v>
          </cell>
          <cell r="H476" t="str">
            <v>08/2024</v>
          </cell>
          <cell r="J476">
            <v>171.31</v>
          </cell>
          <cell r="K476">
            <v>0</v>
          </cell>
          <cell r="L476">
            <v>96.5825773195876</v>
          </cell>
          <cell r="M476">
            <v>2.79</v>
          </cell>
          <cell r="R476">
            <v>0</v>
          </cell>
          <cell r="S476">
            <v>0</v>
          </cell>
          <cell r="U476">
            <v>120.26</v>
          </cell>
          <cell r="X476" t="str">
            <v>AUXILIO CRECHE</v>
          </cell>
          <cell r="Y476">
            <v>2459.15</v>
          </cell>
          <cell r="AB476" t="str">
            <v xml:space="preserve">ABONO ASSIS FIN COMPL 07/2024 </v>
          </cell>
        </row>
        <row r="477">
          <cell r="C477" t="str">
            <v>HOSPITAL SILVIO MAGALHÃES - CG Nº 019/2022</v>
          </cell>
          <cell r="E477" t="str">
            <v>KAMILA MENDONCA SILVA</v>
          </cell>
          <cell r="F477" t="str">
            <v>2 - Outros Profissionais da Saúde</v>
          </cell>
          <cell r="G477">
            <v>223505</v>
          </cell>
          <cell r="H477" t="str">
            <v>08/2024</v>
          </cell>
          <cell r="J477">
            <v>0</v>
          </cell>
          <cell r="K477">
            <v>8019.29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SILVIO MAGALHÃES - CG Nº 019/2022</v>
          </cell>
          <cell r="E478" t="str">
            <v>KARLA ANDREA PEIXE CARVALHO FIGUEIREDO</v>
          </cell>
          <cell r="F478" t="str">
            <v>3 - Administrativo</v>
          </cell>
          <cell r="G478">
            <v>251605</v>
          </cell>
          <cell r="H478" t="str">
            <v>08/2024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Y478">
            <v>0</v>
          </cell>
        </row>
        <row r="479">
          <cell r="C479" t="str">
            <v>HOSPITAL SILVIO MAGALHÃES - CG Nº 019/2022</v>
          </cell>
          <cell r="E479" t="str">
            <v>KARLA FRANCIELLY SIQUEIRA SANTOS</v>
          </cell>
          <cell r="F479" t="str">
            <v>2 - Outros Profissionais da Saúde</v>
          </cell>
          <cell r="G479">
            <v>223505</v>
          </cell>
          <cell r="H479" t="str">
            <v>08/2024</v>
          </cell>
          <cell r="J479">
            <v>286.29000000000002</v>
          </cell>
          <cell r="K479">
            <v>0</v>
          </cell>
          <cell r="L479">
            <v>96.5825773195876</v>
          </cell>
          <cell r="M479">
            <v>3.59</v>
          </cell>
          <cell r="R479">
            <v>0</v>
          </cell>
          <cell r="S479">
            <v>0</v>
          </cell>
          <cell r="U479">
            <v>120.26</v>
          </cell>
          <cell r="X479" t="str">
            <v>AUXILIO CRECHE</v>
          </cell>
          <cell r="Y479">
            <v>1672.68</v>
          </cell>
          <cell r="AB479" t="str">
            <v xml:space="preserve">ABONO ASSIS FIN COMPL 07/2024 </v>
          </cell>
        </row>
        <row r="480">
          <cell r="C480" t="str">
            <v>HOSPITAL SILVIO MAGALHÃES - CG Nº 019/2022</v>
          </cell>
          <cell r="E480" t="str">
            <v>KATHELLY GABRIELA GUIMARAES DE ALMEIDA</v>
          </cell>
          <cell r="F480" t="str">
            <v>3 - Administrativo</v>
          </cell>
          <cell r="G480">
            <v>521130</v>
          </cell>
          <cell r="H480" t="str">
            <v>08/2024</v>
          </cell>
          <cell r="J480">
            <v>139.46</v>
          </cell>
          <cell r="K480">
            <v>0</v>
          </cell>
          <cell r="L480">
            <v>96.5825773195876</v>
          </cell>
          <cell r="M480">
            <v>7.06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SILVIO MAGALHÃES - CG Nº 019/2022</v>
          </cell>
          <cell r="E481" t="str">
            <v>KATIA NOGUEIRA DA SILVA</v>
          </cell>
          <cell r="F481" t="str">
            <v>2 - Outros Profissionais da Saúde</v>
          </cell>
          <cell r="G481">
            <v>322205</v>
          </cell>
          <cell r="H481" t="str">
            <v>08/2024</v>
          </cell>
          <cell r="J481">
            <v>172.31</v>
          </cell>
          <cell r="K481">
            <v>0</v>
          </cell>
          <cell r="L481">
            <v>96.5825773195876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Y481">
            <v>1913</v>
          </cell>
          <cell r="AB481" t="str">
            <v xml:space="preserve">ABONO ASSIS FIN COMPL 07/2024 </v>
          </cell>
        </row>
        <row r="482">
          <cell r="C482" t="str">
            <v>HOSPITAL SILVIO MAGALHÃES - CG Nº 019/2022</v>
          </cell>
          <cell r="E482" t="str">
            <v>KECIA DA SILVA BISPO</v>
          </cell>
          <cell r="F482" t="str">
            <v>2 - Outros Profissionais da Saúde</v>
          </cell>
          <cell r="G482">
            <v>322205</v>
          </cell>
          <cell r="H482" t="str">
            <v>08/2024</v>
          </cell>
          <cell r="J482">
            <v>142.71</v>
          </cell>
          <cell r="K482">
            <v>0</v>
          </cell>
          <cell r="L482">
            <v>96.5825773195876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Y482">
            <v>1913</v>
          </cell>
          <cell r="AB482" t="str">
            <v xml:space="preserve">ABONO ASSIS FIN COMPL 07/2024 </v>
          </cell>
        </row>
        <row r="483">
          <cell r="C483" t="str">
            <v>HOSPITAL SILVIO MAGALHÃES - CG Nº 019/2022</v>
          </cell>
          <cell r="E483" t="str">
            <v>KELLY DE LIMA DIAS</v>
          </cell>
          <cell r="F483" t="str">
            <v>2 - Outros Profissionais da Saúde</v>
          </cell>
          <cell r="G483">
            <v>322205</v>
          </cell>
          <cell r="H483" t="str">
            <v>08/2024</v>
          </cell>
          <cell r="J483">
            <v>167.39</v>
          </cell>
          <cell r="K483">
            <v>0</v>
          </cell>
          <cell r="L483">
            <v>96.5825773195876</v>
          </cell>
          <cell r="M483">
            <v>7.06</v>
          </cell>
          <cell r="R483">
            <v>0</v>
          </cell>
          <cell r="S483">
            <v>0</v>
          </cell>
          <cell r="U483">
            <v>84.49</v>
          </cell>
          <cell r="X483" t="str">
            <v>AUXILIO CRECHE</v>
          </cell>
          <cell r="Y483">
            <v>1846.5</v>
          </cell>
          <cell r="AB483" t="str">
            <v xml:space="preserve">ABONO ASSIS FIN COMPL 07/2024 </v>
          </cell>
        </row>
        <row r="484">
          <cell r="C484" t="str">
            <v>HOSPITAL SILVIO MAGALHÃES - CG Nº 019/2022</v>
          </cell>
          <cell r="E484" t="str">
            <v xml:space="preserve">KELVES RAFAEL DA SILVA RODRIGUES </v>
          </cell>
          <cell r="F484" t="str">
            <v>2 - Outros Profissionais da Saúde</v>
          </cell>
          <cell r="G484">
            <v>322205</v>
          </cell>
          <cell r="H484" t="str">
            <v>08/2024</v>
          </cell>
          <cell r="J484">
            <v>147.06</v>
          </cell>
          <cell r="K484">
            <v>0</v>
          </cell>
          <cell r="L484">
            <v>96.5825773195876</v>
          </cell>
          <cell r="M484">
            <v>7.06</v>
          </cell>
          <cell r="R484">
            <v>0</v>
          </cell>
          <cell r="S484">
            <v>0</v>
          </cell>
          <cell r="U484">
            <v>0</v>
          </cell>
          <cell r="Y484">
            <v>1913</v>
          </cell>
          <cell r="AB484" t="str">
            <v xml:space="preserve">ABONO ASSIS FIN COMPL 07/2024 </v>
          </cell>
        </row>
        <row r="485">
          <cell r="C485" t="str">
            <v>HOSPITAL SILVIO MAGALHÃES - CG Nº 019/2022</v>
          </cell>
          <cell r="E485" t="str">
            <v>KELYANE GOMES DA SILVA</v>
          </cell>
          <cell r="F485" t="str">
            <v>3 - Administrativo</v>
          </cell>
          <cell r="G485">
            <v>411010</v>
          </cell>
          <cell r="H485" t="str">
            <v>08/2024</v>
          </cell>
          <cell r="J485">
            <v>167.32</v>
          </cell>
          <cell r="K485">
            <v>0</v>
          </cell>
          <cell r="L485">
            <v>96.5825773195876</v>
          </cell>
          <cell r="M485">
            <v>7.06</v>
          </cell>
          <cell r="R485">
            <v>0</v>
          </cell>
          <cell r="S485">
            <v>0</v>
          </cell>
          <cell r="U485">
            <v>0</v>
          </cell>
          <cell r="Y485">
            <v>0</v>
          </cell>
        </row>
        <row r="486">
          <cell r="C486" t="str">
            <v>HOSPITAL SILVIO MAGALHÃES - CG Nº 019/2022</v>
          </cell>
          <cell r="E486" t="str">
            <v>KETHLLEN ANDRESSA VALERIA PAZ DE ANDRADE</v>
          </cell>
          <cell r="F486" t="str">
            <v>3 - Administrativo</v>
          </cell>
          <cell r="G486">
            <v>411005</v>
          </cell>
          <cell r="H486" t="str">
            <v>08/2024</v>
          </cell>
          <cell r="J486">
            <v>13.26</v>
          </cell>
          <cell r="K486">
            <v>0</v>
          </cell>
          <cell r="L486">
            <v>96.5825773195876</v>
          </cell>
          <cell r="M486">
            <v>7.06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SILVIO MAGALHÃES - CG Nº 019/2022</v>
          </cell>
          <cell r="E487" t="str">
            <v>KETILYN VANESSA DA SILVA</v>
          </cell>
          <cell r="F487" t="str">
            <v>2 - Outros Profissionais da Saúde</v>
          </cell>
          <cell r="G487">
            <v>322205</v>
          </cell>
          <cell r="H487" t="str">
            <v>08/2024</v>
          </cell>
          <cell r="J487">
            <v>147.06</v>
          </cell>
          <cell r="K487">
            <v>0</v>
          </cell>
          <cell r="L487">
            <v>96.5825773195876</v>
          </cell>
          <cell r="M487">
            <v>7.06</v>
          </cell>
          <cell r="R487">
            <v>0</v>
          </cell>
          <cell r="S487">
            <v>0</v>
          </cell>
          <cell r="U487">
            <v>0</v>
          </cell>
          <cell r="Y487">
            <v>1913</v>
          </cell>
          <cell r="AB487" t="str">
            <v xml:space="preserve">ABONO ASSIS FIN COMPL 07/2024 </v>
          </cell>
        </row>
        <row r="488">
          <cell r="C488" t="str">
            <v>HOSPITAL SILVIO MAGALHÃES - CG Nº 019/2022</v>
          </cell>
          <cell r="E488" t="str">
            <v xml:space="preserve">KILMA CRISTIANE SILVA DE ANDRADE </v>
          </cell>
          <cell r="F488" t="str">
            <v>2 - Outros Profissionais da Saúde</v>
          </cell>
          <cell r="G488">
            <v>223505</v>
          </cell>
          <cell r="H488" t="str">
            <v>08/2024</v>
          </cell>
          <cell r="J488">
            <v>223.42</v>
          </cell>
          <cell r="K488">
            <v>0</v>
          </cell>
          <cell r="L488">
            <v>96.5825773195876</v>
          </cell>
          <cell r="M488">
            <v>2.79</v>
          </cell>
          <cell r="R488">
            <v>0</v>
          </cell>
          <cell r="S488">
            <v>0</v>
          </cell>
          <cell r="U488">
            <v>0</v>
          </cell>
          <cell r="Y488">
            <v>2273.25</v>
          </cell>
          <cell r="AB488" t="str">
            <v xml:space="preserve">ABONO ASSIS FIN COMPL 07/2024 </v>
          </cell>
        </row>
        <row r="489">
          <cell r="C489" t="str">
            <v>HOSPITAL SILVIO MAGALHÃES - CG Nº 019/2022</v>
          </cell>
          <cell r="E489" t="str">
            <v>LADJANE RENATA DE LIMA</v>
          </cell>
          <cell r="F489" t="str">
            <v>2 - Outros Profissionais da Saúde</v>
          </cell>
          <cell r="G489">
            <v>322205</v>
          </cell>
          <cell r="H489" t="str">
            <v>08/2024</v>
          </cell>
          <cell r="J489">
            <v>147.06</v>
          </cell>
          <cell r="K489">
            <v>0</v>
          </cell>
          <cell r="L489">
            <v>96.5825773195876</v>
          </cell>
          <cell r="M489">
            <v>7.06</v>
          </cell>
          <cell r="R489">
            <v>0</v>
          </cell>
          <cell r="S489">
            <v>0</v>
          </cell>
          <cell r="U489">
            <v>0</v>
          </cell>
          <cell r="Y489">
            <v>1913</v>
          </cell>
          <cell r="AB489" t="str">
            <v xml:space="preserve">ABONO ASSIS FIN COMPL 07/2024 </v>
          </cell>
        </row>
        <row r="490">
          <cell r="C490" t="str">
            <v>HOSPITAL SILVIO MAGALHÃES - CG Nº 019/2022</v>
          </cell>
          <cell r="E490" t="str">
            <v>LARISSA DRIELLY ALVES CORDEIRO TORRES</v>
          </cell>
          <cell r="F490" t="str">
            <v>2 - Outros Profissionais da Saúde</v>
          </cell>
          <cell r="G490">
            <v>223505</v>
          </cell>
          <cell r="H490" t="str">
            <v>08/2024</v>
          </cell>
          <cell r="J490">
            <v>192.5</v>
          </cell>
          <cell r="K490">
            <v>0</v>
          </cell>
          <cell r="L490">
            <v>96.5825773195876</v>
          </cell>
          <cell r="M490">
            <v>1.39</v>
          </cell>
          <cell r="R490">
            <v>0</v>
          </cell>
          <cell r="S490">
            <v>0</v>
          </cell>
          <cell r="U490">
            <v>0</v>
          </cell>
          <cell r="Y490">
            <v>2459.15</v>
          </cell>
          <cell r="AB490" t="str">
            <v xml:space="preserve">ABONO ASSIS FIN COMPL 07/2024 </v>
          </cell>
        </row>
        <row r="491">
          <cell r="C491" t="str">
            <v>HOSPITAL SILVIO MAGALHÃES - CG Nº 019/2022</v>
          </cell>
          <cell r="E491" t="str">
            <v xml:space="preserve">LARISSA ELIDA DA SILVA LIMA </v>
          </cell>
          <cell r="F491" t="str">
            <v>2 - Outros Profissionais da Saúde</v>
          </cell>
          <cell r="G491">
            <v>223710</v>
          </cell>
          <cell r="H491" t="str">
            <v>08/2024</v>
          </cell>
          <cell r="J491">
            <v>379.21</v>
          </cell>
          <cell r="K491">
            <v>0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SILVIO MAGALHÃES - CG Nº 019/2022</v>
          </cell>
          <cell r="E492" t="str">
            <v>LARISSA GABRIELA DE ANDRADE</v>
          </cell>
          <cell r="F492" t="str">
            <v>3 - Administrativo</v>
          </cell>
          <cell r="G492">
            <v>521130</v>
          </cell>
          <cell r="H492" t="str">
            <v>08/2024</v>
          </cell>
          <cell r="J492">
            <v>128.02000000000001</v>
          </cell>
          <cell r="K492">
            <v>0</v>
          </cell>
          <cell r="L492">
            <v>96.5825773195876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SILVIO MAGALHÃES - CG Nº 019/2022</v>
          </cell>
          <cell r="E493" t="str">
            <v>LARISSA GOMES DA SILVA LINS</v>
          </cell>
          <cell r="F493" t="str">
            <v>2 - Outros Profissionais da Saúde</v>
          </cell>
          <cell r="G493">
            <v>223505</v>
          </cell>
          <cell r="H493" t="str">
            <v>08/2024</v>
          </cell>
          <cell r="J493">
            <v>175.65</v>
          </cell>
          <cell r="K493">
            <v>0</v>
          </cell>
          <cell r="L493">
            <v>96.5825773195876</v>
          </cell>
          <cell r="M493">
            <v>2.79</v>
          </cell>
          <cell r="R493">
            <v>0</v>
          </cell>
          <cell r="S493">
            <v>0</v>
          </cell>
          <cell r="U493">
            <v>0</v>
          </cell>
          <cell r="Y493">
            <v>2459.15</v>
          </cell>
          <cell r="AB493" t="str">
            <v xml:space="preserve">ABONO ASSIS FIN COMPL 07/2024 </v>
          </cell>
        </row>
        <row r="494">
          <cell r="C494" t="str">
            <v>HOSPITAL SILVIO MAGALHÃES - CG Nº 019/2022</v>
          </cell>
          <cell r="E494" t="str">
            <v>LARISSA GRASIELLY FERREIRA DA SILVA</v>
          </cell>
          <cell r="F494" t="str">
            <v>2 - Outros Profissionais da Saúde</v>
          </cell>
          <cell r="G494">
            <v>223505</v>
          </cell>
          <cell r="H494" t="str">
            <v>08/2024</v>
          </cell>
          <cell r="J494">
            <v>268.43</v>
          </cell>
          <cell r="K494">
            <v>0</v>
          </cell>
          <cell r="L494">
            <v>96.5825773195876</v>
          </cell>
          <cell r="M494">
            <v>3.59</v>
          </cell>
          <cell r="R494">
            <v>0</v>
          </cell>
          <cell r="S494">
            <v>0</v>
          </cell>
          <cell r="U494">
            <v>120.26</v>
          </cell>
          <cell r="X494" t="str">
            <v>AUXILIO CRECHE</v>
          </cell>
          <cell r="Y494">
            <v>1804.36</v>
          </cell>
          <cell r="AB494" t="str">
            <v xml:space="preserve">ABONO ASSIS FIN COMPL 07/2024 </v>
          </cell>
        </row>
        <row r="495">
          <cell r="C495" t="str">
            <v>HOSPITAL SILVIO MAGALHÃES - CG Nº 019/2022</v>
          </cell>
          <cell r="E495" t="str">
            <v>LARISSA MAYRA SILVA DE MELO</v>
          </cell>
          <cell r="F495" t="str">
            <v>2 - Outros Profissionais da Saúde</v>
          </cell>
          <cell r="G495">
            <v>322205</v>
          </cell>
          <cell r="H495" t="str">
            <v>08/2024</v>
          </cell>
          <cell r="J495">
            <v>147.06</v>
          </cell>
          <cell r="K495">
            <v>0</v>
          </cell>
          <cell r="L495">
            <v>96.5825773195876</v>
          </cell>
          <cell r="M495">
            <v>7.06</v>
          </cell>
          <cell r="R495">
            <v>0</v>
          </cell>
          <cell r="S495">
            <v>0</v>
          </cell>
          <cell r="U495">
            <v>0</v>
          </cell>
          <cell r="Y495">
            <v>1913</v>
          </cell>
          <cell r="AB495" t="str">
            <v xml:space="preserve">ABONO ASSIS FIN COMPL 07/2024 </v>
          </cell>
        </row>
        <row r="496">
          <cell r="C496" t="str">
            <v>HOSPITAL SILVIO MAGALHÃES - CG Nº 019/2022</v>
          </cell>
          <cell r="E496" t="str">
            <v>LARISSA RANIELLE BARRETO MARTINS PEREIRA</v>
          </cell>
          <cell r="F496" t="str">
            <v>2 - Outros Profissionais da Saúde</v>
          </cell>
          <cell r="G496">
            <v>223505</v>
          </cell>
          <cell r="H496" t="str">
            <v>08/2024</v>
          </cell>
          <cell r="J496">
            <v>200.34</v>
          </cell>
          <cell r="K496">
            <v>0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120.26</v>
          </cell>
          <cell r="X496" t="str">
            <v>AUXILIO CRECHE</v>
          </cell>
          <cell r="Y496">
            <v>1974.08</v>
          </cell>
          <cell r="AB496" t="str">
            <v xml:space="preserve">ABONO ASSIS FIN COMPL 07/2024 </v>
          </cell>
        </row>
        <row r="497">
          <cell r="C497" t="str">
            <v>HOSPITAL SILVIO MAGALHÃES - CG Nº 019/2022</v>
          </cell>
          <cell r="E497" t="str">
            <v>LARISSA SUIANNY DA SILVA</v>
          </cell>
          <cell r="F497" t="str">
            <v>2 - Outros Profissionais da Saúde</v>
          </cell>
          <cell r="G497">
            <v>223505</v>
          </cell>
          <cell r="H497" t="str">
            <v>08/2024</v>
          </cell>
          <cell r="J497">
            <v>0</v>
          </cell>
          <cell r="K497">
            <v>8419.7000000000007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33.68</v>
          </cell>
          <cell r="X497" t="str">
            <v>AUXILIO CRECHE</v>
          </cell>
          <cell r="Y497">
            <v>0</v>
          </cell>
        </row>
        <row r="498">
          <cell r="C498" t="str">
            <v>HOSPITAL SILVIO MAGALHÃES - CG Nº 019/2022</v>
          </cell>
          <cell r="E498" t="str">
            <v>LARISSA VICENTE GOMES DA SILVA</v>
          </cell>
          <cell r="F498" t="str">
            <v>2 - Outros Profissionais da Saúde</v>
          </cell>
          <cell r="G498">
            <v>322205</v>
          </cell>
          <cell r="H498" t="str">
            <v>08/2024</v>
          </cell>
          <cell r="J498">
            <v>193.63</v>
          </cell>
          <cell r="K498">
            <v>0</v>
          </cell>
          <cell r="L498">
            <v>0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  <cell r="Y498">
            <v>1913</v>
          </cell>
          <cell r="AB498" t="str">
            <v xml:space="preserve">ABONO ASSIS FIN COMPL 07/2024 </v>
          </cell>
        </row>
        <row r="499">
          <cell r="C499" t="str">
            <v>HOSPITAL SILVIO MAGALHÃES - CG Nº 019/2022</v>
          </cell>
          <cell r="E499" t="str">
            <v>LAURA BEATRIZ RODRIGUES ARAUJO MARQUES</v>
          </cell>
          <cell r="F499" t="str">
            <v>2 - Outros Profissionais da Saúde</v>
          </cell>
          <cell r="G499">
            <v>322205</v>
          </cell>
          <cell r="H499" t="str">
            <v>08/2024</v>
          </cell>
          <cell r="J499">
            <v>142.04</v>
          </cell>
          <cell r="K499">
            <v>0</v>
          </cell>
          <cell r="L499">
            <v>96.5825773195876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1913</v>
          </cell>
          <cell r="AB499" t="str">
            <v xml:space="preserve">ABONO ASSIS FIN COMPL 07/2024 </v>
          </cell>
        </row>
        <row r="500">
          <cell r="C500" t="str">
            <v>HOSPITAL SILVIO MAGALHÃES - CG Nº 019/2022</v>
          </cell>
          <cell r="E500" t="str">
            <v>LAURA GONCALVES MENDES DE OLIVEIRA</v>
          </cell>
          <cell r="F500" t="str">
            <v>2 - Outros Profissionais da Saúde</v>
          </cell>
          <cell r="G500">
            <v>223505</v>
          </cell>
          <cell r="H500" t="str">
            <v>08/2024</v>
          </cell>
          <cell r="J500">
            <v>0</v>
          </cell>
          <cell r="K500">
            <v>10348.51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SILVIO MAGALHÃES - CG Nº 019/2022</v>
          </cell>
          <cell r="E501" t="str">
            <v>LAVINYA KEROLLAYNE GUIMARAES VASCONCELOS</v>
          </cell>
          <cell r="F501" t="str">
            <v>3 - Administrativo</v>
          </cell>
          <cell r="G501">
            <v>422110</v>
          </cell>
          <cell r="H501" t="str">
            <v>08/2024</v>
          </cell>
          <cell r="J501">
            <v>13.26</v>
          </cell>
          <cell r="K501">
            <v>0</v>
          </cell>
          <cell r="L501">
            <v>96.5825773195876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0</v>
          </cell>
        </row>
        <row r="502">
          <cell r="C502" t="str">
            <v>HOSPITAL SILVIO MAGALHÃES - CG Nº 019/2022</v>
          </cell>
          <cell r="E502" t="str">
            <v>LAZARO BATISTA DA SILVA</v>
          </cell>
          <cell r="F502" t="str">
            <v>2 - Outros Profissionais da Saúde</v>
          </cell>
          <cell r="G502">
            <v>322205</v>
          </cell>
          <cell r="H502" t="str">
            <v>08/2024</v>
          </cell>
          <cell r="J502">
            <v>158.54</v>
          </cell>
          <cell r="K502">
            <v>0</v>
          </cell>
          <cell r="L502">
            <v>96.5825773195876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Y502">
            <v>1913</v>
          </cell>
          <cell r="AB502" t="str">
            <v xml:space="preserve">ABONO ASSIS FIN COMPL 07/2024 </v>
          </cell>
        </row>
        <row r="503">
          <cell r="C503" t="str">
            <v>HOSPITAL SILVIO MAGALHÃES - CG Nº 019/2022</v>
          </cell>
          <cell r="E503" t="str">
            <v>LEILIANE KELLY DA SILVA</v>
          </cell>
          <cell r="F503" t="str">
            <v>2 - Outros Profissionais da Saúde</v>
          </cell>
          <cell r="G503">
            <v>322205</v>
          </cell>
          <cell r="H503" t="str">
            <v>08/2024</v>
          </cell>
          <cell r="J503">
            <v>147.06</v>
          </cell>
          <cell r="K503">
            <v>0</v>
          </cell>
          <cell r="L503">
            <v>96.5825773195876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1913</v>
          </cell>
          <cell r="AB503" t="str">
            <v xml:space="preserve">ABONO ASSIS FIN COMPL 07/2024 </v>
          </cell>
        </row>
        <row r="504">
          <cell r="C504" t="str">
            <v>HOSPITAL SILVIO MAGALHÃES - CG Nº 019/2022</v>
          </cell>
          <cell r="E504" t="str">
            <v>LEONILDA MARIA CALU ARAUJO DA SILVA</v>
          </cell>
          <cell r="F504" t="str">
            <v>2 - Outros Profissionais da Saúde</v>
          </cell>
          <cell r="G504">
            <v>322205</v>
          </cell>
          <cell r="H504" t="str">
            <v>08/2024</v>
          </cell>
          <cell r="J504">
            <v>148.36000000000001</v>
          </cell>
          <cell r="K504">
            <v>0</v>
          </cell>
          <cell r="L504">
            <v>96.5825773195876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Y504">
            <v>1846.5</v>
          </cell>
          <cell r="AB504" t="str">
            <v xml:space="preserve">ABONO ASSIS FIN COMPL 07/2024 </v>
          </cell>
        </row>
        <row r="505">
          <cell r="C505" t="str">
            <v>HOSPITAL SILVIO MAGALHÃES - CG Nº 019/2022</v>
          </cell>
          <cell r="E505" t="str">
            <v>LEONILDA SILVA DE AMORIM SOUZA</v>
          </cell>
          <cell r="F505" t="str">
            <v>2 - Outros Profissionais da Saúde</v>
          </cell>
          <cell r="G505">
            <v>322205</v>
          </cell>
          <cell r="H505" t="str">
            <v>08/2024</v>
          </cell>
          <cell r="J505">
            <v>167.39</v>
          </cell>
          <cell r="K505">
            <v>0</v>
          </cell>
          <cell r="L505">
            <v>96.5825773195876</v>
          </cell>
          <cell r="M505">
            <v>7.06</v>
          </cell>
          <cell r="R505">
            <v>0</v>
          </cell>
          <cell r="S505">
            <v>0</v>
          </cell>
          <cell r="U505">
            <v>0</v>
          </cell>
          <cell r="Y505">
            <v>1846.5</v>
          </cell>
          <cell r="AB505" t="str">
            <v xml:space="preserve">ABONO ASSIS FIN COMPL 07/2024 </v>
          </cell>
        </row>
        <row r="506">
          <cell r="C506" t="str">
            <v>HOSPITAL SILVIO MAGALHÃES - CG Nº 019/2022</v>
          </cell>
          <cell r="E506" t="str">
            <v>LETICIA BEATRIZ PINHEIRO ROCHA</v>
          </cell>
          <cell r="F506" t="str">
            <v>2 - Outros Profissionais da Saúde</v>
          </cell>
          <cell r="G506">
            <v>223505</v>
          </cell>
          <cell r="H506" t="str">
            <v>08/2024</v>
          </cell>
          <cell r="J506">
            <v>171.31</v>
          </cell>
          <cell r="K506">
            <v>0</v>
          </cell>
          <cell r="L506">
            <v>96.5825773195876</v>
          </cell>
          <cell r="M506">
            <v>2.79</v>
          </cell>
          <cell r="R506">
            <v>0</v>
          </cell>
          <cell r="S506">
            <v>0</v>
          </cell>
          <cell r="U506">
            <v>0</v>
          </cell>
          <cell r="Y506">
            <v>2459.15</v>
          </cell>
          <cell r="AB506" t="str">
            <v xml:space="preserve">ABONO ASSIS FIN COMPL 07/2024 </v>
          </cell>
        </row>
        <row r="507">
          <cell r="C507" t="str">
            <v>HOSPITAL SILVIO MAGALHÃES - CG Nº 019/2022</v>
          </cell>
          <cell r="E507" t="str">
            <v xml:space="preserve">LETICIA MARIA CAVALCANTI SANTOS </v>
          </cell>
          <cell r="F507" t="str">
            <v>2 - Outros Profissionais da Saúde</v>
          </cell>
          <cell r="G507">
            <v>322205</v>
          </cell>
          <cell r="H507" t="str">
            <v>08/2024</v>
          </cell>
          <cell r="J507">
            <v>163.06</v>
          </cell>
          <cell r="K507">
            <v>0</v>
          </cell>
          <cell r="L507">
            <v>96.5825773195876</v>
          </cell>
          <cell r="M507">
            <v>7.06</v>
          </cell>
          <cell r="R507">
            <v>0</v>
          </cell>
          <cell r="S507">
            <v>0</v>
          </cell>
          <cell r="U507">
            <v>0</v>
          </cell>
          <cell r="Y507">
            <v>1846.5</v>
          </cell>
          <cell r="AB507" t="str">
            <v xml:space="preserve">ABONO ASSIS FIN COMPL 07/2024 </v>
          </cell>
        </row>
        <row r="508">
          <cell r="C508" t="str">
            <v>HOSPITAL SILVIO MAGALHÃES - CG Nº 019/2022</v>
          </cell>
          <cell r="E508" t="str">
            <v>LIDIA GRAZIELE DA SILVA</v>
          </cell>
          <cell r="F508" t="str">
            <v>3 - Administrativo</v>
          </cell>
          <cell r="G508">
            <v>411005</v>
          </cell>
          <cell r="H508" t="str">
            <v>08/2024</v>
          </cell>
          <cell r="J508">
            <v>113.3</v>
          </cell>
          <cell r="K508">
            <v>0</v>
          </cell>
          <cell r="L508">
            <v>96.5825773195876</v>
          </cell>
          <cell r="M508">
            <v>7.06</v>
          </cell>
          <cell r="R508">
            <v>122.448979591837</v>
          </cell>
          <cell r="S508">
            <v>84.98</v>
          </cell>
          <cell r="U508">
            <v>0</v>
          </cell>
          <cell r="Y508">
            <v>0</v>
          </cell>
        </row>
        <row r="509">
          <cell r="C509" t="str">
            <v>HOSPITAL SILVIO MAGALHÃES - CG Nº 019/2022</v>
          </cell>
          <cell r="E509" t="str">
            <v>LIGIA MARIA DA SILVA</v>
          </cell>
          <cell r="F509" t="str">
            <v>2 - Outros Profissionais da Saúde</v>
          </cell>
          <cell r="G509">
            <v>322205</v>
          </cell>
          <cell r="H509" t="str">
            <v>08/2024</v>
          </cell>
          <cell r="J509">
            <v>160.21</v>
          </cell>
          <cell r="K509">
            <v>0</v>
          </cell>
          <cell r="L509">
            <v>96.5825773195876</v>
          </cell>
          <cell r="M509">
            <v>7.06</v>
          </cell>
          <cell r="R509">
            <v>0</v>
          </cell>
          <cell r="S509">
            <v>0</v>
          </cell>
          <cell r="U509">
            <v>0</v>
          </cell>
          <cell r="Y509">
            <v>1913</v>
          </cell>
          <cell r="AB509" t="str">
            <v xml:space="preserve">ABONO ASSIS FIN COMPL 07/2024 </v>
          </cell>
        </row>
        <row r="510">
          <cell r="C510" t="str">
            <v>HOSPITAL SILVIO MAGALHÃES - CG Nº 019/2022</v>
          </cell>
          <cell r="E510" t="str">
            <v>LISANIA VENANCIO DA SILVA</v>
          </cell>
          <cell r="F510" t="str">
            <v>2 - Outros Profissionais da Saúde</v>
          </cell>
          <cell r="G510">
            <v>322205</v>
          </cell>
          <cell r="H510" t="str">
            <v>08/2024</v>
          </cell>
          <cell r="J510">
            <v>147.06</v>
          </cell>
          <cell r="K510">
            <v>0</v>
          </cell>
          <cell r="L510">
            <v>96.5825773195876</v>
          </cell>
          <cell r="M510">
            <v>7.06</v>
          </cell>
          <cell r="R510">
            <v>0</v>
          </cell>
          <cell r="S510">
            <v>0</v>
          </cell>
          <cell r="U510">
            <v>0</v>
          </cell>
          <cell r="Y510">
            <v>1913</v>
          </cell>
          <cell r="AB510" t="str">
            <v xml:space="preserve">ABONO ASSIS FIN COMPL 07/2024 </v>
          </cell>
        </row>
        <row r="511">
          <cell r="C511" t="str">
            <v>HOSPITAL SILVIO MAGALHÃES - CG Nº 019/2022</v>
          </cell>
          <cell r="E511" t="str">
            <v>LIVIA VIRGINIA LIMA SILVA</v>
          </cell>
          <cell r="F511" t="str">
            <v>2 - Outros Profissionais da Saúde</v>
          </cell>
          <cell r="G511">
            <v>223505</v>
          </cell>
          <cell r="H511" t="str">
            <v>08/2024</v>
          </cell>
          <cell r="J511">
            <v>171.31</v>
          </cell>
          <cell r="K511">
            <v>0</v>
          </cell>
          <cell r="L511">
            <v>96.5825773195876</v>
          </cell>
          <cell r="M511">
            <v>2.79</v>
          </cell>
          <cell r="R511">
            <v>0</v>
          </cell>
          <cell r="S511">
            <v>0</v>
          </cell>
          <cell r="U511">
            <v>240.52</v>
          </cell>
          <cell r="X511" t="str">
            <v>AUXILIO CRECHE</v>
          </cell>
          <cell r="Y511">
            <v>2459.15</v>
          </cell>
          <cell r="AB511" t="str">
            <v xml:space="preserve">ABONO ASSIS FIN COMPL 07/2024 </v>
          </cell>
        </row>
        <row r="512">
          <cell r="C512" t="str">
            <v>HOSPITAL SILVIO MAGALHÃES - CG Nº 019/2022</v>
          </cell>
          <cell r="E512" t="str">
            <v>LUANA BARBOSA PEREIRA GOMES</v>
          </cell>
          <cell r="F512" t="str">
            <v>3 - Administrativo</v>
          </cell>
          <cell r="G512">
            <v>411005</v>
          </cell>
          <cell r="H512" t="str">
            <v>08/2024</v>
          </cell>
          <cell r="J512">
            <v>142.71</v>
          </cell>
          <cell r="K512">
            <v>0</v>
          </cell>
          <cell r="L512">
            <v>96.5825773195876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0</v>
          </cell>
        </row>
        <row r="513">
          <cell r="C513" t="str">
            <v>HOSPITAL SILVIO MAGALHÃES - CG Nº 019/2022</v>
          </cell>
          <cell r="E513" t="str">
            <v>LUANA LIVIA FARIAS CRUZ</v>
          </cell>
          <cell r="F513" t="str">
            <v>3 - Administrativo</v>
          </cell>
          <cell r="G513">
            <v>251605</v>
          </cell>
          <cell r="H513" t="str">
            <v>08/2024</v>
          </cell>
          <cell r="J513">
            <v>265.43</v>
          </cell>
          <cell r="K513">
            <v>0</v>
          </cell>
          <cell r="L513">
            <v>96.5825773195876</v>
          </cell>
          <cell r="M513">
            <v>7.06</v>
          </cell>
          <cell r="R513">
            <v>0</v>
          </cell>
          <cell r="S513">
            <v>0</v>
          </cell>
          <cell r="U513">
            <v>80.95</v>
          </cell>
          <cell r="X513" t="str">
            <v>AUXILIO CRECHE</v>
          </cell>
          <cell r="Y513">
            <v>0</v>
          </cell>
        </row>
        <row r="514">
          <cell r="C514" t="str">
            <v>HOSPITAL SILVIO MAGALHÃES - CG Nº 019/2022</v>
          </cell>
          <cell r="E514" t="str">
            <v>LUCAS DANILO RICARDO DE SENA</v>
          </cell>
          <cell r="F514" t="str">
            <v>3 - Administrativo</v>
          </cell>
          <cell r="G514">
            <v>514310</v>
          </cell>
          <cell r="H514" t="str">
            <v>08/2024</v>
          </cell>
          <cell r="J514">
            <v>135.55000000000001</v>
          </cell>
          <cell r="K514">
            <v>0</v>
          </cell>
          <cell r="L514">
            <v>96.5825773195876</v>
          </cell>
          <cell r="M514">
            <v>7.06</v>
          </cell>
          <cell r="R514">
            <v>0</v>
          </cell>
          <cell r="S514">
            <v>0</v>
          </cell>
          <cell r="U514">
            <v>0</v>
          </cell>
          <cell r="Y514">
            <v>0</v>
          </cell>
        </row>
        <row r="515">
          <cell r="C515" t="str">
            <v>HOSPITAL SILVIO MAGALHÃES - CG Nº 019/2022</v>
          </cell>
          <cell r="E515" t="str">
            <v>LUCAS EMANUEL DA SILVA ANDRADE</v>
          </cell>
          <cell r="F515" t="str">
            <v>2 - Outros Profissionais da Saúde</v>
          </cell>
          <cell r="G515">
            <v>322205</v>
          </cell>
          <cell r="H515" t="str">
            <v>08/2024</v>
          </cell>
          <cell r="J515">
            <v>135.55000000000001</v>
          </cell>
          <cell r="K515">
            <v>0</v>
          </cell>
          <cell r="L515">
            <v>96.5825773195876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1913</v>
          </cell>
          <cell r="AB515" t="str">
            <v xml:space="preserve">ABONO ASSIS FIN COMPL 07/2024 </v>
          </cell>
        </row>
        <row r="516">
          <cell r="C516" t="str">
            <v>HOSPITAL SILVIO MAGALHÃES - CG Nº 019/2022</v>
          </cell>
          <cell r="E516" t="str">
            <v>LUCAS EVERTON MACHADO DA SILVA</v>
          </cell>
          <cell r="F516" t="str">
            <v>2 - Outros Profissionais da Saúde</v>
          </cell>
          <cell r="G516">
            <v>322205</v>
          </cell>
          <cell r="H516" t="str">
            <v>08/2024</v>
          </cell>
          <cell r="J516">
            <v>171.06</v>
          </cell>
          <cell r="K516">
            <v>0</v>
          </cell>
          <cell r="L516">
            <v>96.5825773195876</v>
          </cell>
          <cell r="M516">
            <v>7.06</v>
          </cell>
          <cell r="R516">
            <v>0</v>
          </cell>
          <cell r="S516">
            <v>0</v>
          </cell>
          <cell r="U516">
            <v>0</v>
          </cell>
          <cell r="Y516">
            <v>1913</v>
          </cell>
          <cell r="AB516" t="str">
            <v xml:space="preserve">ABONO ASSIS FIN COMPL 07/2024 </v>
          </cell>
        </row>
        <row r="517">
          <cell r="C517" t="str">
            <v>HOSPITAL SILVIO MAGALHÃES - CG Nº 019/2022</v>
          </cell>
          <cell r="E517" t="str">
            <v xml:space="preserve">LUCI ANGELA LEITE DA SILVA </v>
          </cell>
          <cell r="F517" t="str">
            <v>2 - Outros Profissionais da Saúde</v>
          </cell>
          <cell r="G517">
            <v>322205</v>
          </cell>
          <cell r="H517" t="str">
            <v>08/2024</v>
          </cell>
          <cell r="J517">
            <v>148.36000000000001</v>
          </cell>
          <cell r="K517">
            <v>0</v>
          </cell>
          <cell r="L517">
            <v>96.5825773195876</v>
          </cell>
          <cell r="M517">
            <v>7.06</v>
          </cell>
          <cell r="R517">
            <v>0</v>
          </cell>
          <cell r="S517">
            <v>0</v>
          </cell>
          <cell r="U517">
            <v>0</v>
          </cell>
          <cell r="Y517">
            <v>1846.5</v>
          </cell>
          <cell r="AB517" t="str">
            <v xml:space="preserve">ABONO ASSIS FIN COMPL 07/2024 </v>
          </cell>
        </row>
        <row r="518">
          <cell r="C518" t="str">
            <v>HOSPITAL SILVIO MAGALHÃES - CG Nº 019/2022</v>
          </cell>
          <cell r="E518" t="str">
            <v>LUCIA MARIA DAS GRACAS SILVA</v>
          </cell>
          <cell r="F518" t="str">
            <v>3 - Administrativo</v>
          </cell>
          <cell r="G518">
            <v>513430</v>
          </cell>
          <cell r="H518" t="str">
            <v>08/2024</v>
          </cell>
          <cell r="J518">
            <v>134.35</v>
          </cell>
          <cell r="K518">
            <v>0</v>
          </cell>
          <cell r="L518">
            <v>96.5825773195876</v>
          </cell>
          <cell r="M518">
            <v>7.06</v>
          </cell>
          <cell r="R518">
            <v>0</v>
          </cell>
          <cell r="S518">
            <v>0</v>
          </cell>
          <cell r="U518">
            <v>80.95</v>
          </cell>
          <cell r="X518" t="str">
            <v>AUXILIO CRECHE</v>
          </cell>
          <cell r="Y518">
            <v>0</v>
          </cell>
        </row>
        <row r="519">
          <cell r="C519" t="str">
            <v>HOSPITAL SILVIO MAGALHÃES - CG Nº 019/2022</v>
          </cell>
          <cell r="E519" t="str">
            <v>LUCIANA CALIXTO TAVARES</v>
          </cell>
          <cell r="F519" t="str">
            <v>2 - Outros Profissionais da Saúde</v>
          </cell>
          <cell r="G519">
            <v>223505</v>
          </cell>
          <cell r="H519" t="str">
            <v>08/2024</v>
          </cell>
          <cell r="J519">
            <v>290.85000000000002</v>
          </cell>
          <cell r="K519">
            <v>0</v>
          </cell>
          <cell r="L519">
            <v>96.5825773195876</v>
          </cell>
          <cell r="M519">
            <v>3.05</v>
          </cell>
          <cell r="R519">
            <v>0</v>
          </cell>
          <cell r="S519">
            <v>0</v>
          </cell>
          <cell r="U519">
            <v>120.26</v>
          </cell>
          <cell r="X519" t="str">
            <v>AUXILIO CRECHE</v>
          </cell>
          <cell r="Y519">
            <v>2170.88</v>
          </cell>
          <cell r="AB519" t="str">
            <v xml:space="preserve">ABONO ASSIS FIN COMPL 07/2024 </v>
          </cell>
        </row>
        <row r="520">
          <cell r="C520" t="str">
            <v>HOSPITAL SILVIO MAGALHÃES - CG Nº 019/2022</v>
          </cell>
          <cell r="E520" t="str">
            <v>LUCIANA PATRICIA DOS SANTOS VASCONCELOS</v>
          </cell>
          <cell r="F520" t="str">
            <v>2 - Outros Profissionais da Saúde</v>
          </cell>
          <cell r="G520">
            <v>322205</v>
          </cell>
          <cell r="H520" t="str">
            <v>08/2024</v>
          </cell>
          <cell r="J520">
            <v>148.36000000000001</v>
          </cell>
          <cell r="K520">
            <v>0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84.49</v>
          </cell>
          <cell r="X520" t="str">
            <v>AUXILIO CRECHE</v>
          </cell>
          <cell r="Y520">
            <v>1846.5</v>
          </cell>
          <cell r="AB520" t="str">
            <v xml:space="preserve">ABONO ASSIS FIN COMPL 07/2024 </v>
          </cell>
        </row>
        <row r="521">
          <cell r="C521" t="str">
            <v>HOSPITAL SILVIO MAGALHÃES - CG Nº 019/2022</v>
          </cell>
          <cell r="E521" t="str">
            <v>LUCIANO CRISTIAN BARRETO DA SILVA</v>
          </cell>
          <cell r="F521" t="str">
            <v>3 - Administrativo</v>
          </cell>
          <cell r="G521">
            <v>516310</v>
          </cell>
          <cell r="H521" t="str">
            <v>08/2024</v>
          </cell>
          <cell r="J521">
            <v>164.92</v>
          </cell>
          <cell r="K521">
            <v>0</v>
          </cell>
          <cell r="L521">
            <v>96.5825773195876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SILVIO MAGALHÃES - CG Nº 019/2022</v>
          </cell>
          <cell r="E522" t="str">
            <v>LUCIANO JOSE SANTOS DE SOUZA</v>
          </cell>
          <cell r="F522" t="str">
            <v>2 - Outros Profissionais da Saúde</v>
          </cell>
          <cell r="G522">
            <v>324115</v>
          </cell>
          <cell r="H522" t="str">
            <v>08/2024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SILVIO MAGALHÃES - CG Nº 019/2022</v>
          </cell>
          <cell r="E523" t="str">
            <v>LUCICLEIDE MARIA DA SILVA</v>
          </cell>
          <cell r="F523" t="str">
            <v>2 - Outros Profissionais da Saúde</v>
          </cell>
          <cell r="G523">
            <v>322205</v>
          </cell>
          <cell r="H523" t="str">
            <v>08/2024</v>
          </cell>
          <cell r="J523">
            <v>177.96</v>
          </cell>
          <cell r="K523">
            <v>0</v>
          </cell>
          <cell r="L523">
            <v>96.5825773195876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Y523">
            <v>1780</v>
          </cell>
          <cell r="AB523" t="str">
            <v xml:space="preserve">ABONO ASSIS FIN COMPL 07/2024 </v>
          </cell>
        </row>
        <row r="524">
          <cell r="C524" t="str">
            <v>HOSPITAL SILVIO MAGALHÃES - CG Nº 019/2022</v>
          </cell>
          <cell r="E524" t="str">
            <v>LUCILENE DOS SANTOS SILVA</v>
          </cell>
          <cell r="F524" t="str">
            <v>2 - Outros Profissionais da Saúde</v>
          </cell>
          <cell r="G524">
            <v>515205</v>
          </cell>
          <cell r="H524" t="str">
            <v>08/2024</v>
          </cell>
          <cell r="J524">
            <v>153.62</v>
          </cell>
          <cell r="K524">
            <v>0</v>
          </cell>
          <cell r="L524">
            <v>96.5825773195876</v>
          </cell>
          <cell r="M524">
            <v>7.06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LUCILENE MAYARA BELARMINO DA SILVA</v>
          </cell>
          <cell r="F525" t="str">
            <v>2 - Outros Profissionais da Saúde</v>
          </cell>
          <cell r="G525">
            <v>322205</v>
          </cell>
          <cell r="H525" t="str">
            <v>08/2024</v>
          </cell>
          <cell r="J525">
            <v>173.04</v>
          </cell>
          <cell r="K525">
            <v>0</v>
          </cell>
          <cell r="L525">
            <v>96.5825773195876</v>
          </cell>
          <cell r="M525">
            <v>7.06</v>
          </cell>
          <cell r="R525">
            <v>0</v>
          </cell>
          <cell r="S525">
            <v>0</v>
          </cell>
          <cell r="U525">
            <v>84.49</v>
          </cell>
          <cell r="X525" t="str">
            <v>AUXILIO CRECHE</v>
          </cell>
          <cell r="Y525">
            <v>1846.5</v>
          </cell>
          <cell r="AB525" t="str">
            <v xml:space="preserve">ABONO ASSIS FIN COMPL 07/2024 </v>
          </cell>
        </row>
        <row r="526">
          <cell r="C526" t="str">
            <v>HOSPITAL SILVIO MAGALHÃES - CG Nº 019/2022</v>
          </cell>
          <cell r="E526" t="str">
            <v xml:space="preserve">LUCIVALDO JOAO DA SILVA </v>
          </cell>
          <cell r="F526" t="str">
            <v>3 - Administrativo</v>
          </cell>
          <cell r="G526">
            <v>517410</v>
          </cell>
          <cell r="H526" t="str">
            <v>08/2024</v>
          </cell>
          <cell r="J526">
            <v>145.11000000000001</v>
          </cell>
          <cell r="K526">
            <v>0</v>
          </cell>
          <cell r="L526">
            <v>96.5825773195876</v>
          </cell>
          <cell r="M526">
            <v>7.06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SILVIO MAGALHÃES - CG Nº 019/2022</v>
          </cell>
          <cell r="E527" t="str">
            <v>LUCLECIA MARIA DE ARAUJO</v>
          </cell>
          <cell r="F527" t="str">
            <v>2 - Outros Profissionais da Saúde</v>
          </cell>
          <cell r="G527">
            <v>322205</v>
          </cell>
          <cell r="H527" t="str">
            <v>08/2024</v>
          </cell>
          <cell r="J527">
            <v>229.33</v>
          </cell>
          <cell r="K527">
            <v>0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Y527">
            <v>1913</v>
          </cell>
          <cell r="AB527" t="str">
            <v xml:space="preserve">ABONO ASSIS FIN COMPL 07/2024 </v>
          </cell>
        </row>
        <row r="528">
          <cell r="C528" t="str">
            <v>HOSPITAL SILVIO MAGALHÃES - CG Nº 019/2022</v>
          </cell>
          <cell r="E528" t="str">
            <v>LUCRECIA MARIA DA SILVA PEREIRA</v>
          </cell>
          <cell r="F528" t="str">
            <v>2 - Outros Profissionais da Saúde</v>
          </cell>
          <cell r="G528">
            <v>322205</v>
          </cell>
          <cell r="H528" t="str">
            <v>08/2024</v>
          </cell>
          <cell r="J528">
            <v>153.62</v>
          </cell>
          <cell r="K528">
            <v>0</v>
          </cell>
          <cell r="L528">
            <v>96.5825773195876</v>
          </cell>
          <cell r="M528">
            <v>7.06</v>
          </cell>
          <cell r="R528">
            <v>0</v>
          </cell>
          <cell r="S528">
            <v>0</v>
          </cell>
          <cell r="U528">
            <v>0</v>
          </cell>
          <cell r="Y528">
            <v>1913</v>
          </cell>
          <cell r="AB528" t="str">
            <v xml:space="preserve">ABONO ASSIS FIN COMPL 07/2024 </v>
          </cell>
        </row>
        <row r="529">
          <cell r="C529" t="str">
            <v>HOSPITAL SILVIO MAGALHÃES - CG Nº 019/2022</v>
          </cell>
          <cell r="E529" t="str">
            <v>LUIS FERNANDO GONCALVES DE ARAUJO</v>
          </cell>
          <cell r="F529" t="str">
            <v>3 - Administrativo</v>
          </cell>
          <cell r="G529">
            <v>411005</v>
          </cell>
          <cell r="H529" t="str">
            <v>08/2024</v>
          </cell>
          <cell r="J529">
            <v>135.55000000000001</v>
          </cell>
          <cell r="K529">
            <v>0</v>
          </cell>
          <cell r="L529">
            <v>96.5825773195876</v>
          </cell>
          <cell r="M529">
            <v>7.06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SILVIO MAGALHÃES - CG Nº 019/2022</v>
          </cell>
          <cell r="E530" t="str">
            <v>LUIZ FELLIPE DIAS DE MELO</v>
          </cell>
          <cell r="F530" t="str">
            <v>3 - Administrativo</v>
          </cell>
          <cell r="G530">
            <v>411005</v>
          </cell>
          <cell r="H530" t="str">
            <v>08/2024</v>
          </cell>
          <cell r="J530">
            <v>135.55000000000001</v>
          </cell>
          <cell r="K530">
            <v>0</v>
          </cell>
          <cell r="L530">
            <v>96.5825773195876</v>
          </cell>
          <cell r="M530">
            <v>7.06</v>
          </cell>
          <cell r="R530">
            <v>122.448979591837</v>
          </cell>
          <cell r="S530">
            <v>84.72</v>
          </cell>
          <cell r="U530">
            <v>0</v>
          </cell>
          <cell r="Y530">
            <v>0</v>
          </cell>
        </row>
        <row r="531">
          <cell r="C531" t="str">
            <v>HOSPITAL SILVIO MAGALHÃES - CG Nº 019/2022</v>
          </cell>
          <cell r="E531" t="str">
            <v>LUIZ HENRIQUE DE LIMA CAMINHA</v>
          </cell>
          <cell r="F531" t="str">
            <v>3 - Administrativo</v>
          </cell>
          <cell r="G531">
            <v>517410</v>
          </cell>
          <cell r="H531" t="str">
            <v>08/2024</v>
          </cell>
          <cell r="J531">
            <v>134.35</v>
          </cell>
          <cell r="K531">
            <v>0</v>
          </cell>
          <cell r="L531">
            <v>96.5825773195876</v>
          </cell>
          <cell r="M531">
            <v>7.06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LUZIA MONIZE DE OLIVEIRA MENDONCA</v>
          </cell>
          <cell r="F532" t="str">
            <v>2 - Outros Profissionais da Saúde</v>
          </cell>
          <cell r="G532">
            <v>322205</v>
          </cell>
          <cell r="H532" t="str">
            <v>08/2024</v>
          </cell>
          <cell r="J532">
            <v>152.71</v>
          </cell>
          <cell r="K532">
            <v>0</v>
          </cell>
          <cell r="L532">
            <v>96.5825773195876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1846.5</v>
          </cell>
          <cell r="AB532" t="str">
            <v xml:space="preserve">ABONO ASSIS FIN COMPL 07/2024 </v>
          </cell>
        </row>
        <row r="533">
          <cell r="C533" t="str">
            <v>HOSPITAL SILVIO MAGALHÃES - CG Nº 019/2022</v>
          </cell>
          <cell r="E533" t="str">
            <v>MACIEL SILVERIO DOS SANTOS</v>
          </cell>
          <cell r="F533" t="str">
            <v>3 - Administrativo</v>
          </cell>
          <cell r="G533">
            <v>521130</v>
          </cell>
          <cell r="H533" t="str">
            <v>08/2024</v>
          </cell>
          <cell r="J533">
            <v>150.76</v>
          </cell>
          <cell r="K533">
            <v>0</v>
          </cell>
          <cell r="L533">
            <v>96.5825773195876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SILVIO MAGALHÃES - CG Nº 019/2022</v>
          </cell>
          <cell r="E534" t="str">
            <v>MAIARA BEATRIZ OLIVEIRA BARBOSA</v>
          </cell>
          <cell r="F534" t="str">
            <v>4 - Assistência Odontológica</v>
          </cell>
          <cell r="G534">
            <v>322415</v>
          </cell>
          <cell r="H534" t="str">
            <v>08/2024</v>
          </cell>
          <cell r="J534">
            <v>135.55000000000001</v>
          </cell>
          <cell r="K534">
            <v>0</v>
          </cell>
          <cell r="L534">
            <v>96.5825773195876</v>
          </cell>
          <cell r="M534">
            <v>7.06</v>
          </cell>
          <cell r="R534">
            <v>122.448979591837</v>
          </cell>
          <cell r="S534">
            <v>82.5</v>
          </cell>
          <cell r="U534">
            <v>0</v>
          </cell>
          <cell r="Y534">
            <v>0</v>
          </cell>
        </row>
        <row r="535">
          <cell r="C535" t="str">
            <v>HOSPITAL SILVIO MAGALHÃES - CG Nº 019/2022</v>
          </cell>
          <cell r="E535" t="str">
            <v>MANOEL CAETANO DE MOURA NETO</v>
          </cell>
          <cell r="F535" t="str">
            <v>2 - Outros Profissionais da Saúde</v>
          </cell>
          <cell r="G535">
            <v>223605</v>
          </cell>
          <cell r="H535" t="str">
            <v>08/2024</v>
          </cell>
          <cell r="J535">
            <v>300.39</v>
          </cell>
          <cell r="K535">
            <v>0</v>
          </cell>
          <cell r="L535">
            <v>96.5825773195876</v>
          </cell>
          <cell r="M535">
            <v>3.68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MANOEL FELIX DA SILVA JUNIOR</v>
          </cell>
          <cell r="F536" t="str">
            <v>3 - Administrativo</v>
          </cell>
          <cell r="G536">
            <v>313120</v>
          </cell>
          <cell r="H536" t="str">
            <v>08/2024</v>
          </cell>
          <cell r="J536">
            <v>216.79</v>
          </cell>
          <cell r="K536">
            <v>0</v>
          </cell>
          <cell r="L536">
            <v>96.5825773195876</v>
          </cell>
          <cell r="M536">
            <v>7.06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SILVIO MAGALHÃES - CG Nº 019/2022</v>
          </cell>
          <cell r="E537" t="str">
            <v>MANOEL GONCALVES DE SOUZA</v>
          </cell>
          <cell r="F537" t="str">
            <v>3 - Administrativo</v>
          </cell>
          <cell r="G537">
            <v>510120</v>
          </cell>
          <cell r="H537" t="str">
            <v>08/2024</v>
          </cell>
          <cell r="J537">
            <v>351.99</v>
          </cell>
          <cell r="K537">
            <v>0</v>
          </cell>
          <cell r="L537">
            <v>96.5825773195876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SILVIO MAGALHÃES - CG Nº 019/2022</v>
          </cell>
          <cell r="E538" t="str">
            <v>MANOEL TEIXEIRA DA SILVA FILHO</v>
          </cell>
          <cell r="F538" t="str">
            <v>3 - Administrativo</v>
          </cell>
          <cell r="G538">
            <v>951105</v>
          </cell>
          <cell r="H538" t="str">
            <v>08/2024</v>
          </cell>
          <cell r="J538">
            <v>218.4</v>
          </cell>
          <cell r="K538">
            <v>0</v>
          </cell>
          <cell r="L538">
            <v>96.5825773195876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0</v>
          </cell>
        </row>
        <row r="539">
          <cell r="C539" t="str">
            <v>HOSPITAL SILVIO MAGALHÃES - CG Nº 019/2022</v>
          </cell>
          <cell r="E539" t="str">
            <v>MANOEL TEIXEIRA DA SILVA NETO</v>
          </cell>
          <cell r="F539" t="str">
            <v>3 - Administrativo</v>
          </cell>
          <cell r="G539">
            <v>517410</v>
          </cell>
          <cell r="H539" t="str">
            <v>08/2024</v>
          </cell>
          <cell r="J539">
            <v>123.05</v>
          </cell>
          <cell r="K539">
            <v>0</v>
          </cell>
          <cell r="L539">
            <v>96.5825773195876</v>
          </cell>
          <cell r="M539">
            <v>7.06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SILVIO MAGALHÃES - CG Nº 019/2022</v>
          </cell>
          <cell r="E540" t="str">
            <v xml:space="preserve">MARAYZA BERNARDO SILVA </v>
          </cell>
          <cell r="F540" t="str">
            <v>2 - Outros Profissionais da Saúde</v>
          </cell>
          <cell r="G540">
            <v>324115</v>
          </cell>
          <cell r="H540" t="str">
            <v>08/2024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SILVIO MAGALHÃES - CG Nº 019/2022</v>
          </cell>
          <cell r="E541" t="str">
            <v>MARCELO JOSE DOS SANTOS</v>
          </cell>
          <cell r="F541" t="str">
            <v>2 - Outros Profissionais da Saúde</v>
          </cell>
          <cell r="G541">
            <v>223505</v>
          </cell>
          <cell r="H541" t="str">
            <v>08/2024</v>
          </cell>
          <cell r="J541">
            <v>204.68</v>
          </cell>
          <cell r="K541">
            <v>0</v>
          </cell>
          <cell r="L541">
            <v>96.5825773195876</v>
          </cell>
          <cell r="M541">
            <v>3.33</v>
          </cell>
          <cell r="R541">
            <v>0</v>
          </cell>
          <cell r="S541">
            <v>0</v>
          </cell>
          <cell r="U541">
            <v>0</v>
          </cell>
          <cell r="Y541">
            <v>2096.2800000000002</v>
          </cell>
          <cell r="AB541" t="str">
            <v xml:space="preserve">ABONO ASSIS FIN COMPL 07/2024 </v>
          </cell>
        </row>
        <row r="542">
          <cell r="C542" t="str">
            <v>HOSPITAL SILVIO MAGALHÃES - CG Nº 019/2022</v>
          </cell>
          <cell r="E542" t="str">
            <v>MARCELO PINHEIRO DE ARAUJO</v>
          </cell>
          <cell r="F542" t="str">
            <v>3 - Administrativo</v>
          </cell>
          <cell r="G542">
            <v>521130</v>
          </cell>
          <cell r="H542" t="str">
            <v>08/2024</v>
          </cell>
          <cell r="J542">
            <v>150.76</v>
          </cell>
          <cell r="K542">
            <v>0</v>
          </cell>
          <cell r="L542">
            <v>96.5825773195876</v>
          </cell>
          <cell r="M542">
            <v>7.06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SILVIO MAGALHÃES - CG Nº 019/2022</v>
          </cell>
          <cell r="E543" t="str">
            <v>MARCELO SOARES BARRETO FILHO</v>
          </cell>
          <cell r="F543" t="str">
            <v>2 - Outros Profissionais da Saúde</v>
          </cell>
          <cell r="G543">
            <v>515110</v>
          </cell>
          <cell r="H543" t="str">
            <v>08/2024</v>
          </cell>
          <cell r="J543">
            <v>41.09</v>
          </cell>
          <cell r="K543">
            <v>0</v>
          </cell>
          <cell r="L543">
            <v>96.5825773195876</v>
          </cell>
          <cell r="M543">
            <v>2.11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SILVIO MAGALHÃES - CG Nº 019/2022</v>
          </cell>
          <cell r="E544" t="str">
            <v>MARCIA CRISTIANE ARAUJO DO NASCIMENTO</v>
          </cell>
          <cell r="F544" t="str">
            <v>2 - Outros Profissionais da Saúde</v>
          </cell>
          <cell r="G544">
            <v>322205</v>
          </cell>
          <cell r="H544" t="str">
            <v>08/2024</v>
          </cell>
          <cell r="J544">
            <v>152.71</v>
          </cell>
          <cell r="K544">
            <v>0</v>
          </cell>
          <cell r="L544">
            <v>96.5825773195876</v>
          </cell>
          <cell r="M544">
            <v>7.06</v>
          </cell>
          <cell r="R544">
            <v>0</v>
          </cell>
          <cell r="S544">
            <v>0</v>
          </cell>
          <cell r="U544">
            <v>0</v>
          </cell>
          <cell r="Y544">
            <v>1846.5</v>
          </cell>
          <cell r="AB544" t="str">
            <v xml:space="preserve">ABONO ASSIS FIN COMPL 07/2024 </v>
          </cell>
        </row>
        <row r="545">
          <cell r="C545" t="str">
            <v>HOSPITAL SILVIO MAGALHÃES - CG Nº 019/2022</v>
          </cell>
          <cell r="E545" t="str">
            <v>MARCIA MARIA MONTEIRO LIODORO</v>
          </cell>
          <cell r="F545" t="str">
            <v>2 - Outros Profissionais da Saúde</v>
          </cell>
          <cell r="G545">
            <v>322205</v>
          </cell>
          <cell r="H545" t="str">
            <v>08/2024</v>
          </cell>
          <cell r="J545">
            <v>167.39</v>
          </cell>
          <cell r="K545">
            <v>0</v>
          </cell>
          <cell r="L545">
            <v>96.5825773195876</v>
          </cell>
          <cell r="M545">
            <v>7.06</v>
          </cell>
          <cell r="R545">
            <v>0</v>
          </cell>
          <cell r="S545">
            <v>0</v>
          </cell>
          <cell r="U545">
            <v>84.49</v>
          </cell>
          <cell r="X545" t="str">
            <v>AUXILIO CRECHE</v>
          </cell>
          <cell r="Y545">
            <v>1846.5</v>
          </cell>
          <cell r="AB545" t="str">
            <v xml:space="preserve">ABONO ASSIS FIN COMPL 07/2024 </v>
          </cell>
        </row>
        <row r="546">
          <cell r="C546" t="str">
            <v>HOSPITAL SILVIO MAGALHÃES - CG Nº 019/2022</v>
          </cell>
          <cell r="E546" t="str">
            <v>MARCILENE DE MIRANDA SILVA</v>
          </cell>
          <cell r="F546" t="str">
            <v>2 - Outros Profissionais da Saúde</v>
          </cell>
          <cell r="G546">
            <v>223505</v>
          </cell>
          <cell r="H546" t="str">
            <v>08/2024</v>
          </cell>
          <cell r="J546">
            <v>265.58999999999997</v>
          </cell>
          <cell r="K546">
            <v>0</v>
          </cell>
          <cell r="L546">
            <v>96.5825773195876</v>
          </cell>
          <cell r="M546">
            <v>3.35</v>
          </cell>
          <cell r="R546">
            <v>0</v>
          </cell>
          <cell r="S546">
            <v>0</v>
          </cell>
          <cell r="U546">
            <v>0</v>
          </cell>
          <cell r="Y546">
            <v>1924.07</v>
          </cell>
          <cell r="AB546" t="str">
            <v xml:space="preserve">ABONO ASSIS FIN COMPL 07/2024 </v>
          </cell>
        </row>
        <row r="547">
          <cell r="C547" t="str">
            <v>HOSPITAL SILVIO MAGALHÃES - CG Nº 019/2022</v>
          </cell>
          <cell r="E547" t="str">
            <v>MARCIO ELIAS DE SOUZA</v>
          </cell>
          <cell r="F547" t="str">
            <v>3 - Administrativo</v>
          </cell>
          <cell r="G547">
            <v>142105</v>
          </cell>
          <cell r="H547" t="str">
            <v>08/2024</v>
          </cell>
          <cell r="J547">
            <v>327.99</v>
          </cell>
          <cell r="K547">
            <v>0</v>
          </cell>
          <cell r="L547">
            <v>96.5825773195876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0</v>
          </cell>
        </row>
        <row r="548">
          <cell r="C548" t="str">
            <v>HOSPITAL SILVIO MAGALHÃES - CG Nº 019/2022</v>
          </cell>
          <cell r="E548" t="str">
            <v>MARCIO JOSE DA SILVA</v>
          </cell>
          <cell r="F548" t="str">
            <v>2 - Outros Profissionais da Saúde</v>
          </cell>
          <cell r="G548">
            <v>322205</v>
          </cell>
          <cell r="H548" t="str">
            <v>08/2024</v>
          </cell>
          <cell r="J548">
            <v>217.85</v>
          </cell>
          <cell r="K548">
            <v>0</v>
          </cell>
          <cell r="L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1913</v>
          </cell>
          <cell r="AB548" t="str">
            <v xml:space="preserve">ABONO ASSIS FIN COMPL 07/2024 </v>
          </cell>
        </row>
        <row r="549">
          <cell r="C549" t="str">
            <v>HOSPITAL SILVIO MAGALHÃES - CG Nº 019/2022</v>
          </cell>
          <cell r="E549" t="str">
            <v>MARCIO ROBERTO FAUSTINO DA SILVA</v>
          </cell>
          <cell r="F549" t="str">
            <v>2 - Outros Profissionais da Saúde</v>
          </cell>
          <cell r="G549">
            <v>322205</v>
          </cell>
          <cell r="H549" t="str">
            <v>08/2024</v>
          </cell>
          <cell r="J549">
            <v>142.71</v>
          </cell>
          <cell r="K549">
            <v>0</v>
          </cell>
          <cell r="L549">
            <v>96.5825773195876</v>
          </cell>
          <cell r="M549">
            <v>7.06</v>
          </cell>
          <cell r="R549">
            <v>0</v>
          </cell>
          <cell r="S549">
            <v>0</v>
          </cell>
          <cell r="U549">
            <v>0</v>
          </cell>
          <cell r="Y549">
            <v>1913</v>
          </cell>
          <cell r="AB549" t="str">
            <v xml:space="preserve">ABONO ASSIS FIN COMPL 07/2024 </v>
          </cell>
        </row>
        <row r="550">
          <cell r="C550" t="str">
            <v>HOSPITAL SILVIO MAGALHÃES - CG Nº 019/2022</v>
          </cell>
          <cell r="E550" t="str">
            <v>MARCONI VENTURA DA SILVA</v>
          </cell>
          <cell r="F550" t="str">
            <v>2 - Outros Profissionais da Saúde</v>
          </cell>
          <cell r="G550">
            <v>322205</v>
          </cell>
          <cell r="H550" t="str">
            <v>08/2024</v>
          </cell>
          <cell r="J550">
            <v>166.12</v>
          </cell>
          <cell r="K550">
            <v>0</v>
          </cell>
          <cell r="L550">
            <v>96.5825773195876</v>
          </cell>
          <cell r="M550">
            <v>7.06</v>
          </cell>
          <cell r="R550">
            <v>0</v>
          </cell>
          <cell r="S550">
            <v>0</v>
          </cell>
          <cell r="U550">
            <v>0</v>
          </cell>
          <cell r="Y550">
            <v>1846.5</v>
          </cell>
          <cell r="AB550" t="str">
            <v xml:space="preserve">ABONO ASSIS FIN COMPL 07/2024 </v>
          </cell>
        </row>
        <row r="551">
          <cell r="C551" t="str">
            <v>HOSPITAL SILVIO MAGALHÃES - CG Nº 019/2022</v>
          </cell>
          <cell r="E551" t="str">
            <v>MARCOS ANDRE DOS SANTOS</v>
          </cell>
          <cell r="F551" t="str">
            <v>2 - Outros Profissionais da Saúde</v>
          </cell>
          <cell r="G551">
            <v>515110</v>
          </cell>
          <cell r="H551" t="str">
            <v>08/2024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SILVIO MAGALHÃES - CG Nº 019/2022</v>
          </cell>
          <cell r="E552" t="str">
            <v>MARCOS ANTONIO PRIMO DO NASCIMENTO</v>
          </cell>
          <cell r="F552" t="str">
            <v>3 - Administrativo</v>
          </cell>
          <cell r="G552">
            <v>414105</v>
          </cell>
          <cell r="H552" t="str">
            <v>08/2024</v>
          </cell>
          <cell r="J552">
            <v>123.05</v>
          </cell>
          <cell r="K552">
            <v>0</v>
          </cell>
          <cell r="L552">
            <v>96.5825773195876</v>
          </cell>
          <cell r="M552">
            <v>7.06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SILVIO MAGALHÃES - CG Nº 019/2022</v>
          </cell>
          <cell r="E553" t="str">
            <v>MARCOS DOMINGOS DA SILVA</v>
          </cell>
          <cell r="F553" t="str">
            <v>2 - Outros Profissionais da Saúde</v>
          </cell>
          <cell r="G553">
            <v>322605</v>
          </cell>
          <cell r="H553" t="str">
            <v>08/2024</v>
          </cell>
          <cell r="J553">
            <v>173.04</v>
          </cell>
          <cell r="K553">
            <v>0</v>
          </cell>
          <cell r="L553">
            <v>96.5825773195876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SILVIO MAGALHÃES - CG Nº 019/2022</v>
          </cell>
          <cell r="E554" t="str">
            <v>MARCOS FELIPE DA SILVA</v>
          </cell>
          <cell r="F554" t="str">
            <v>2 - Outros Profissionais da Saúde</v>
          </cell>
          <cell r="G554">
            <v>324115</v>
          </cell>
          <cell r="H554" t="str">
            <v>08/2024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SILVIO MAGALHÃES - CG Nº 019/2022</v>
          </cell>
          <cell r="E555" t="str">
            <v>MARCOS JOSE DA SILVA</v>
          </cell>
          <cell r="F555" t="str">
            <v>3 - Administrativo</v>
          </cell>
          <cell r="G555">
            <v>951105</v>
          </cell>
          <cell r="H555" t="str">
            <v>08/2024</v>
          </cell>
          <cell r="J555">
            <v>218.4</v>
          </cell>
          <cell r="K555">
            <v>0</v>
          </cell>
          <cell r="L555">
            <v>96.5825773195876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SILVIO MAGALHÃES - CG Nº 019/2022</v>
          </cell>
          <cell r="E556" t="str">
            <v>MARCOS VINICIO SOARES SILVA DE OLIVEIRA</v>
          </cell>
          <cell r="F556" t="str">
            <v>3 - Administrativo</v>
          </cell>
          <cell r="G556">
            <v>411005</v>
          </cell>
          <cell r="H556" t="str">
            <v>08/2024</v>
          </cell>
          <cell r="J556">
            <v>135.55000000000001</v>
          </cell>
          <cell r="K556">
            <v>0</v>
          </cell>
          <cell r="L556">
            <v>96.5825773195876</v>
          </cell>
          <cell r="M556">
            <v>7.06</v>
          </cell>
          <cell r="R556">
            <v>0</v>
          </cell>
          <cell r="S556">
            <v>0</v>
          </cell>
          <cell r="U556">
            <v>0</v>
          </cell>
          <cell r="Y556">
            <v>0</v>
          </cell>
        </row>
        <row r="557">
          <cell r="C557" t="str">
            <v>HOSPITAL SILVIO MAGALHÃES - CG Nº 019/2022</v>
          </cell>
          <cell r="E557" t="str">
            <v>MAREVALDO SOARES DA SILVA</v>
          </cell>
          <cell r="F557" t="str">
            <v>3 - Administrativo</v>
          </cell>
          <cell r="G557">
            <v>513205</v>
          </cell>
          <cell r="H557" t="str">
            <v>08/2024</v>
          </cell>
          <cell r="J557">
            <v>141.29</v>
          </cell>
          <cell r="K557">
            <v>0</v>
          </cell>
          <cell r="L557">
            <v>96.5825773195876</v>
          </cell>
          <cell r="M557">
            <v>7.06</v>
          </cell>
          <cell r="R557">
            <v>0</v>
          </cell>
          <cell r="S557">
            <v>0</v>
          </cell>
          <cell r="U557">
            <v>0</v>
          </cell>
          <cell r="Y557">
            <v>0</v>
          </cell>
        </row>
        <row r="558">
          <cell r="C558" t="str">
            <v>HOSPITAL SILVIO MAGALHÃES - CG Nº 019/2022</v>
          </cell>
          <cell r="E558" t="str">
            <v>MARIA ANDREZA COUTO SILVA</v>
          </cell>
          <cell r="F558" t="str">
            <v>2 - Outros Profissionais da Saúde</v>
          </cell>
          <cell r="G558">
            <v>223505</v>
          </cell>
          <cell r="H558" t="str">
            <v>08/2024</v>
          </cell>
          <cell r="J558">
            <v>0</v>
          </cell>
          <cell r="K558">
            <v>20625.66</v>
          </cell>
          <cell r="L558">
            <v>0</v>
          </cell>
          <cell r="M558">
            <v>0</v>
          </cell>
          <cell r="R558">
            <v>0</v>
          </cell>
          <cell r="S558">
            <v>0</v>
          </cell>
          <cell r="U558">
            <v>0</v>
          </cell>
          <cell r="Y558">
            <v>0</v>
          </cell>
        </row>
        <row r="559">
          <cell r="C559" t="str">
            <v>HOSPITAL SILVIO MAGALHÃES - CG Nº 019/2022</v>
          </cell>
          <cell r="E559" t="str">
            <v>MARIA ANTONIA CELESTINO NUNES DE LIMA</v>
          </cell>
          <cell r="F559" t="str">
            <v>2 - Outros Profissionais da Saúde</v>
          </cell>
          <cell r="G559">
            <v>322205</v>
          </cell>
          <cell r="H559" t="str">
            <v>08/2024</v>
          </cell>
          <cell r="J559">
            <v>147.06</v>
          </cell>
          <cell r="K559">
            <v>0</v>
          </cell>
          <cell r="L559">
            <v>96.5825773195876</v>
          </cell>
          <cell r="M559">
            <v>7.06</v>
          </cell>
          <cell r="R559">
            <v>0</v>
          </cell>
          <cell r="S559">
            <v>0</v>
          </cell>
          <cell r="U559">
            <v>84.49</v>
          </cell>
          <cell r="X559" t="str">
            <v>AUXILIO CRECHE</v>
          </cell>
          <cell r="Y559">
            <v>1913</v>
          </cell>
          <cell r="AB559" t="str">
            <v xml:space="preserve">ABONO ASSIS FIN COMPL 07/2024 </v>
          </cell>
        </row>
        <row r="560">
          <cell r="C560" t="str">
            <v>HOSPITAL SILVIO MAGALHÃES - CG Nº 019/2022</v>
          </cell>
          <cell r="E560" t="str">
            <v>MARIA APARECIDA CEZARIO SILVA</v>
          </cell>
          <cell r="F560" t="str">
            <v>2 - Outros Profissionais da Saúde</v>
          </cell>
          <cell r="G560">
            <v>223505</v>
          </cell>
          <cell r="H560" t="str">
            <v>08/2024</v>
          </cell>
          <cell r="J560">
            <v>24.12</v>
          </cell>
          <cell r="K560">
            <v>0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Y560">
            <v>0</v>
          </cell>
        </row>
        <row r="561">
          <cell r="C561" t="str">
            <v>HOSPITAL SILVIO MAGALHÃES - CG Nº 019/2022</v>
          </cell>
          <cell r="E561" t="str">
            <v>MARIA APARECIDA DA SILVA</v>
          </cell>
          <cell r="F561" t="str">
            <v>3 - Administrativo</v>
          </cell>
          <cell r="G561">
            <v>411005</v>
          </cell>
          <cell r="H561" t="str">
            <v>08/2024</v>
          </cell>
          <cell r="J561">
            <v>91.18</v>
          </cell>
          <cell r="K561">
            <v>0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  <cell r="Y561">
            <v>0</v>
          </cell>
        </row>
        <row r="562">
          <cell r="C562" t="str">
            <v>HOSPITAL SILVIO MAGALHÃES - CG Nº 019/2022</v>
          </cell>
          <cell r="E562" t="str">
            <v>MARIA APARECIDA DA SILVA</v>
          </cell>
          <cell r="F562" t="str">
            <v>2 - Outros Profissionais da Saúde</v>
          </cell>
          <cell r="G562">
            <v>322205</v>
          </cell>
          <cell r="H562" t="str">
            <v>08/2024</v>
          </cell>
          <cell r="J562">
            <v>167.39</v>
          </cell>
          <cell r="K562">
            <v>0</v>
          </cell>
          <cell r="L562">
            <v>96.5825773195876</v>
          </cell>
          <cell r="M562">
            <v>7.06</v>
          </cell>
          <cell r="R562">
            <v>0</v>
          </cell>
          <cell r="S562">
            <v>0</v>
          </cell>
          <cell r="U562">
            <v>0</v>
          </cell>
          <cell r="Y562">
            <v>1846.5</v>
          </cell>
          <cell r="AB562" t="str">
            <v xml:space="preserve">ABONO ASSIS FIN COMPL 07/2024 </v>
          </cell>
        </row>
        <row r="563">
          <cell r="C563" t="str">
            <v>HOSPITAL SILVIO MAGALHÃES - CG Nº 019/2022</v>
          </cell>
          <cell r="E563" t="str">
            <v>MARIA CAROLINE DA SILVA ARAUJO</v>
          </cell>
          <cell r="F563" t="str">
            <v>2 - Outros Profissionais da Saúde</v>
          </cell>
          <cell r="G563">
            <v>322205</v>
          </cell>
          <cell r="H563" t="str">
            <v>08/2024</v>
          </cell>
          <cell r="J563">
            <v>152.71</v>
          </cell>
          <cell r="K563">
            <v>0</v>
          </cell>
          <cell r="L563">
            <v>96.5825773195876</v>
          </cell>
          <cell r="M563">
            <v>7.06</v>
          </cell>
          <cell r="R563">
            <v>0</v>
          </cell>
          <cell r="S563">
            <v>0</v>
          </cell>
          <cell r="U563">
            <v>0</v>
          </cell>
          <cell r="Y563">
            <v>1846.5</v>
          </cell>
          <cell r="AB563" t="str">
            <v xml:space="preserve">ABONO ASSIS FIN COMPL 07/2024 </v>
          </cell>
        </row>
        <row r="564">
          <cell r="C564" t="str">
            <v>HOSPITAL SILVIO MAGALHÃES - CG Nº 019/2022</v>
          </cell>
          <cell r="E564" t="str">
            <v>MARIA CATARINA COSTA DE ALMEIDA</v>
          </cell>
          <cell r="F564" t="str">
            <v>2 - Outros Profissionais da Saúde</v>
          </cell>
          <cell r="G564">
            <v>223505</v>
          </cell>
          <cell r="H564" t="str">
            <v>08/2024</v>
          </cell>
          <cell r="J564">
            <v>171.31</v>
          </cell>
          <cell r="K564">
            <v>0</v>
          </cell>
          <cell r="L564">
            <v>96.5825773195876</v>
          </cell>
          <cell r="M564">
            <v>2.79</v>
          </cell>
          <cell r="R564">
            <v>0</v>
          </cell>
          <cell r="S564">
            <v>0</v>
          </cell>
          <cell r="U564">
            <v>0</v>
          </cell>
          <cell r="Y564">
            <v>2459.15</v>
          </cell>
          <cell r="AB564" t="str">
            <v xml:space="preserve">ABONO ASSIS FIN COMPL 07/2024 </v>
          </cell>
        </row>
        <row r="565">
          <cell r="C565" t="str">
            <v>HOSPITAL SILVIO MAGALHÃES - CG Nº 019/2022</v>
          </cell>
          <cell r="E565" t="str">
            <v>MARIA CRISTIANE DA CONCEICAO BARCELOS</v>
          </cell>
          <cell r="F565" t="str">
            <v>3 - Administrativo</v>
          </cell>
          <cell r="G565">
            <v>513430</v>
          </cell>
          <cell r="H565" t="str">
            <v>08/2024</v>
          </cell>
          <cell r="J565">
            <v>112.96</v>
          </cell>
          <cell r="K565">
            <v>0</v>
          </cell>
          <cell r="L565">
            <v>96.5825773195876</v>
          </cell>
          <cell r="M565">
            <v>7.06</v>
          </cell>
          <cell r="R565">
            <v>0</v>
          </cell>
          <cell r="S565">
            <v>0</v>
          </cell>
          <cell r="U565">
            <v>80.95</v>
          </cell>
          <cell r="X565" t="str">
            <v>AUXILIO CRECHE</v>
          </cell>
          <cell r="Y565">
            <v>0</v>
          </cell>
        </row>
        <row r="566">
          <cell r="C566" t="str">
            <v>HOSPITAL SILVIO MAGALHÃES - CG Nº 019/2022</v>
          </cell>
          <cell r="E566" t="str">
            <v>MARIA CRISTIANE DA SILVA</v>
          </cell>
          <cell r="F566" t="str">
            <v>3 - Administrativo</v>
          </cell>
          <cell r="G566">
            <v>513430</v>
          </cell>
          <cell r="H566" t="str">
            <v>08/2024</v>
          </cell>
          <cell r="J566">
            <v>0</v>
          </cell>
          <cell r="K566">
            <v>1924.91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C567" t="str">
            <v>HOSPITAL SILVIO MAGALHÃES - CG Nº 019/2022</v>
          </cell>
          <cell r="E567" t="str">
            <v>MARIA DAS GRACAS DA SILVA</v>
          </cell>
          <cell r="F567" t="str">
            <v>2 - Outros Profissionais da Saúde</v>
          </cell>
          <cell r="G567">
            <v>322205</v>
          </cell>
          <cell r="H567" t="str">
            <v>08/2024</v>
          </cell>
          <cell r="J567">
            <v>172.31</v>
          </cell>
          <cell r="K567">
            <v>0</v>
          </cell>
          <cell r="L567">
            <v>96.5825773195876</v>
          </cell>
          <cell r="M567">
            <v>7.06</v>
          </cell>
          <cell r="R567">
            <v>0</v>
          </cell>
          <cell r="S567">
            <v>0</v>
          </cell>
          <cell r="U567">
            <v>84.49</v>
          </cell>
          <cell r="X567" t="str">
            <v>AUXILIO CRECHE</v>
          </cell>
          <cell r="Y567">
            <v>1846.5</v>
          </cell>
          <cell r="AB567" t="str">
            <v xml:space="preserve">ABONO ASSIS FIN COMPL 07/2024 </v>
          </cell>
        </row>
        <row r="568">
          <cell r="C568" t="str">
            <v>HOSPITAL SILVIO MAGALHÃES - CG Nº 019/2022</v>
          </cell>
          <cell r="E568" t="str">
            <v>MARIA DE FATIMA LOPES DA SILVA</v>
          </cell>
          <cell r="F568" t="str">
            <v>2 - Outros Profissionais da Saúde</v>
          </cell>
          <cell r="G568">
            <v>322205</v>
          </cell>
          <cell r="H568" t="str">
            <v>08/2024</v>
          </cell>
          <cell r="J568">
            <v>153.62</v>
          </cell>
          <cell r="K568">
            <v>0</v>
          </cell>
          <cell r="L568">
            <v>96.5825773195876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Y568">
            <v>1913</v>
          </cell>
          <cell r="AB568" t="str">
            <v xml:space="preserve">ABONO ASSIS FIN COMPL 07/2024 </v>
          </cell>
        </row>
        <row r="569">
          <cell r="C569" t="str">
            <v>HOSPITAL SILVIO MAGALHÃES - CG Nº 019/2022</v>
          </cell>
          <cell r="E569" t="str">
            <v>MARIA DE LOURDES LUNA DA SILVA</v>
          </cell>
          <cell r="F569" t="str">
            <v>2 - Outros Profissionais da Saúde</v>
          </cell>
          <cell r="G569">
            <v>223505</v>
          </cell>
          <cell r="H569" t="str">
            <v>08/2024</v>
          </cell>
          <cell r="J569">
            <v>237.43</v>
          </cell>
          <cell r="K569">
            <v>0</v>
          </cell>
          <cell r="L569">
            <v>96.5825773195876</v>
          </cell>
          <cell r="M569">
            <v>3.22</v>
          </cell>
          <cell r="R569">
            <v>0</v>
          </cell>
          <cell r="S569">
            <v>0</v>
          </cell>
          <cell r="U569">
            <v>0</v>
          </cell>
          <cell r="Y569">
            <v>2096.2800000000002</v>
          </cell>
          <cell r="AB569" t="str">
            <v xml:space="preserve">ABONO ASSIS FIN COMPL 07/2024 </v>
          </cell>
        </row>
        <row r="570">
          <cell r="C570" t="str">
            <v>HOSPITAL SILVIO MAGALHÃES - CG Nº 019/2022</v>
          </cell>
          <cell r="E570" t="str">
            <v>MARIA DELARIA DA SILVA</v>
          </cell>
          <cell r="F570" t="str">
            <v>2 - Outros Profissionais da Saúde</v>
          </cell>
          <cell r="G570">
            <v>322205</v>
          </cell>
          <cell r="H570" t="str">
            <v>08/2024</v>
          </cell>
          <cell r="J570">
            <v>177.96</v>
          </cell>
          <cell r="K570">
            <v>0</v>
          </cell>
          <cell r="L570">
            <v>96.5825773195876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1846.5</v>
          </cell>
          <cell r="AB570" t="str">
            <v xml:space="preserve">ABONO ASSIS FIN COMPL 07/2024 </v>
          </cell>
        </row>
        <row r="571">
          <cell r="C571" t="str">
            <v>HOSPITAL SILVIO MAGALHÃES - CG Nº 019/2022</v>
          </cell>
          <cell r="E571" t="str">
            <v>MARIA DO SOCORRO SIQUEIRA DA SILVA</v>
          </cell>
          <cell r="F571" t="str">
            <v>2 - Outros Profissionais da Saúde</v>
          </cell>
          <cell r="G571">
            <v>223505</v>
          </cell>
          <cell r="H571" t="str">
            <v>08/2024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SILVIO MAGALHÃES - CG Nº 019/2022</v>
          </cell>
          <cell r="E572" t="str">
            <v>MARIA DOS ANJOS SANTOS SILVA</v>
          </cell>
          <cell r="F572" t="str">
            <v>3 - Administrativo</v>
          </cell>
          <cell r="G572">
            <v>517410</v>
          </cell>
          <cell r="H572" t="str">
            <v>08/2024</v>
          </cell>
          <cell r="J572">
            <v>123.05</v>
          </cell>
          <cell r="K572">
            <v>0</v>
          </cell>
          <cell r="L572">
            <v>96.5825773195876</v>
          </cell>
          <cell r="M572">
            <v>7.06</v>
          </cell>
          <cell r="R572">
            <v>0</v>
          </cell>
          <cell r="S572">
            <v>0</v>
          </cell>
          <cell r="U572">
            <v>0</v>
          </cell>
          <cell r="Y572">
            <v>0</v>
          </cell>
        </row>
        <row r="573">
          <cell r="C573" t="str">
            <v>HOSPITAL SILVIO MAGALHÃES - CG Nº 019/2022</v>
          </cell>
          <cell r="E573" t="str">
            <v>MARIA EDJANE DA SILVA</v>
          </cell>
          <cell r="F573" t="str">
            <v>2 - Outros Profissionais da Saúde</v>
          </cell>
          <cell r="G573">
            <v>322205</v>
          </cell>
          <cell r="H573" t="str">
            <v>08/2024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  <cell r="Y573">
            <v>0</v>
          </cell>
        </row>
        <row r="574">
          <cell r="C574" t="str">
            <v>HOSPITAL SILVIO MAGALHÃES - CG Nº 019/2022</v>
          </cell>
          <cell r="E574" t="str">
            <v>MARIA EDUARDA CAVALCANTE LINS</v>
          </cell>
          <cell r="F574" t="str">
            <v>2 - Outros Profissionais da Saúde</v>
          </cell>
          <cell r="G574">
            <v>322205</v>
          </cell>
          <cell r="H574" t="str">
            <v>08/2024</v>
          </cell>
          <cell r="J574">
            <v>147.06</v>
          </cell>
          <cell r="K574">
            <v>0</v>
          </cell>
          <cell r="L574">
            <v>96.5825773195876</v>
          </cell>
          <cell r="M574">
            <v>7.06</v>
          </cell>
          <cell r="R574">
            <v>0</v>
          </cell>
          <cell r="S574">
            <v>0</v>
          </cell>
          <cell r="U574">
            <v>0</v>
          </cell>
          <cell r="Y574">
            <v>1913</v>
          </cell>
          <cell r="AB574" t="str">
            <v xml:space="preserve">ABONO ASSIS FIN COMPL 07/2024 </v>
          </cell>
        </row>
        <row r="575">
          <cell r="C575" t="str">
            <v>HOSPITAL SILVIO MAGALHÃES - CG Nº 019/2022</v>
          </cell>
          <cell r="E575" t="str">
            <v>MARIA EDUARDA DA SILVA LIRA</v>
          </cell>
          <cell r="F575" t="str">
            <v>2 - Outros Profissionais da Saúde</v>
          </cell>
          <cell r="G575">
            <v>223505</v>
          </cell>
          <cell r="H575" t="str">
            <v>08/2024</v>
          </cell>
          <cell r="J575">
            <v>58.82</v>
          </cell>
          <cell r="K575">
            <v>0</v>
          </cell>
          <cell r="L575">
            <v>0</v>
          </cell>
          <cell r="M575">
            <v>0</v>
          </cell>
          <cell r="R575">
            <v>0</v>
          </cell>
          <cell r="S575">
            <v>0</v>
          </cell>
          <cell r="U575">
            <v>36.08</v>
          </cell>
          <cell r="X575" t="str">
            <v>AUXILIO CRECHE</v>
          </cell>
          <cell r="Y575">
            <v>0</v>
          </cell>
        </row>
        <row r="576">
          <cell r="C576" t="str">
            <v>HOSPITAL SILVIO MAGALHÃES - CG Nº 019/2022</v>
          </cell>
          <cell r="E576" t="str">
            <v>MARIA EDUARDA LIRA DA SILVA</v>
          </cell>
          <cell r="F576" t="str">
            <v>2 - Outros Profissionais da Saúde</v>
          </cell>
          <cell r="G576">
            <v>322205</v>
          </cell>
          <cell r="H576" t="str">
            <v>08/2024</v>
          </cell>
          <cell r="J576">
            <v>166.67</v>
          </cell>
          <cell r="K576">
            <v>0</v>
          </cell>
          <cell r="L576">
            <v>96.5825773195876</v>
          </cell>
          <cell r="M576">
            <v>7.06</v>
          </cell>
          <cell r="R576">
            <v>0</v>
          </cell>
          <cell r="S576">
            <v>0</v>
          </cell>
          <cell r="U576">
            <v>0</v>
          </cell>
          <cell r="Y576">
            <v>1913</v>
          </cell>
          <cell r="AB576" t="str">
            <v xml:space="preserve">ABONO ASSIS FIN COMPL 07/2024 </v>
          </cell>
        </row>
        <row r="577">
          <cell r="C577" t="str">
            <v>HOSPITAL SILVIO MAGALHÃES - CG Nº 019/2022</v>
          </cell>
          <cell r="E577" t="str">
            <v>MARIA EDUARDA MORAIS SANTOS</v>
          </cell>
          <cell r="F577" t="str">
            <v>2 - Outros Profissionais da Saúde</v>
          </cell>
          <cell r="G577">
            <v>223505</v>
          </cell>
          <cell r="H577" t="str">
            <v>08/2024</v>
          </cell>
          <cell r="J577">
            <v>171.31</v>
          </cell>
          <cell r="K577">
            <v>0</v>
          </cell>
          <cell r="L577">
            <v>96.5825773195876</v>
          </cell>
          <cell r="M577">
            <v>2.79</v>
          </cell>
          <cell r="R577">
            <v>0</v>
          </cell>
          <cell r="S577">
            <v>0</v>
          </cell>
          <cell r="U577">
            <v>0</v>
          </cell>
          <cell r="Y577">
            <v>2459.15</v>
          </cell>
          <cell r="AB577" t="str">
            <v xml:space="preserve">ABONO ASSIS FIN COMPL 07/2024 </v>
          </cell>
        </row>
        <row r="578">
          <cell r="C578" t="str">
            <v>HOSPITAL SILVIO MAGALHÃES - CG Nº 019/2022</v>
          </cell>
          <cell r="E578" t="str">
            <v>MARIA ELAINE SILVA DE ANDRADE</v>
          </cell>
          <cell r="F578" t="str">
            <v>2 - Outros Profissionais da Saúde</v>
          </cell>
          <cell r="G578">
            <v>322205</v>
          </cell>
          <cell r="H578" t="str">
            <v>08/2024</v>
          </cell>
          <cell r="J578">
            <v>152.71</v>
          </cell>
          <cell r="K578">
            <v>0</v>
          </cell>
          <cell r="L578">
            <v>96.5825773195876</v>
          </cell>
          <cell r="M578">
            <v>7.06</v>
          </cell>
          <cell r="R578">
            <v>0</v>
          </cell>
          <cell r="S578">
            <v>0</v>
          </cell>
          <cell r="U578">
            <v>0</v>
          </cell>
          <cell r="Y578">
            <v>1846.5</v>
          </cell>
          <cell r="AB578" t="str">
            <v xml:space="preserve">ABONO ASSIS FIN COMPL 07/2024 </v>
          </cell>
        </row>
        <row r="579">
          <cell r="C579" t="str">
            <v>HOSPITAL SILVIO MAGALHÃES - CG Nº 019/2022</v>
          </cell>
          <cell r="E579" t="str">
            <v>MARIA FERNANDA PEREIRA DA SILVA</v>
          </cell>
          <cell r="F579" t="str">
            <v>3 - Administrativo</v>
          </cell>
          <cell r="G579">
            <v>422110</v>
          </cell>
          <cell r="H579" t="str">
            <v>08/2024</v>
          </cell>
          <cell r="J579">
            <v>123.05</v>
          </cell>
          <cell r="K579">
            <v>0</v>
          </cell>
          <cell r="L579">
            <v>96.5825773195876</v>
          </cell>
          <cell r="M579">
            <v>7.06</v>
          </cell>
          <cell r="R579">
            <v>122.448979591837</v>
          </cell>
          <cell r="S579">
            <v>84.72</v>
          </cell>
          <cell r="U579">
            <v>0</v>
          </cell>
          <cell r="Y579">
            <v>0</v>
          </cell>
        </row>
        <row r="580">
          <cell r="C580" t="str">
            <v>HOSPITAL SILVIO MAGALHÃES - CG Nº 019/2022</v>
          </cell>
          <cell r="E580" t="str">
            <v>MARIA GABRIELA BATISTA DE MELO</v>
          </cell>
          <cell r="F580" t="str">
            <v>2 - Outros Profissionais da Saúde</v>
          </cell>
          <cell r="G580">
            <v>322205</v>
          </cell>
          <cell r="H580" t="str">
            <v>08/2024</v>
          </cell>
          <cell r="J580">
            <v>158.54</v>
          </cell>
          <cell r="K580">
            <v>0</v>
          </cell>
          <cell r="L580">
            <v>96.5825773195876</v>
          </cell>
          <cell r="M580">
            <v>7.06</v>
          </cell>
          <cell r="R580">
            <v>0</v>
          </cell>
          <cell r="S580">
            <v>0</v>
          </cell>
          <cell r="U580">
            <v>84.49</v>
          </cell>
          <cell r="X580" t="str">
            <v>AUXILIO CRECHE</v>
          </cell>
          <cell r="Y580">
            <v>1913</v>
          </cell>
          <cell r="AB580" t="str">
            <v xml:space="preserve">ABONO ASSIS FIN COMPL 07/2024 </v>
          </cell>
        </row>
        <row r="581">
          <cell r="C581" t="str">
            <v>HOSPITAL SILVIO MAGALHÃES - CG Nº 019/2022</v>
          </cell>
          <cell r="E581" t="str">
            <v>MARIA HELIGILVANIA DA SILVA</v>
          </cell>
          <cell r="F581" t="str">
            <v>2 - Outros Profissionais da Saúde</v>
          </cell>
          <cell r="G581">
            <v>322205</v>
          </cell>
          <cell r="H581" t="str">
            <v>08/2024</v>
          </cell>
          <cell r="J581">
            <v>193.58</v>
          </cell>
          <cell r="K581">
            <v>0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Y581">
            <v>1913</v>
          </cell>
          <cell r="AB581" t="str">
            <v xml:space="preserve">ABONO ASSIS FIN COMPL 07/2024 </v>
          </cell>
        </row>
        <row r="582">
          <cell r="C582" t="str">
            <v>HOSPITAL SILVIO MAGALHÃES - CG Nº 019/2022</v>
          </cell>
          <cell r="E582" t="str">
            <v>MARIA IZABEL DA SILVA</v>
          </cell>
          <cell r="F582" t="str">
            <v>2 - Outros Profissionais da Saúde</v>
          </cell>
          <cell r="G582">
            <v>223505</v>
          </cell>
          <cell r="H582" t="str">
            <v>08/2024</v>
          </cell>
          <cell r="J582">
            <v>222.5</v>
          </cell>
          <cell r="K582">
            <v>0</v>
          </cell>
          <cell r="L582">
            <v>96.5825773195876</v>
          </cell>
          <cell r="M582">
            <v>3.05</v>
          </cell>
          <cell r="R582">
            <v>0</v>
          </cell>
          <cell r="S582">
            <v>0</v>
          </cell>
          <cell r="U582">
            <v>0</v>
          </cell>
          <cell r="Y582">
            <v>2282.8200000000002</v>
          </cell>
          <cell r="AB582" t="str">
            <v xml:space="preserve">ABONO ASSIS FIN COMPL 07/2024 </v>
          </cell>
        </row>
        <row r="583">
          <cell r="C583" t="str">
            <v>HOSPITAL SILVIO MAGALHÃES - CG Nº 019/2022</v>
          </cell>
          <cell r="E583" t="str">
            <v>MARIA IZABEL SALES PEREIRA</v>
          </cell>
          <cell r="F583" t="str">
            <v>3 - Administrativo</v>
          </cell>
          <cell r="G583">
            <v>411005</v>
          </cell>
          <cell r="H583" t="str">
            <v>08/2024</v>
          </cell>
          <cell r="J583">
            <v>113.3</v>
          </cell>
          <cell r="K583">
            <v>0</v>
          </cell>
          <cell r="L583">
            <v>96.5825773195876</v>
          </cell>
          <cell r="M583">
            <v>7.06</v>
          </cell>
          <cell r="R583">
            <v>122.448979591837</v>
          </cell>
          <cell r="S583">
            <v>84.98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>MARIA JANILDA BENTO DA SILVA</v>
          </cell>
          <cell r="F584" t="str">
            <v>2 - Outros Profissionais da Saúde</v>
          </cell>
          <cell r="G584">
            <v>322205</v>
          </cell>
          <cell r="H584" t="str">
            <v>08/2024</v>
          </cell>
          <cell r="J584">
            <v>172.31</v>
          </cell>
          <cell r="K584">
            <v>0</v>
          </cell>
          <cell r="L584">
            <v>96.5825773195876</v>
          </cell>
          <cell r="M584">
            <v>7.06</v>
          </cell>
          <cell r="R584">
            <v>122.448979591837</v>
          </cell>
          <cell r="S584">
            <v>82.5</v>
          </cell>
          <cell r="U584">
            <v>0</v>
          </cell>
          <cell r="Y584">
            <v>1846.5</v>
          </cell>
          <cell r="AB584" t="str">
            <v xml:space="preserve">ABONO ASSIS FIN COMPL 07/2024 </v>
          </cell>
        </row>
        <row r="585">
          <cell r="C585" t="str">
            <v>HOSPITAL SILVIO MAGALHÃES - CG Nº 019/2022</v>
          </cell>
          <cell r="E585" t="str">
            <v>MARIA JOANA SOUSA ARAO</v>
          </cell>
          <cell r="F585" t="str">
            <v>2 - Outros Profissionais da Saúde</v>
          </cell>
          <cell r="G585">
            <v>322205</v>
          </cell>
          <cell r="H585" t="str">
            <v>08/2024</v>
          </cell>
          <cell r="J585">
            <v>158.54</v>
          </cell>
          <cell r="K585">
            <v>0</v>
          </cell>
          <cell r="L585">
            <v>96.5825773195876</v>
          </cell>
          <cell r="M585">
            <v>7.06</v>
          </cell>
          <cell r="R585">
            <v>0</v>
          </cell>
          <cell r="S585">
            <v>0</v>
          </cell>
          <cell r="U585">
            <v>0</v>
          </cell>
          <cell r="Y585">
            <v>1913</v>
          </cell>
          <cell r="AB585" t="str">
            <v xml:space="preserve">ABONO ASSIS FIN COMPL 07/2024 </v>
          </cell>
        </row>
        <row r="586">
          <cell r="C586" t="str">
            <v>HOSPITAL SILVIO MAGALHÃES - CG Nº 019/2022</v>
          </cell>
          <cell r="E586" t="str">
            <v>MARIA JOELI SANTOS LOPES</v>
          </cell>
          <cell r="F586" t="str">
            <v>2 - Outros Profissionais da Saúde</v>
          </cell>
          <cell r="G586">
            <v>223505</v>
          </cell>
          <cell r="H586" t="str">
            <v>08/2024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SILVIO MAGALHÃES - CG Nº 019/2022</v>
          </cell>
          <cell r="E587" t="str">
            <v>MARIA JOSE BATISTA DA SILVA</v>
          </cell>
          <cell r="F587" t="str">
            <v>2 - Outros Profissionais da Saúde</v>
          </cell>
          <cell r="G587">
            <v>223505</v>
          </cell>
          <cell r="H587" t="str">
            <v>08/2024</v>
          </cell>
          <cell r="J587">
            <v>279.92</v>
          </cell>
          <cell r="K587">
            <v>0</v>
          </cell>
          <cell r="L587">
            <v>96.5825773195876</v>
          </cell>
          <cell r="M587">
            <v>3.59</v>
          </cell>
          <cell r="R587">
            <v>0</v>
          </cell>
          <cell r="S587">
            <v>0</v>
          </cell>
          <cell r="U587">
            <v>120.26</v>
          </cell>
          <cell r="X587" t="str">
            <v>AUXILIO CRECHE</v>
          </cell>
          <cell r="Y587">
            <v>1804.36</v>
          </cell>
          <cell r="AB587" t="str">
            <v xml:space="preserve">ABONO ASSIS FIN COMPL 07/2024 </v>
          </cell>
        </row>
        <row r="588">
          <cell r="C588" t="str">
            <v>HOSPITAL SILVIO MAGALHÃES - CG Nº 019/2022</v>
          </cell>
          <cell r="E588" t="str">
            <v>MARIA JOSE DA SILVA</v>
          </cell>
          <cell r="F588" t="str">
            <v>3 - Administrativo</v>
          </cell>
          <cell r="G588">
            <v>513430</v>
          </cell>
          <cell r="H588" t="str">
            <v>08/2024</v>
          </cell>
          <cell r="J588">
            <v>168.97</v>
          </cell>
          <cell r="K588">
            <v>0</v>
          </cell>
          <cell r="L588">
            <v>0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SILVIO MAGALHÃES - CG Nº 019/2022</v>
          </cell>
          <cell r="E589" t="str">
            <v>MARIA JOSE DA SILVA</v>
          </cell>
          <cell r="F589" t="str">
            <v>2 - Outros Profissionais da Saúde</v>
          </cell>
          <cell r="G589">
            <v>322205</v>
          </cell>
          <cell r="H589" t="str">
            <v>08/2024</v>
          </cell>
          <cell r="J589">
            <v>167.39</v>
          </cell>
          <cell r="K589">
            <v>0</v>
          </cell>
          <cell r="L589">
            <v>96.5825773195876</v>
          </cell>
          <cell r="M589">
            <v>7.06</v>
          </cell>
          <cell r="R589">
            <v>0</v>
          </cell>
          <cell r="S589">
            <v>0</v>
          </cell>
          <cell r="U589">
            <v>0</v>
          </cell>
          <cell r="Y589">
            <v>1846.5</v>
          </cell>
          <cell r="AB589" t="str">
            <v xml:space="preserve">ABONO ASSIS FIN COMPL 07/2024 </v>
          </cell>
        </row>
        <row r="590">
          <cell r="C590" t="str">
            <v>HOSPITAL SILVIO MAGALHÃES - CG Nº 019/2022</v>
          </cell>
          <cell r="E590" t="str">
            <v>MARIA JOSE ELZA DA SILVA</v>
          </cell>
          <cell r="F590" t="str">
            <v>2 - Outros Profissionais da Saúde</v>
          </cell>
          <cell r="G590">
            <v>515205</v>
          </cell>
          <cell r="H590" t="str">
            <v>08/2024</v>
          </cell>
          <cell r="J590">
            <v>153.62</v>
          </cell>
          <cell r="K590">
            <v>0</v>
          </cell>
          <cell r="L590">
            <v>96.5825773195876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SILVIO MAGALHÃES - CG Nº 019/2022</v>
          </cell>
          <cell r="E591" t="str">
            <v>MARIA JOSE LINS DOS SANTOS</v>
          </cell>
          <cell r="F591" t="str">
            <v>3 - Administrativo</v>
          </cell>
          <cell r="G591">
            <v>517410</v>
          </cell>
          <cell r="H591" t="str">
            <v>08/2024</v>
          </cell>
          <cell r="J591">
            <v>185.95</v>
          </cell>
          <cell r="K591">
            <v>0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0</v>
          </cell>
        </row>
        <row r="592">
          <cell r="C592" t="str">
            <v>HOSPITAL SILVIO MAGALHÃES - CG Nº 019/2022</v>
          </cell>
          <cell r="E592" t="str">
            <v>MARIA JOSE SILVA DE ABREU</v>
          </cell>
          <cell r="F592" t="str">
            <v>3 - Administrativo</v>
          </cell>
          <cell r="G592">
            <v>517410</v>
          </cell>
          <cell r="H592" t="str">
            <v>08/2024</v>
          </cell>
          <cell r="J592">
            <v>128.69999999999999</v>
          </cell>
          <cell r="K592">
            <v>0</v>
          </cell>
          <cell r="L592">
            <v>96.5825773195876</v>
          </cell>
          <cell r="M592">
            <v>7.06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SILVIO MAGALHÃES - CG Nº 019/2022</v>
          </cell>
          <cell r="E593" t="str">
            <v xml:space="preserve">MARIA JOSEANE DA SILVA </v>
          </cell>
          <cell r="F593" t="str">
            <v>2 - Outros Profissionais da Saúde</v>
          </cell>
          <cell r="G593">
            <v>322205</v>
          </cell>
          <cell r="H593" t="str">
            <v>08/2024</v>
          </cell>
          <cell r="J593">
            <v>161.74</v>
          </cell>
          <cell r="K593">
            <v>0</v>
          </cell>
          <cell r="L593">
            <v>96.5825773195876</v>
          </cell>
          <cell r="M593">
            <v>7.06</v>
          </cell>
          <cell r="R593">
            <v>0</v>
          </cell>
          <cell r="S593">
            <v>0</v>
          </cell>
          <cell r="U593">
            <v>0</v>
          </cell>
          <cell r="Y593">
            <v>1913</v>
          </cell>
          <cell r="AB593" t="str">
            <v xml:space="preserve">ABONO ASSIS FIN COMPL 07/2024 </v>
          </cell>
        </row>
        <row r="594">
          <cell r="C594" t="str">
            <v>HOSPITAL SILVIO MAGALHÃES - CG Nº 019/2022</v>
          </cell>
          <cell r="E594" t="str">
            <v>MARIA KAROLLYNI CABRAL DE OLIVEIRA</v>
          </cell>
          <cell r="F594" t="str">
            <v>2 - Outros Profissionais da Saúde</v>
          </cell>
          <cell r="G594">
            <v>322205</v>
          </cell>
          <cell r="H594" t="str">
            <v>08/2024</v>
          </cell>
          <cell r="J594">
            <v>147.06</v>
          </cell>
          <cell r="K594">
            <v>0</v>
          </cell>
          <cell r="L594">
            <v>96.5825773195876</v>
          </cell>
          <cell r="M594">
            <v>7.06</v>
          </cell>
          <cell r="R594">
            <v>0</v>
          </cell>
          <cell r="S594">
            <v>0</v>
          </cell>
          <cell r="U594">
            <v>84.49</v>
          </cell>
          <cell r="X594" t="str">
            <v>AUXILIO CRECHE</v>
          </cell>
          <cell r="Y594">
            <v>1913</v>
          </cell>
          <cell r="AB594" t="str">
            <v xml:space="preserve">ABONO ASSIS FIN COMPL 07/2024 </v>
          </cell>
        </row>
        <row r="595">
          <cell r="C595" t="str">
            <v>HOSPITAL SILVIO MAGALHÃES - CG Nº 019/2022</v>
          </cell>
          <cell r="E595" t="str">
            <v>MARIA LAYANNE CARLA PEREIRA SALES</v>
          </cell>
          <cell r="F595" t="str">
            <v>2 - Outros Profissionais da Saúde</v>
          </cell>
          <cell r="G595">
            <v>223505</v>
          </cell>
          <cell r="H595" t="str">
            <v>08/2024</v>
          </cell>
          <cell r="J595">
            <v>377.06</v>
          </cell>
          <cell r="K595">
            <v>0</v>
          </cell>
          <cell r="L595">
            <v>96.5825773195876</v>
          </cell>
          <cell r="M595">
            <v>6.25</v>
          </cell>
          <cell r="R595">
            <v>0</v>
          </cell>
          <cell r="S595">
            <v>0</v>
          </cell>
          <cell r="U595">
            <v>0</v>
          </cell>
          <cell r="Y595">
            <v>0</v>
          </cell>
        </row>
        <row r="596">
          <cell r="C596" t="str">
            <v>HOSPITAL SILVIO MAGALHÃES - CG Nº 019/2022</v>
          </cell>
          <cell r="E596" t="str">
            <v>MARIA LUIZA DE LIMA CAVALCANTI WANDERLEY</v>
          </cell>
          <cell r="F596" t="str">
            <v>2 - Outros Profissionais da Saúde</v>
          </cell>
          <cell r="G596">
            <v>322205</v>
          </cell>
          <cell r="H596" t="str">
            <v>08/2024</v>
          </cell>
          <cell r="J596">
            <v>139.88999999999999</v>
          </cell>
          <cell r="K596">
            <v>0</v>
          </cell>
          <cell r="L596">
            <v>96.5825773195876</v>
          </cell>
          <cell r="M596">
            <v>7.06</v>
          </cell>
          <cell r="R596">
            <v>0</v>
          </cell>
          <cell r="S596">
            <v>0</v>
          </cell>
          <cell r="U596">
            <v>0</v>
          </cell>
          <cell r="Y596">
            <v>1913</v>
          </cell>
          <cell r="AB596" t="str">
            <v xml:space="preserve">ABONO ASSIS FIN COMPL 07/2024 </v>
          </cell>
        </row>
        <row r="597">
          <cell r="C597" t="str">
            <v>HOSPITAL SILVIO MAGALHÃES - CG Nº 019/2022</v>
          </cell>
          <cell r="E597" t="str">
            <v>MARIA MADALENA DO NASCIMENTO</v>
          </cell>
          <cell r="F597" t="str">
            <v>3 - Administrativo</v>
          </cell>
          <cell r="G597">
            <v>411030</v>
          </cell>
          <cell r="H597" t="str">
            <v>08/2024</v>
          </cell>
          <cell r="J597">
            <v>193.38</v>
          </cell>
          <cell r="K597">
            <v>0</v>
          </cell>
          <cell r="L597">
            <v>96.5825773195876</v>
          </cell>
          <cell r="M597">
            <v>5.5</v>
          </cell>
          <cell r="R597">
            <v>0</v>
          </cell>
          <cell r="S597">
            <v>0</v>
          </cell>
          <cell r="U597">
            <v>0</v>
          </cell>
          <cell r="Y597">
            <v>0</v>
          </cell>
        </row>
        <row r="598">
          <cell r="C598" t="str">
            <v>HOSPITAL SILVIO MAGALHÃES - CG Nº 019/2022</v>
          </cell>
          <cell r="E598" t="str">
            <v>MARIA MARINALVA AMANCIO DE SOUZA</v>
          </cell>
          <cell r="F598" t="str">
            <v>2 - Outros Profissionais da Saúde</v>
          </cell>
          <cell r="G598">
            <v>322205</v>
          </cell>
          <cell r="H598" t="str">
            <v>08/2024</v>
          </cell>
          <cell r="J598">
            <v>139.88999999999999</v>
          </cell>
          <cell r="K598">
            <v>0</v>
          </cell>
          <cell r="L598">
            <v>96.5825773195876</v>
          </cell>
          <cell r="M598">
            <v>7.06</v>
          </cell>
          <cell r="R598">
            <v>0</v>
          </cell>
          <cell r="S598">
            <v>0</v>
          </cell>
          <cell r="U598">
            <v>84.49</v>
          </cell>
          <cell r="X598" t="str">
            <v>AUXILIO CRECHE</v>
          </cell>
          <cell r="Y598">
            <v>1913</v>
          </cell>
          <cell r="AB598" t="str">
            <v xml:space="preserve">ABONO ASSIS FIN COMPL 07/2024 </v>
          </cell>
        </row>
        <row r="599">
          <cell r="C599" t="str">
            <v>HOSPITAL SILVIO MAGALHÃES - CG Nº 019/2022</v>
          </cell>
          <cell r="E599" t="str">
            <v>MARIA NIDIA DOS SANTOS DA SILVA</v>
          </cell>
          <cell r="F599" t="str">
            <v>2 - Outros Profissionais da Saúde</v>
          </cell>
          <cell r="G599">
            <v>322205</v>
          </cell>
          <cell r="H599" t="str">
            <v>08/2024</v>
          </cell>
          <cell r="J599">
            <v>177.96</v>
          </cell>
          <cell r="K599">
            <v>0</v>
          </cell>
          <cell r="L599">
            <v>96.5825773195876</v>
          </cell>
          <cell r="M599">
            <v>7.06</v>
          </cell>
          <cell r="R599">
            <v>0</v>
          </cell>
          <cell r="S599">
            <v>0</v>
          </cell>
          <cell r="U599">
            <v>84.49</v>
          </cell>
          <cell r="X599" t="str">
            <v>AUXILIO CRECHE</v>
          </cell>
          <cell r="Y599">
            <v>1780</v>
          </cell>
          <cell r="AB599" t="str">
            <v xml:space="preserve">ABONO ASSIS FIN COMPL 07/2024 </v>
          </cell>
        </row>
        <row r="600">
          <cell r="C600" t="str">
            <v>HOSPITAL SILVIO MAGALHÃES - CG Nº 019/2022</v>
          </cell>
          <cell r="E600" t="str">
            <v xml:space="preserve">MARIA PATRICIA DE MENDONCA </v>
          </cell>
          <cell r="F600" t="str">
            <v>2 - Outros Profissionais da Saúde</v>
          </cell>
          <cell r="G600">
            <v>322205</v>
          </cell>
          <cell r="H600" t="str">
            <v>08/2024</v>
          </cell>
          <cell r="J600">
            <v>172.31</v>
          </cell>
          <cell r="K600">
            <v>0</v>
          </cell>
          <cell r="L600">
            <v>96.5825773195876</v>
          </cell>
          <cell r="M600">
            <v>7.06</v>
          </cell>
          <cell r="R600">
            <v>122.448979591837</v>
          </cell>
          <cell r="S600">
            <v>82.5</v>
          </cell>
          <cell r="U600">
            <v>0</v>
          </cell>
          <cell r="Y600">
            <v>1846.5</v>
          </cell>
          <cell r="AB600" t="str">
            <v xml:space="preserve">ABONO ASSIS FIN COMPL 07/2024 </v>
          </cell>
        </row>
        <row r="601">
          <cell r="C601" t="str">
            <v>HOSPITAL SILVIO MAGALHÃES - CG Nº 019/2022</v>
          </cell>
          <cell r="E601" t="str">
            <v>MARIA PAULA AGUIAR DA SILVA BEZERRA</v>
          </cell>
          <cell r="F601" t="str">
            <v>3 - Administrativo</v>
          </cell>
          <cell r="G601">
            <v>422110</v>
          </cell>
          <cell r="H601" t="str">
            <v>08/2024</v>
          </cell>
          <cell r="J601">
            <v>13.26</v>
          </cell>
          <cell r="K601">
            <v>0</v>
          </cell>
          <cell r="L601">
            <v>96.5825773195876</v>
          </cell>
          <cell r="M601">
            <v>7.06</v>
          </cell>
          <cell r="R601">
            <v>122.448979591837</v>
          </cell>
          <cell r="S601">
            <v>39.799999999999997</v>
          </cell>
          <cell r="U601">
            <v>0</v>
          </cell>
          <cell r="Y601">
            <v>0</v>
          </cell>
        </row>
        <row r="602">
          <cell r="C602" t="str">
            <v>HOSPITAL SILVIO MAGALHÃES - CG Nº 019/2022</v>
          </cell>
          <cell r="E602" t="str">
            <v>MARIA ROSIDELMA DE LIMA NASCIMENTO</v>
          </cell>
          <cell r="F602" t="str">
            <v>2 - Outros Profissionais da Saúde</v>
          </cell>
          <cell r="G602">
            <v>322205</v>
          </cell>
          <cell r="H602" t="str">
            <v>08/2024</v>
          </cell>
          <cell r="J602">
            <v>167.39</v>
          </cell>
          <cell r="K602">
            <v>0</v>
          </cell>
          <cell r="L602">
            <v>96.5825773195876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1846.5</v>
          </cell>
          <cell r="AB602" t="str">
            <v xml:space="preserve">ABONO ASSIS FIN COMPL 07/2024 </v>
          </cell>
        </row>
        <row r="603">
          <cell r="C603" t="str">
            <v>HOSPITAL SILVIO MAGALHÃES - CG Nº 019/2022</v>
          </cell>
          <cell r="E603" t="str">
            <v>MARIA ROSINEIDE DE MOURA AQUINO</v>
          </cell>
          <cell r="F603" t="str">
            <v>2 - Outros Profissionais da Saúde</v>
          </cell>
          <cell r="G603">
            <v>223505</v>
          </cell>
          <cell r="H603" t="str">
            <v>08/2024</v>
          </cell>
          <cell r="J603">
            <v>338.67</v>
          </cell>
          <cell r="K603">
            <v>0</v>
          </cell>
          <cell r="L603">
            <v>96.5825773195876</v>
          </cell>
          <cell r="M603">
            <v>3.59</v>
          </cell>
          <cell r="R603">
            <v>0</v>
          </cell>
          <cell r="S603">
            <v>0</v>
          </cell>
          <cell r="U603">
            <v>0</v>
          </cell>
          <cell r="Y603">
            <v>1672.68</v>
          </cell>
          <cell r="AB603" t="str">
            <v xml:space="preserve">ABONO ASSIS FIN COMPL 07/2024 </v>
          </cell>
        </row>
        <row r="604">
          <cell r="C604" t="str">
            <v>HOSPITAL SILVIO MAGALHÃES - CG Nº 019/2022</v>
          </cell>
          <cell r="E604" t="str">
            <v>MARIA ROSINEIDE RUFINO DA SILVA</v>
          </cell>
          <cell r="F604" t="str">
            <v>3 - Administrativo</v>
          </cell>
          <cell r="G604">
            <v>516310</v>
          </cell>
          <cell r="H604" t="str">
            <v>08/2024</v>
          </cell>
          <cell r="J604">
            <v>128.69999999999999</v>
          </cell>
          <cell r="K604">
            <v>0</v>
          </cell>
          <cell r="L604">
            <v>96.5825773195876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Y604">
            <v>0</v>
          </cell>
        </row>
        <row r="605">
          <cell r="C605" t="str">
            <v>HOSPITAL SILVIO MAGALHÃES - CG Nº 019/2022</v>
          </cell>
          <cell r="E605" t="str">
            <v>MARIA VITORIA FERREIRA DA SILVA</v>
          </cell>
          <cell r="F605" t="str">
            <v>2 - Outros Profissionais da Saúde</v>
          </cell>
          <cell r="G605">
            <v>322205</v>
          </cell>
          <cell r="H605" t="str">
            <v>08/2024</v>
          </cell>
          <cell r="J605">
            <v>147.06</v>
          </cell>
          <cell r="K605">
            <v>0</v>
          </cell>
          <cell r="L605">
            <v>96.5825773195876</v>
          </cell>
          <cell r="M605">
            <v>7.06</v>
          </cell>
          <cell r="R605">
            <v>122.448979591837</v>
          </cell>
          <cell r="S605">
            <v>82.5</v>
          </cell>
          <cell r="U605">
            <v>0</v>
          </cell>
          <cell r="Y605">
            <v>1913</v>
          </cell>
          <cell r="AB605" t="str">
            <v xml:space="preserve">ABONO ASSIS FIN COMPL 07/2024 </v>
          </cell>
        </row>
        <row r="606">
          <cell r="C606" t="str">
            <v>HOSPITAL SILVIO MAGALHÃES - CG Nº 019/2022</v>
          </cell>
          <cell r="E606" t="str">
            <v>MARIA YASMIM ALVES DE MORAIS AMORIM</v>
          </cell>
          <cell r="F606" t="str">
            <v>2 - Outros Profissionais da Saúde</v>
          </cell>
          <cell r="G606">
            <v>223505</v>
          </cell>
          <cell r="H606" t="str">
            <v>08/2024</v>
          </cell>
          <cell r="J606">
            <v>227.71</v>
          </cell>
          <cell r="K606">
            <v>0</v>
          </cell>
          <cell r="L606">
            <v>96.5825773195876</v>
          </cell>
          <cell r="M606">
            <v>2.95</v>
          </cell>
          <cell r="R606">
            <v>0</v>
          </cell>
          <cell r="S606">
            <v>0</v>
          </cell>
          <cell r="U606">
            <v>120.26</v>
          </cell>
          <cell r="X606" t="str">
            <v>AUXILIO CRECHE</v>
          </cell>
          <cell r="Y606">
            <v>2282.8200000000002</v>
          </cell>
          <cell r="AB606" t="str">
            <v xml:space="preserve">ABONO ASSIS FIN COMPL 07/2024 </v>
          </cell>
        </row>
        <row r="607">
          <cell r="C607" t="str">
            <v>HOSPITAL SILVIO MAGALHÃES - CG Nº 019/2022</v>
          </cell>
          <cell r="E607" t="str">
            <v>MARILENE MARIA SALES DA SILVA</v>
          </cell>
          <cell r="F607" t="str">
            <v>2 - Outros Profissionais da Saúde</v>
          </cell>
          <cell r="G607">
            <v>322205</v>
          </cell>
          <cell r="H607" t="str">
            <v>08/2024</v>
          </cell>
          <cell r="J607">
            <v>142.71</v>
          </cell>
          <cell r="K607">
            <v>0</v>
          </cell>
          <cell r="L607">
            <v>96.5825773195876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1913</v>
          </cell>
          <cell r="AB607" t="str">
            <v xml:space="preserve">ABONO ASSIS FIN COMPL 07/2024 </v>
          </cell>
        </row>
        <row r="608">
          <cell r="C608" t="str">
            <v>HOSPITAL SILVIO MAGALHÃES - CG Nº 019/2022</v>
          </cell>
          <cell r="E608" t="str">
            <v>MARILUCE DE MORAIS MARQUES</v>
          </cell>
          <cell r="F608" t="str">
            <v>3 - Administrativo</v>
          </cell>
          <cell r="G608">
            <v>517410</v>
          </cell>
          <cell r="H608" t="str">
            <v>08/2024</v>
          </cell>
          <cell r="J608">
            <v>123.05</v>
          </cell>
          <cell r="K608">
            <v>0</v>
          </cell>
          <cell r="L608">
            <v>96.5825773195876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SILVIO MAGALHÃES - CG Nº 019/2022</v>
          </cell>
          <cell r="E609" t="str">
            <v>MARILYA GERONCIO DE LUNA LINS</v>
          </cell>
          <cell r="F609" t="str">
            <v>4 - Assistência Odontológica</v>
          </cell>
          <cell r="G609">
            <v>223208</v>
          </cell>
          <cell r="H609" t="str">
            <v>08/2024</v>
          </cell>
          <cell r="J609">
            <v>274.58999999999997</v>
          </cell>
          <cell r="K609">
            <v>0</v>
          </cell>
          <cell r="L609">
            <v>96.5825773195876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C610" t="str">
            <v>HOSPITAL SILVIO MAGALHÃES - CG Nº 019/2022</v>
          </cell>
          <cell r="E610" t="str">
            <v>MARLENE VICENTE SANTANA</v>
          </cell>
          <cell r="F610" t="str">
            <v>3 - Administrativo</v>
          </cell>
          <cell r="G610">
            <v>513430</v>
          </cell>
          <cell r="H610" t="str">
            <v>08/2024</v>
          </cell>
          <cell r="J610">
            <v>149.66</v>
          </cell>
          <cell r="K610">
            <v>0</v>
          </cell>
          <cell r="L610">
            <v>96.5825773195876</v>
          </cell>
          <cell r="M610">
            <v>7.06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SILVIO MAGALHÃES - CG Nº 019/2022</v>
          </cell>
          <cell r="E611" t="str">
            <v>MARLON AUGUSTO LESSA MUNIZ</v>
          </cell>
          <cell r="F611" t="str">
            <v>3 - Administrativo</v>
          </cell>
          <cell r="G611">
            <v>422110</v>
          </cell>
          <cell r="H611" t="str">
            <v>08/2024</v>
          </cell>
          <cell r="J611">
            <v>123.05</v>
          </cell>
          <cell r="K611">
            <v>0</v>
          </cell>
          <cell r="L611">
            <v>96.5825773195876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0</v>
          </cell>
        </row>
        <row r="612">
          <cell r="C612" t="str">
            <v>HOSPITAL SILVIO MAGALHÃES - CG Nº 019/2022</v>
          </cell>
          <cell r="E612" t="str">
            <v>MARLON PETRONIO DE OLIVEIRA BARBOSA</v>
          </cell>
          <cell r="F612" t="str">
            <v>2 - Outros Profissionais da Saúde</v>
          </cell>
          <cell r="G612">
            <v>322205</v>
          </cell>
          <cell r="H612" t="str">
            <v>08/2024</v>
          </cell>
          <cell r="J612">
            <v>173.04</v>
          </cell>
          <cell r="K612">
            <v>0</v>
          </cell>
          <cell r="L612">
            <v>96.5825773195876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1846.5</v>
          </cell>
          <cell r="AB612" t="str">
            <v xml:space="preserve">ABONO ASSIS FIN COMPL 07/2024 </v>
          </cell>
        </row>
        <row r="613">
          <cell r="C613" t="str">
            <v>HOSPITAL SILVIO MAGALHÃES - CG Nº 019/2022</v>
          </cell>
          <cell r="E613" t="str">
            <v>MARTA MARINHO DE MACEDO SILVA</v>
          </cell>
          <cell r="F613" t="str">
            <v>2 - Outros Profissionais da Saúde</v>
          </cell>
          <cell r="G613">
            <v>322205</v>
          </cell>
          <cell r="H613" t="str">
            <v>08/2024</v>
          </cell>
          <cell r="J613">
            <v>166.67</v>
          </cell>
          <cell r="K613">
            <v>0</v>
          </cell>
          <cell r="L613">
            <v>96.5825773195876</v>
          </cell>
          <cell r="M613">
            <v>7.06</v>
          </cell>
          <cell r="R613">
            <v>0</v>
          </cell>
          <cell r="S613">
            <v>0</v>
          </cell>
          <cell r="U613">
            <v>0</v>
          </cell>
          <cell r="Y613">
            <v>1913</v>
          </cell>
          <cell r="AB613" t="str">
            <v xml:space="preserve">ABONO ASSIS FIN COMPL 07/2024 </v>
          </cell>
        </row>
        <row r="614">
          <cell r="C614" t="str">
            <v>HOSPITAL SILVIO MAGALHÃES - CG Nº 019/2022</v>
          </cell>
          <cell r="E614" t="str">
            <v>MARYHA MAYARA LIMA CUNEGUNDES DA SILVA</v>
          </cell>
          <cell r="F614" t="str">
            <v>2 - Outros Profissionais da Saúde</v>
          </cell>
          <cell r="G614">
            <v>223505</v>
          </cell>
          <cell r="H614" t="str">
            <v>08/2024</v>
          </cell>
          <cell r="J614">
            <v>205.57</v>
          </cell>
          <cell r="K614">
            <v>0</v>
          </cell>
          <cell r="L614">
            <v>96.5825773195876</v>
          </cell>
          <cell r="M614">
            <v>2.79</v>
          </cell>
          <cell r="R614">
            <v>0</v>
          </cell>
          <cell r="S614">
            <v>0</v>
          </cell>
          <cell r="U614">
            <v>0</v>
          </cell>
          <cell r="Y614">
            <v>2459.15</v>
          </cell>
          <cell r="AB614" t="str">
            <v xml:space="preserve">ABONO ASSIS FIN COMPL 07/2024 </v>
          </cell>
        </row>
        <row r="615">
          <cell r="C615" t="str">
            <v>HOSPITAL SILVIO MAGALHÃES - CG Nº 019/2022</v>
          </cell>
          <cell r="E615" t="str">
            <v>MATINAIA LUCILENE DA SILVA</v>
          </cell>
          <cell r="F615" t="str">
            <v>2 - Outros Profissionais da Saúde</v>
          </cell>
          <cell r="G615">
            <v>322205</v>
          </cell>
          <cell r="H615" t="str">
            <v>08/2024</v>
          </cell>
          <cell r="J615">
            <v>148.36000000000001</v>
          </cell>
          <cell r="K615">
            <v>0</v>
          </cell>
          <cell r="L615">
            <v>96.5825773195876</v>
          </cell>
          <cell r="M615">
            <v>7.06</v>
          </cell>
          <cell r="R615">
            <v>0</v>
          </cell>
          <cell r="S615">
            <v>0</v>
          </cell>
          <cell r="U615">
            <v>84.49</v>
          </cell>
          <cell r="X615" t="str">
            <v>AUXILIO CRECHE</v>
          </cell>
          <cell r="Y615">
            <v>1846.5</v>
          </cell>
          <cell r="AB615" t="str">
            <v xml:space="preserve">ABONO ASSIS FIN COMPL 07/2024 </v>
          </cell>
        </row>
        <row r="616">
          <cell r="C616" t="str">
            <v>HOSPITAL SILVIO MAGALHÃES - CG Nº 019/2022</v>
          </cell>
          <cell r="E616" t="str">
            <v>MAURICELIA MARIA DA SILVA</v>
          </cell>
          <cell r="F616" t="str">
            <v>2 - Outros Profissionais da Saúde</v>
          </cell>
          <cell r="G616">
            <v>322205</v>
          </cell>
          <cell r="H616" t="str">
            <v>08/2024</v>
          </cell>
          <cell r="J616">
            <v>135.55000000000001</v>
          </cell>
          <cell r="K616">
            <v>0</v>
          </cell>
          <cell r="L616">
            <v>96.5825773195876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1913</v>
          </cell>
          <cell r="AB616" t="str">
            <v xml:space="preserve">ABONO ASSIS FIN COMPL 07/2024 </v>
          </cell>
        </row>
        <row r="617">
          <cell r="C617" t="str">
            <v>HOSPITAL SILVIO MAGALHÃES - CG Nº 019/2022</v>
          </cell>
          <cell r="E617" t="str">
            <v>MAYARA LUIZA SANTOS DE ARAUJO</v>
          </cell>
          <cell r="F617" t="str">
            <v>2 - Outros Profissionais da Saúde</v>
          </cell>
          <cell r="G617">
            <v>322205</v>
          </cell>
          <cell r="H617" t="str">
            <v>08/2024</v>
          </cell>
          <cell r="J617">
            <v>158.35</v>
          </cell>
          <cell r="K617">
            <v>0</v>
          </cell>
          <cell r="L617">
            <v>96.5825773195876</v>
          </cell>
          <cell r="M617">
            <v>7.06</v>
          </cell>
          <cell r="R617">
            <v>0</v>
          </cell>
          <cell r="S617">
            <v>0</v>
          </cell>
          <cell r="U617">
            <v>0</v>
          </cell>
          <cell r="Y617">
            <v>1780</v>
          </cell>
          <cell r="AB617" t="str">
            <v xml:space="preserve">ABONO ASSIS FIN COMPL 07/2024 </v>
          </cell>
        </row>
        <row r="618">
          <cell r="C618" t="str">
            <v>HOSPITAL SILVIO MAGALHÃES - CG Nº 019/2022</v>
          </cell>
          <cell r="E618" t="str">
            <v>MAYARA NATASHA ERMINIO DO NASCIMENTO</v>
          </cell>
          <cell r="F618" t="str">
            <v>3 - Administrativo</v>
          </cell>
          <cell r="G618">
            <v>413115</v>
          </cell>
          <cell r="H618" t="str">
            <v>08/2024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R618">
            <v>0</v>
          </cell>
          <cell r="S618">
            <v>0</v>
          </cell>
          <cell r="U618">
            <v>0</v>
          </cell>
          <cell r="Y618">
            <v>0</v>
          </cell>
        </row>
        <row r="619">
          <cell r="C619" t="str">
            <v>HOSPITAL SILVIO MAGALHÃES - CG Nº 019/2022</v>
          </cell>
          <cell r="E619" t="str">
            <v>MERCIA MARIA RODRIGUES PIMENTEL LIRA</v>
          </cell>
          <cell r="F619" t="str">
            <v>2 - Outros Profissionais da Saúde</v>
          </cell>
          <cell r="G619">
            <v>322205</v>
          </cell>
          <cell r="H619" t="str">
            <v>08/2024</v>
          </cell>
          <cell r="J619">
            <v>171.01</v>
          </cell>
          <cell r="K619">
            <v>0</v>
          </cell>
          <cell r="L619">
            <v>96.5825773195876</v>
          </cell>
          <cell r="M619">
            <v>7.06</v>
          </cell>
          <cell r="R619">
            <v>122.448979591837</v>
          </cell>
          <cell r="S619">
            <v>84.72</v>
          </cell>
          <cell r="U619">
            <v>0</v>
          </cell>
          <cell r="Y619">
            <v>1846.5</v>
          </cell>
          <cell r="AB619" t="str">
            <v xml:space="preserve">ABONO ASSIS FIN COMPL 07/2024 </v>
          </cell>
        </row>
        <row r="620">
          <cell r="C620" t="str">
            <v>HOSPITAL SILVIO MAGALHÃES - CG Nº 019/2022</v>
          </cell>
          <cell r="E620" t="str">
            <v>MEYVE JULIANE DA SILVA</v>
          </cell>
          <cell r="F620" t="str">
            <v>2 - Outros Profissionais da Saúde</v>
          </cell>
          <cell r="G620">
            <v>322205</v>
          </cell>
          <cell r="H620" t="str">
            <v>08/2024</v>
          </cell>
          <cell r="J620">
            <v>148.36000000000001</v>
          </cell>
          <cell r="K620">
            <v>0</v>
          </cell>
          <cell r="L620">
            <v>96.5825773195876</v>
          </cell>
          <cell r="M620">
            <v>7.06</v>
          </cell>
          <cell r="R620">
            <v>0</v>
          </cell>
          <cell r="S620">
            <v>0</v>
          </cell>
          <cell r="U620">
            <v>84.49</v>
          </cell>
          <cell r="X620" t="str">
            <v>AUXILIO CRECHE</v>
          </cell>
          <cell r="Y620">
            <v>1846.5</v>
          </cell>
          <cell r="AB620" t="str">
            <v xml:space="preserve">ABONO ASSIS FIN COMPL 07/2024 </v>
          </cell>
        </row>
        <row r="621">
          <cell r="C621" t="str">
            <v>HOSPITAL SILVIO MAGALHÃES - CG Nº 019/2022</v>
          </cell>
          <cell r="E621" t="str">
            <v>MICAELA ROBERTA DA SILVA</v>
          </cell>
          <cell r="F621" t="str">
            <v>2 - Outros Profissionais da Saúde</v>
          </cell>
          <cell r="G621">
            <v>223505</v>
          </cell>
          <cell r="H621" t="str">
            <v>08/2024</v>
          </cell>
          <cell r="J621">
            <v>210.79</v>
          </cell>
          <cell r="K621">
            <v>0</v>
          </cell>
          <cell r="L621">
            <v>96.5825773195876</v>
          </cell>
          <cell r="M621">
            <v>2.79</v>
          </cell>
          <cell r="R621">
            <v>0</v>
          </cell>
          <cell r="S621">
            <v>0</v>
          </cell>
          <cell r="U621">
            <v>0</v>
          </cell>
          <cell r="Y621">
            <v>2459.15</v>
          </cell>
          <cell r="AB621" t="str">
            <v xml:space="preserve">ABONO ASSIS FIN COMPL 07/2024 </v>
          </cell>
        </row>
        <row r="622">
          <cell r="C622" t="str">
            <v>HOSPITAL SILVIO MAGALHÃES - CG Nº 019/2022</v>
          </cell>
          <cell r="E622" t="str">
            <v>MICAELLE MAYRA COSTA DE FARIAS</v>
          </cell>
          <cell r="F622" t="str">
            <v>2 - Outros Profissionais da Saúde</v>
          </cell>
          <cell r="G622">
            <v>223505</v>
          </cell>
          <cell r="H622" t="str">
            <v>08/2024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R622">
            <v>0</v>
          </cell>
          <cell r="S622">
            <v>0</v>
          </cell>
          <cell r="U622">
            <v>0</v>
          </cell>
          <cell r="Y622">
            <v>0</v>
          </cell>
        </row>
        <row r="623">
          <cell r="C623" t="str">
            <v>HOSPITAL SILVIO MAGALHÃES - CG Nº 019/2022</v>
          </cell>
          <cell r="E623" t="str">
            <v>MICHELE DA SILVA BISPO VENCESLAU</v>
          </cell>
          <cell r="F623" t="str">
            <v>2 - Outros Profissionais da Saúde</v>
          </cell>
          <cell r="G623">
            <v>322205</v>
          </cell>
          <cell r="H623" t="str">
            <v>08/2024</v>
          </cell>
          <cell r="J623">
            <v>147.06</v>
          </cell>
          <cell r="K623">
            <v>0</v>
          </cell>
          <cell r="L623">
            <v>96.5825773195876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1913</v>
          </cell>
          <cell r="AB623" t="str">
            <v xml:space="preserve">ABONO ASSIS FIN COMPL 07/2024 </v>
          </cell>
        </row>
        <row r="624">
          <cell r="C624" t="str">
            <v>HOSPITAL SILVIO MAGALHÃES - CG Nº 019/2022</v>
          </cell>
          <cell r="E624" t="str">
            <v>MICHELE DE SANTANA ALVES</v>
          </cell>
          <cell r="F624" t="str">
            <v>3 - Administrativo</v>
          </cell>
          <cell r="G624">
            <v>513430</v>
          </cell>
          <cell r="H624" t="str">
            <v>08/2024</v>
          </cell>
          <cell r="J624">
            <v>128.02000000000001</v>
          </cell>
          <cell r="K624">
            <v>0</v>
          </cell>
          <cell r="L624">
            <v>96.5825773195876</v>
          </cell>
          <cell r="M624">
            <v>7.06</v>
          </cell>
          <cell r="R624">
            <v>0</v>
          </cell>
          <cell r="S624">
            <v>0</v>
          </cell>
          <cell r="U624">
            <v>0</v>
          </cell>
          <cell r="Y624">
            <v>0</v>
          </cell>
        </row>
        <row r="625">
          <cell r="C625" t="str">
            <v>HOSPITAL SILVIO MAGALHÃES - CG Nº 019/2022</v>
          </cell>
          <cell r="E625" t="str">
            <v>MICHELI DA SILVA VIEIRA</v>
          </cell>
          <cell r="F625" t="str">
            <v>2 - Outros Profissionais da Saúde</v>
          </cell>
          <cell r="G625">
            <v>322205</v>
          </cell>
          <cell r="H625" t="str">
            <v>08/2024</v>
          </cell>
          <cell r="J625">
            <v>213.24</v>
          </cell>
          <cell r="K625">
            <v>0</v>
          </cell>
          <cell r="L625">
            <v>0</v>
          </cell>
          <cell r="M625">
            <v>0</v>
          </cell>
          <cell r="R625">
            <v>0</v>
          </cell>
          <cell r="S625">
            <v>0</v>
          </cell>
          <cell r="U625">
            <v>0</v>
          </cell>
          <cell r="Y625">
            <v>1913</v>
          </cell>
          <cell r="AB625" t="str">
            <v xml:space="preserve">ABONO ASSIS FIN COMPL 07/2024 </v>
          </cell>
        </row>
        <row r="626">
          <cell r="C626" t="str">
            <v>HOSPITAL SILVIO MAGALHÃES - CG Nº 019/2022</v>
          </cell>
          <cell r="E626" t="str">
            <v>MICHELINE MARIA DOS SANTOS SILVA</v>
          </cell>
          <cell r="F626" t="str">
            <v>3 - Administrativo</v>
          </cell>
          <cell r="G626">
            <v>251605</v>
          </cell>
          <cell r="H626" t="str">
            <v>08/2024</v>
          </cell>
          <cell r="J626">
            <v>304.13</v>
          </cell>
          <cell r="K626">
            <v>0</v>
          </cell>
          <cell r="L626">
            <v>96.5825773195876</v>
          </cell>
          <cell r="M626">
            <v>7.06</v>
          </cell>
          <cell r="R626">
            <v>0</v>
          </cell>
          <cell r="S626">
            <v>0</v>
          </cell>
          <cell r="U626">
            <v>0</v>
          </cell>
          <cell r="Y626">
            <v>0</v>
          </cell>
        </row>
        <row r="627">
          <cell r="C627" t="str">
            <v>HOSPITAL SILVIO MAGALHÃES - CG Nº 019/2022</v>
          </cell>
          <cell r="E627" t="str">
            <v>MICHELY LILLIAN VIANA SERAFIM DA SILVA</v>
          </cell>
          <cell r="F627" t="str">
            <v>3 - Administrativo</v>
          </cell>
          <cell r="G627">
            <v>513430</v>
          </cell>
          <cell r="H627" t="str">
            <v>08/2024</v>
          </cell>
          <cell r="J627">
            <v>112.96</v>
          </cell>
          <cell r="K627">
            <v>0</v>
          </cell>
          <cell r="L627">
            <v>96.5825773195876</v>
          </cell>
          <cell r="M627">
            <v>7.06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SILVIO MAGALHÃES - CG Nº 019/2022</v>
          </cell>
          <cell r="E628" t="str">
            <v>MILENA RODRIGUES DA SILVA</v>
          </cell>
          <cell r="F628" t="str">
            <v>2 - Outros Profissionais da Saúde</v>
          </cell>
          <cell r="G628">
            <v>322205</v>
          </cell>
          <cell r="H628" t="str">
            <v>08/2024</v>
          </cell>
          <cell r="J628">
            <v>139.88999999999999</v>
          </cell>
          <cell r="K628">
            <v>0</v>
          </cell>
          <cell r="L628">
            <v>96.5825773195876</v>
          </cell>
          <cell r="M628">
            <v>7.06</v>
          </cell>
          <cell r="R628">
            <v>0</v>
          </cell>
          <cell r="S628">
            <v>0</v>
          </cell>
          <cell r="U628">
            <v>0</v>
          </cell>
          <cell r="Y628">
            <v>1913</v>
          </cell>
          <cell r="AB628" t="str">
            <v xml:space="preserve">ABONO ASSIS FIN COMPL 07/2024 </v>
          </cell>
        </row>
        <row r="629">
          <cell r="C629" t="str">
            <v>HOSPITAL SILVIO MAGALHÃES - CG Nº 019/2022</v>
          </cell>
          <cell r="E629" t="str">
            <v>MIQUESIA LIMA DE ANDRADE SILVA</v>
          </cell>
          <cell r="F629" t="str">
            <v>3 - Administrativo</v>
          </cell>
          <cell r="G629">
            <v>517410</v>
          </cell>
          <cell r="H629" t="str">
            <v>08/2024</v>
          </cell>
          <cell r="J629">
            <v>112.96</v>
          </cell>
          <cell r="K629">
            <v>0</v>
          </cell>
          <cell r="L629">
            <v>96.5825773195876</v>
          </cell>
          <cell r="M629">
            <v>7.06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SILVIO MAGALHÃES - CG Nº 019/2022</v>
          </cell>
          <cell r="E630" t="str">
            <v>MIRELY MARIA NOGUEIRA DOS SANTOS</v>
          </cell>
          <cell r="F630" t="str">
            <v>3 - Administrativo</v>
          </cell>
          <cell r="G630">
            <v>521130</v>
          </cell>
          <cell r="H630" t="str">
            <v>08/2024</v>
          </cell>
          <cell r="J630">
            <v>123.05</v>
          </cell>
          <cell r="K630">
            <v>0</v>
          </cell>
          <cell r="L630">
            <v>96.5825773195876</v>
          </cell>
          <cell r="M630">
            <v>7.06</v>
          </cell>
          <cell r="R630">
            <v>0</v>
          </cell>
          <cell r="S630">
            <v>0</v>
          </cell>
          <cell r="U630">
            <v>0</v>
          </cell>
          <cell r="Y630">
            <v>0</v>
          </cell>
        </row>
        <row r="631">
          <cell r="C631" t="str">
            <v>HOSPITAL SILVIO MAGALHÃES - CG Nº 019/2022</v>
          </cell>
          <cell r="E631" t="str">
            <v>MIRIELE MENDES DA SILVA LIMA</v>
          </cell>
          <cell r="F631" t="str">
            <v>2 - Outros Profissionais da Saúde</v>
          </cell>
          <cell r="G631">
            <v>322205</v>
          </cell>
          <cell r="H631" t="str">
            <v>08/2024</v>
          </cell>
          <cell r="J631">
            <v>166.67</v>
          </cell>
          <cell r="K631">
            <v>0</v>
          </cell>
          <cell r="L631">
            <v>96.5825773195876</v>
          </cell>
          <cell r="M631">
            <v>7.06</v>
          </cell>
          <cell r="R631">
            <v>0</v>
          </cell>
          <cell r="S631">
            <v>0</v>
          </cell>
          <cell r="U631">
            <v>0</v>
          </cell>
          <cell r="Y631">
            <v>1913</v>
          </cell>
          <cell r="AB631" t="str">
            <v xml:space="preserve">ABONO ASSIS FIN COMPL 07/2024 </v>
          </cell>
        </row>
        <row r="632">
          <cell r="C632" t="str">
            <v>HOSPITAL SILVIO MAGALHÃES - CG Nº 019/2022</v>
          </cell>
          <cell r="E632" t="str">
            <v>MISSILENE MARIA DA SILVA</v>
          </cell>
          <cell r="F632" t="str">
            <v>2 - Outros Profissionais da Saúde</v>
          </cell>
          <cell r="G632">
            <v>322205</v>
          </cell>
          <cell r="H632" t="str">
            <v>08/2024</v>
          </cell>
          <cell r="J632">
            <v>152.71</v>
          </cell>
          <cell r="K632">
            <v>0</v>
          </cell>
          <cell r="L632">
            <v>96.5825773195876</v>
          </cell>
          <cell r="M632">
            <v>7.06</v>
          </cell>
          <cell r="R632">
            <v>0</v>
          </cell>
          <cell r="S632">
            <v>0</v>
          </cell>
          <cell r="U632">
            <v>0</v>
          </cell>
          <cell r="Y632">
            <v>1846.5</v>
          </cell>
          <cell r="AB632" t="str">
            <v xml:space="preserve">ABONO ASSIS FIN COMPL 07/2024 </v>
          </cell>
        </row>
        <row r="633">
          <cell r="C633" t="str">
            <v>HOSPITAL SILVIO MAGALHÃES - CG Nº 019/2022</v>
          </cell>
          <cell r="E633" t="str">
            <v>MIZAN ESTELA FERREIRA DA SILVA</v>
          </cell>
          <cell r="F633" t="str">
            <v>3 - Administrativo</v>
          </cell>
          <cell r="G633">
            <v>513430</v>
          </cell>
          <cell r="H633" t="str">
            <v>08/2024</v>
          </cell>
          <cell r="J633">
            <v>123.05</v>
          </cell>
          <cell r="K633">
            <v>0</v>
          </cell>
          <cell r="L633">
            <v>96.5825773195876</v>
          </cell>
          <cell r="M633">
            <v>7.06</v>
          </cell>
          <cell r="R633">
            <v>0</v>
          </cell>
          <cell r="S633">
            <v>0</v>
          </cell>
          <cell r="U633">
            <v>0</v>
          </cell>
          <cell r="Y633">
            <v>0</v>
          </cell>
        </row>
        <row r="634">
          <cell r="C634" t="str">
            <v>HOSPITAL SILVIO MAGALHÃES - CG Nº 019/2022</v>
          </cell>
          <cell r="E634" t="str">
            <v>MONICA GISELI DA SILVA</v>
          </cell>
          <cell r="F634" t="str">
            <v>2 - Outros Profissionais da Saúde</v>
          </cell>
          <cell r="G634">
            <v>322205</v>
          </cell>
          <cell r="H634" t="str">
            <v>08/2024</v>
          </cell>
          <cell r="J634">
            <v>148.36000000000001</v>
          </cell>
          <cell r="K634">
            <v>0</v>
          </cell>
          <cell r="L634">
            <v>96.5825773195876</v>
          </cell>
          <cell r="M634">
            <v>7.06</v>
          </cell>
          <cell r="R634">
            <v>0</v>
          </cell>
          <cell r="S634">
            <v>0</v>
          </cell>
          <cell r="U634">
            <v>0</v>
          </cell>
          <cell r="Y634">
            <v>1846.5</v>
          </cell>
          <cell r="AB634" t="str">
            <v xml:space="preserve">ABONO ASSIS FIN COMPL 07/2024 </v>
          </cell>
        </row>
        <row r="635">
          <cell r="C635" t="str">
            <v>HOSPITAL SILVIO MAGALHÃES - CG Nº 019/2022</v>
          </cell>
          <cell r="E635" t="str">
            <v>MORGANA MARIA RUFINO PEDROZA</v>
          </cell>
          <cell r="F635" t="str">
            <v>2 - Outros Profissionais da Saúde</v>
          </cell>
          <cell r="G635">
            <v>322205</v>
          </cell>
          <cell r="H635" t="str">
            <v>08/2024</v>
          </cell>
          <cell r="J635">
            <v>166.67</v>
          </cell>
          <cell r="K635">
            <v>0</v>
          </cell>
          <cell r="L635">
            <v>96.5825773195876</v>
          </cell>
          <cell r="M635">
            <v>7.06</v>
          </cell>
          <cell r="R635">
            <v>0</v>
          </cell>
          <cell r="S635">
            <v>0</v>
          </cell>
          <cell r="U635">
            <v>0</v>
          </cell>
          <cell r="Y635">
            <v>1913</v>
          </cell>
          <cell r="AB635" t="str">
            <v xml:space="preserve">ABONO ASSIS FIN COMPL 07/2024 </v>
          </cell>
        </row>
        <row r="636">
          <cell r="C636" t="str">
            <v>HOSPITAL SILVIO MAGALHÃES - CG Nº 019/2022</v>
          </cell>
          <cell r="E636" t="str">
            <v>NADINE NAYARA VASCONCELOS DE OLIVEIRA</v>
          </cell>
          <cell r="F636" t="str">
            <v>3 - Administrativo</v>
          </cell>
          <cell r="G636">
            <v>223505</v>
          </cell>
          <cell r="H636" t="str">
            <v>08/2024</v>
          </cell>
          <cell r="J636">
            <v>171.31</v>
          </cell>
          <cell r="K636">
            <v>0</v>
          </cell>
          <cell r="L636">
            <v>96.5825773195876</v>
          </cell>
          <cell r="M636">
            <v>2.79</v>
          </cell>
          <cell r="R636">
            <v>0</v>
          </cell>
          <cell r="S636">
            <v>0</v>
          </cell>
          <cell r="U636">
            <v>0</v>
          </cell>
          <cell r="Y636">
            <v>2459.15</v>
          </cell>
          <cell r="AB636" t="str">
            <v xml:space="preserve">ABONO ASSIS FIN COMPL 07/2024 </v>
          </cell>
        </row>
        <row r="637">
          <cell r="C637" t="str">
            <v>HOSPITAL SILVIO MAGALHÃES - CG Nº 019/2022</v>
          </cell>
          <cell r="E637" t="str">
            <v>NAEDSON LOPES SILVA</v>
          </cell>
          <cell r="F637" t="str">
            <v>2 - Outros Profissionais da Saúde</v>
          </cell>
          <cell r="G637">
            <v>322205</v>
          </cell>
          <cell r="H637" t="str">
            <v>08/2024</v>
          </cell>
          <cell r="J637">
            <v>135.55000000000001</v>
          </cell>
          <cell r="K637">
            <v>0</v>
          </cell>
          <cell r="L637">
            <v>96.5825773195876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1913</v>
          </cell>
          <cell r="AB637" t="str">
            <v xml:space="preserve">ABONO ASSIS FIN COMPL 07/2024 </v>
          </cell>
        </row>
        <row r="638">
          <cell r="C638" t="str">
            <v>HOSPITAL SILVIO MAGALHÃES - CG Nº 019/2022</v>
          </cell>
          <cell r="E638" t="str">
            <v>NAILSON ANTONIO DA SILVA</v>
          </cell>
          <cell r="F638" t="str">
            <v>2 - Outros Profissionais da Saúde</v>
          </cell>
          <cell r="G638">
            <v>322205</v>
          </cell>
          <cell r="H638" t="str">
            <v>08/2024</v>
          </cell>
          <cell r="J638">
            <v>164.05</v>
          </cell>
          <cell r="K638">
            <v>0</v>
          </cell>
          <cell r="L638">
            <v>96.5825773195876</v>
          </cell>
          <cell r="M638">
            <v>7.06</v>
          </cell>
          <cell r="R638">
            <v>0</v>
          </cell>
          <cell r="S638">
            <v>0</v>
          </cell>
          <cell r="U638">
            <v>0</v>
          </cell>
          <cell r="Y638">
            <v>1913</v>
          </cell>
          <cell r="AB638" t="str">
            <v xml:space="preserve">ABONO ASSIS FIN COMPL 07/2024 </v>
          </cell>
        </row>
        <row r="639">
          <cell r="C639" t="str">
            <v>HOSPITAL SILVIO MAGALHÃES - CG Nº 019/2022</v>
          </cell>
          <cell r="E639" t="str">
            <v>NAIRAN BARRETTO JUNIOR</v>
          </cell>
          <cell r="F639" t="str">
            <v>3 - Administrativo</v>
          </cell>
          <cell r="G639">
            <v>142115</v>
          </cell>
          <cell r="H639" t="str">
            <v>08/2024</v>
          </cell>
          <cell r="J639">
            <v>377.89</v>
          </cell>
          <cell r="K639">
            <v>0</v>
          </cell>
          <cell r="L639">
            <v>96.5825773195876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0</v>
          </cell>
        </row>
        <row r="640">
          <cell r="C640" t="str">
            <v>HOSPITAL SILVIO MAGALHÃES - CG Nº 019/2022</v>
          </cell>
          <cell r="E640" t="str">
            <v>NATALIA MARIA COELHO</v>
          </cell>
          <cell r="F640" t="str">
            <v>2 - Outros Profissionais da Saúde</v>
          </cell>
          <cell r="G640">
            <v>223505</v>
          </cell>
          <cell r="H640" t="str">
            <v>08/2024</v>
          </cell>
          <cell r="J640">
            <v>240.41</v>
          </cell>
          <cell r="K640">
            <v>0</v>
          </cell>
          <cell r="L640">
            <v>96.5825773195876</v>
          </cell>
          <cell r="M640">
            <v>3.33</v>
          </cell>
          <cell r="R640">
            <v>0</v>
          </cell>
          <cell r="S640">
            <v>0</v>
          </cell>
          <cell r="U640">
            <v>120.26</v>
          </cell>
          <cell r="X640" t="str">
            <v>AUXILIO CRECHE</v>
          </cell>
          <cell r="Y640">
            <v>2096.2800000000002</v>
          </cell>
          <cell r="AB640" t="str">
            <v xml:space="preserve">ABONO ASSIS FIN COMPL 07/2024 </v>
          </cell>
        </row>
        <row r="641">
          <cell r="C641" t="str">
            <v>HOSPITAL SILVIO MAGALHÃES - CG Nº 019/2022</v>
          </cell>
          <cell r="E641" t="str">
            <v xml:space="preserve">NATALIA MARIA DO NASCIMENTO </v>
          </cell>
          <cell r="F641" t="str">
            <v>2 - Outros Profissionais da Saúde</v>
          </cell>
          <cell r="G641">
            <v>322205</v>
          </cell>
          <cell r="H641" t="str">
            <v>08/2024</v>
          </cell>
          <cell r="J641">
            <v>166.67</v>
          </cell>
          <cell r="K641">
            <v>0</v>
          </cell>
          <cell r="L641">
            <v>96.5825773195876</v>
          </cell>
          <cell r="M641">
            <v>7.06</v>
          </cell>
          <cell r="R641">
            <v>0</v>
          </cell>
          <cell r="S641">
            <v>0</v>
          </cell>
          <cell r="U641">
            <v>0</v>
          </cell>
          <cell r="Y641">
            <v>1913</v>
          </cell>
          <cell r="AB641" t="str">
            <v xml:space="preserve">ABONO ASSIS FIN COMPL 07/2024 </v>
          </cell>
        </row>
        <row r="642">
          <cell r="C642" t="str">
            <v>HOSPITAL SILVIO MAGALHÃES - CG Nº 019/2022</v>
          </cell>
          <cell r="E642" t="str">
            <v>NATALIA RAIANE DE ANDRADE SILVA</v>
          </cell>
          <cell r="F642" t="str">
            <v>2 - Outros Profissionais da Saúde</v>
          </cell>
          <cell r="G642">
            <v>223505</v>
          </cell>
          <cell r="H642" t="str">
            <v>08/2024</v>
          </cell>
          <cell r="J642">
            <v>175.65</v>
          </cell>
          <cell r="K642">
            <v>0</v>
          </cell>
          <cell r="L642">
            <v>96.5825773195876</v>
          </cell>
          <cell r="M642">
            <v>2.79</v>
          </cell>
          <cell r="R642">
            <v>0</v>
          </cell>
          <cell r="S642">
            <v>0</v>
          </cell>
          <cell r="U642">
            <v>0</v>
          </cell>
          <cell r="Y642">
            <v>2459.15</v>
          </cell>
          <cell r="AB642" t="str">
            <v xml:space="preserve">ABONO ASSIS FIN COMPL 07/2024 </v>
          </cell>
        </row>
        <row r="643">
          <cell r="C643" t="str">
            <v>HOSPITAL SILVIO MAGALHÃES - CG Nº 019/2022</v>
          </cell>
          <cell r="E643" t="str">
            <v>NATALIA RAYANE GOUVEIA DE MORAIS</v>
          </cell>
          <cell r="F643" t="str">
            <v>2 - Outros Profissionais da Saúde</v>
          </cell>
          <cell r="G643">
            <v>322205</v>
          </cell>
          <cell r="H643" t="str">
            <v>08/2024</v>
          </cell>
          <cell r="J643">
            <v>135.55000000000001</v>
          </cell>
          <cell r="K643">
            <v>0</v>
          </cell>
          <cell r="L643">
            <v>96.5825773195876</v>
          </cell>
          <cell r="M643">
            <v>7.06</v>
          </cell>
          <cell r="R643">
            <v>0</v>
          </cell>
          <cell r="S643">
            <v>0</v>
          </cell>
          <cell r="U643">
            <v>0</v>
          </cell>
          <cell r="Y643">
            <v>1913</v>
          </cell>
          <cell r="AB643" t="str">
            <v xml:space="preserve">ABONO ASSIS FIN COMPL 07/2024 </v>
          </cell>
        </row>
        <row r="644">
          <cell r="C644" t="str">
            <v>HOSPITAL SILVIO MAGALHÃES - CG Nº 019/2022</v>
          </cell>
          <cell r="E644" t="str">
            <v xml:space="preserve">NATALY MYKAELLA MIRANDA DA SILVA </v>
          </cell>
          <cell r="F644" t="str">
            <v>2 - Outros Profissionais da Saúde</v>
          </cell>
          <cell r="G644">
            <v>223505</v>
          </cell>
          <cell r="H644" t="str">
            <v>08/2024</v>
          </cell>
          <cell r="J644">
            <v>268.43</v>
          </cell>
          <cell r="K644">
            <v>0</v>
          </cell>
          <cell r="L644">
            <v>96.5825773195876</v>
          </cell>
          <cell r="M644">
            <v>3.59</v>
          </cell>
          <cell r="R644">
            <v>0</v>
          </cell>
          <cell r="S644">
            <v>0</v>
          </cell>
          <cell r="U644">
            <v>0</v>
          </cell>
          <cell r="Y644">
            <v>1924.07</v>
          </cell>
          <cell r="AB644" t="str">
            <v xml:space="preserve">ABONO ASSIS FIN COMPL 07/2024 </v>
          </cell>
        </row>
        <row r="645">
          <cell r="C645" t="str">
            <v>HOSPITAL SILVIO MAGALHÃES - CG Nº 019/2022</v>
          </cell>
          <cell r="E645" t="str">
            <v>NATHAN TENORIO BEZERRA</v>
          </cell>
          <cell r="F645" t="str">
            <v>2 - Outros Profissionais da Saúde</v>
          </cell>
          <cell r="G645">
            <v>223505</v>
          </cell>
          <cell r="H645" t="str">
            <v>08/2024</v>
          </cell>
          <cell r="J645">
            <v>205.57</v>
          </cell>
          <cell r="K645">
            <v>0</v>
          </cell>
          <cell r="L645">
            <v>96.5825773195876</v>
          </cell>
          <cell r="M645">
            <v>2.79</v>
          </cell>
          <cell r="R645">
            <v>0</v>
          </cell>
          <cell r="S645">
            <v>0</v>
          </cell>
          <cell r="U645">
            <v>0</v>
          </cell>
          <cell r="Y645">
            <v>2459.15</v>
          </cell>
          <cell r="AB645" t="str">
            <v xml:space="preserve">ABONO ASSIS FIN COMPL 07/2024 </v>
          </cell>
        </row>
        <row r="646">
          <cell r="C646" t="str">
            <v>HOSPITAL SILVIO MAGALHÃES - CG Nº 019/2022</v>
          </cell>
          <cell r="E646" t="str">
            <v>NIKOLLAS MATHEUS JOSE BEZERRA DOS SANTOS</v>
          </cell>
          <cell r="F646" t="str">
            <v>3 - Administrativo</v>
          </cell>
          <cell r="G646">
            <v>422110</v>
          </cell>
          <cell r="H646" t="str">
            <v>08/2024</v>
          </cell>
          <cell r="J646">
            <v>139.46</v>
          </cell>
          <cell r="K646">
            <v>0</v>
          </cell>
          <cell r="L646">
            <v>96.5825773195876</v>
          </cell>
          <cell r="M646">
            <v>7.06</v>
          </cell>
          <cell r="R646">
            <v>0</v>
          </cell>
          <cell r="S646">
            <v>0</v>
          </cell>
          <cell r="U646">
            <v>0</v>
          </cell>
          <cell r="Y646">
            <v>0</v>
          </cell>
        </row>
        <row r="647">
          <cell r="C647" t="str">
            <v>HOSPITAL SILVIO MAGALHÃES - CG Nº 019/2022</v>
          </cell>
          <cell r="E647" t="str">
            <v xml:space="preserve">NILVANIA KATIA FERREIRA DA SILVA </v>
          </cell>
          <cell r="F647" t="str">
            <v>2 - Outros Profissionais da Saúde</v>
          </cell>
          <cell r="G647">
            <v>223505</v>
          </cell>
          <cell r="H647" t="str">
            <v>08/2024</v>
          </cell>
          <cell r="J647">
            <v>183.09</v>
          </cell>
          <cell r="K647">
            <v>0</v>
          </cell>
          <cell r="L647">
            <v>96.5825773195876</v>
          </cell>
          <cell r="M647">
            <v>7.06</v>
          </cell>
          <cell r="R647">
            <v>0</v>
          </cell>
          <cell r="S647">
            <v>0</v>
          </cell>
          <cell r="U647">
            <v>84.49</v>
          </cell>
          <cell r="X647" t="str">
            <v>AUXILIO CRECHE</v>
          </cell>
          <cell r="Y647">
            <v>2459.15</v>
          </cell>
          <cell r="AB647" t="str">
            <v xml:space="preserve">ABONO ASSIS FIN COMPL 07/2024 </v>
          </cell>
        </row>
        <row r="648">
          <cell r="C648" t="str">
            <v>HOSPITAL SILVIO MAGALHÃES - CG Nº 019/2022</v>
          </cell>
          <cell r="E648" t="str">
            <v>NIVEA TARCIANA DA SILVA</v>
          </cell>
          <cell r="F648" t="str">
            <v>2 - Outros Profissionais da Saúde</v>
          </cell>
          <cell r="G648">
            <v>322205</v>
          </cell>
          <cell r="H648" t="str">
            <v>08/2024</v>
          </cell>
          <cell r="J648">
            <v>210.49</v>
          </cell>
          <cell r="K648">
            <v>0</v>
          </cell>
          <cell r="L648">
            <v>96.5825773195876</v>
          </cell>
          <cell r="M648">
            <v>7.06</v>
          </cell>
          <cell r="R648">
            <v>0</v>
          </cell>
          <cell r="S648">
            <v>0</v>
          </cell>
          <cell r="U648">
            <v>0</v>
          </cell>
          <cell r="Y648">
            <v>1913</v>
          </cell>
          <cell r="AB648" t="str">
            <v xml:space="preserve">ABONO ASSIS FIN COMPL 07/2024 </v>
          </cell>
        </row>
        <row r="649">
          <cell r="C649" t="str">
            <v>HOSPITAL SILVIO MAGALHÃES - CG Nº 019/2022</v>
          </cell>
          <cell r="E649" t="str">
            <v>NORMA LINS BARRETO DE FARIAS</v>
          </cell>
          <cell r="F649" t="str">
            <v>3 - Administrativo</v>
          </cell>
          <cell r="G649">
            <v>521130</v>
          </cell>
          <cell r="H649" t="str">
            <v>08/2024</v>
          </cell>
          <cell r="J649">
            <v>134.35</v>
          </cell>
          <cell r="K649">
            <v>0</v>
          </cell>
          <cell r="L649">
            <v>96.5825773195876</v>
          </cell>
          <cell r="M649">
            <v>7.06</v>
          </cell>
          <cell r="R649">
            <v>122.448979591837</v>
          </cell>
          <cell r="S649">
            <v>82.5</v>
          </cell>
          <cell r="U649">
            <v>0</v>
          </cell>
          <cell r="Y649">
            <v>0</v>
          </cell>
        </row>
        <row r="650">
          <cell r="C650" t="str">
            <v>HOSPITAL SILVIO MAGALHÃES - CG Nº 019/2022</v>
          </cell>
          <cell r="E650" t="str">
            <v>OTAVIO DOMINGOS DE LIMA NETO</v>
          </cell>
          <cell r="F650" t="str">
            <v>3 - Administrativo</v>
          </cell>
          <cell r="G650">
            <v>422110</v>
          </cell>
          <cell r="H650" t="str">
            <v>08/2024</v>
          </cell>
          <cell r="J650">
            <v>139.46</v>
          </cell>
          <cell r="K650">
            <v>0</v>
          </cell>
          <cell r="L650">
            <v>96.5825773195876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SILVIO MAGALHÃES - CG Nº 019/2022</v>
          </cell>
          <cell r="E651" t="str">
            <v>PABLO RAFAEL MEIRA FERREIRA</v>
          </cell>
          <cell r="F651" t="str">
            <v>3 - Administrativo</v>
          </cell>
          <cell r="G651">
            <v>411005</v>
          </cell>
          <cell r="H651" t="str">
            <v>08/2024</v>
          </cell>
          <cell r="J651">
            <v>179.56</v>
          </cell>
          <cell r="K651">
            <v>0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SILVIO MAGALHÃES - CG Nº 019/2022</v>
          </cell>
          <cell r="E652" t="str">
            <v>PALLOMA WANCHERLLINY PAIVA TORRES GUIMARAES</v>
          </cell>
          <cell r="F652" t="str">
            <v>2 - Outros Profissionais da Saúde</v>
          </cell>
          <cell r="G652">
            <v>322205</v>
          </cell>
          <cell r="H652" t="str">
            <v>08/2024</v>
          </cell>
          <cell r="J652">
            <v>135.55000000000001</v>
          </cell>
          <cell r="K652">
            <v>0</v>
          </cell>
          <cell r="L652">
            <v>96.5825773195876</v>
          </cell>
          <cell r="M652">
            <v>7.06</v>
          </cell>
          <cell r="R652">
            <v>0</v>
          </cell>
          <cell r="S652">
            <v>0</v>
          </cell>
          <cell r="U652">
            <v>0</v>
          </cell>
          <cell r="Y652">
            <v>1913</v>
          </cell>
          <cell r="AB652" t="str">
            <v xml:space="preserve">ABONO ASSIS FIN COMPL 07/2024 </v>
          </cell>
        </row>
        <row r="653">
          <cell r="C653" t="str">
            <v>HOSPITAL SILVIO MAGALHÃES - CG Nº 019/2022</v>
          </cell>
          <cell r="E653" t="str">
            <v>PAMALA RIBEIRO DE SOUZA</v>
          </cell>
          <cell r="F653" t="str">
            <v>2 - Outros Profissionais da Saúde</v>
          </cell>
          <cell r="G653">
            <v>322205</v>
          </cell>
          <cell r="H653" t="str">
            <v>08/2024</v>
          </cell>
          <cell r="J653">
            <v>153.62</v>
          </cell>
          <cell r="K653">
            <v>0</v>
          </cell>
          <cell r="L653">
            <v>96.5825773195876</v>
          </cell>
          <cell r="M653">
            <v>7.06</v>
          </cell>
          <cell r="R653">
            <v>122.448979591837</v>
          </cell>
          <cell r="S653">
            <v>84.72</v>
          </cell>
          <cell r="U653">
            <v>0</v>
          </cell>
          <cell r="Y653">
            <v>1913</v>
          </cell>
          <cell r="AB653" t="str">
            <v xml:space="preserve">ABONO ASSIS FIN COMPL 07/2024 </v>
          </cell>
        </row>
        <row r="654">
          <cell r="C654" t="str">
            <v>HOSPITAL SILVIO MAGALHÃES - CG Nº 019/2022</v>
          </cell>
          <cell r="E654" t="str">
            <v>PAMELLA THAIS ALVES DA SILVA</v>
          </cell>
          <cell r="F654" t="str">
            <v>3 - Administrativo</v>
          </cell>
          <cell r="G654">
            <v>513430</v>
          </cell>
          <cell r="H654" t="str">
            <v>08/2024</v>
          </cell>
          <cell r="J654">
            <v>123.05</v>
          </cell>
          <cell r="K654">
            <v>0</v>
          </cell>
          <cell r="L654">
            <v>96.5825773195876</v>
          </cell>
          <cell r="M654">
            <v>7.06</v>
          </cell>
          <cell r="R654">
            <v>122.448979591837</v>
          </cell>
          <cell r="S654">
            <v>82.5</v>
          </cell>
          <cell r="U654">
            <v>0</v>
          </cell>
          <cell r="Y654">
            <v>0</v>
          </cell>
        </row>
        <row r="655">
          <cell r="C655" t="str">
            <v>HOSPITAL SILVIO MAGALHÃES - CG Nº 019/2022</v>
          </cell>
          <cell r="E655" t="str">
            <v>PAULA DAMARYS ALVES DA LUZ</v>
          </cell>
          <cell r="F655" t="str">
            <v>2 - Outros Profissionais da Saúde</v>
          </cell>
          <cell r="G655">
            <v>223505</v>
          </cell>
          <cell r="H655" t="str">
            <v>08/2024</v>
          </cell>
          <cell r="J655">
            <v>175.65</v>
          </cell>
          <cell r="K655">
            <v>0</v>
          </cell>
          <cell r="L655">
            <v>96.5825773195876</v>
          </cell>
          <cell r="M655">
            <v>2.79</v>
          </cell>
          <cell r="R655">
            <v>0</v>
          </cell>
          <cell r="S655">
            <v>0</v>
          </cell>
          <cell r="U655">
            <v>0</v>
          </cell>
          <cell r="Y655">
            <v>2459.15</v>
          </cell>
          <cell r="AB655" t="str">
            <v xml:space="preserve">ABONO ASSIS FIN COMPL 07/2024 </v>
          </cell>
        </row>
        <row r="656">
          <cell r="C656" t="str">
            <v>HOSPITAL SILVIO MAGALHÃES - CG Nº 019/2022</v>
          </cell>
          <cell r="E656" t="str">
            <v>PAULO ADRIANO DA SILVA</v>
          </cell>
          <cell r="F656" t="str">
            <v>2 - Outros Profissionais da Saúde</v>
          </cell>
          <cell r="G656">
            <v>515110</v>
          </cell>
          <cell r="H656" t="str">
            <v>08/2024</v>
          </cell>
          <cell r="J656">
            <v>139.37</v>
          </cell>
          <cell r="K656">
            <v>0</v>
          </cell>
          <cell r="L656">
            <v>96.5825773195876</v>
          </cell>
          <cell r="M656">
            <v>7.06</v>
          </cell>
          <cell r="R656">
            <v>0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SILVIO MAGALHÃES - CG Nº 019/2022</v>
          </cell>
          <cell r="E657" t="str">
            <v>PAULO DE LIMA OLIVEIRA</v>
          </cell>
          <cell r="F657" t="str">
            <v>2 - Outros Profissionais da Saúde</v>
          </cell>
          <cell r="G657">
            <v>223505</v>
          </cell>
          <cell r="H657" t="str">
            <v>08/2024</v>
          </cell>
          <cell r="J657">
            <v>171.31</v>
          </cell>
          <cell r="K657">
            <v>0</v>
          </cell>
          <cell r="L657">
            <v>96.5825773195876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Y657">
            <v>2459.15</v>
          </cell>
          <cell r="AB657" t="str">
            <v xml:space="preserve">ABONO ASSIS FIN COMPL 07/2024 </v>
          </cell>
        </row>
        <row r="658">
          <cell r="C658" t="str">
            <v>HOSPITAL SILVIO MAGALHÃES - CG Nº 019/2022</v>
          </cell>
          <cell r="E658" t="str">
            <v>PAULO HENRIQUE MACHADO DA SILVA</v>
          </cell>
          <cell r="F658" t="str">
            <v>3 - Administrativo</v>
          </cell>
          <cell r="G658">
            <v>514310</v>
          </cell>
          <cell r="H658" t="str">
            <v>08/2024</v>
          </cell>
          <cell r="J658">
            <v>145.65</v>
          </cell>
          <cell r="K658">
            <v>0</v>
          </cell>
          <cell r="L658">
            <v>96.5825773195876</v>
          </cell>
          <cell r="M658">
            <v>7.06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SILVIO MAGALHÃES - CG Nº 019/2022</v>
          </cell>
          <cell r="E659" t="str">
            <v>PAULO RICARDO MOURA DE ANDRADE</v>
          </cell>
          <cell r="F659" t="str">
            <v>3 - Administrativo</v>
          </cell>
          <cell r="G659">
            <v>517410</v>
          </cell>
          <cell r="H659" t="str">
            <v>08/2024</v>
          </cell>
          <cell r="J659">
            <v>149.61000000000001</v>
          </cell>
          <cell r="K659">
            <v>0</v>
          </cell>
          <cell r="L659">
            <v>96.5825773195876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SILVIO MAGALHÃES - CG Nº 019/2022</v>
          </cell>
          <cell r="E660" t="str">
            <v>PAULO SILVA DE OLIVEIRA</v>
          </cell>
          <cell r="F660" t="str">
            <v>2 - Outros Profissionais da Saúde</v>
          </cell>
          <cell r="G660">
            <v>322205</v>
          </cell>
          <cell r="H660" t="str">
            <v>08/2024</v>
          </cell>
          <cell r="J660">
            <v>215.14</v>
          </cell>
          <cell r="K660">
            <v>0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  <cell r="Y660">
            <v>1913</v>
          </cell>
          <cell r="AB660" t="str">
            <v xml:space="preserve">ABONO ASSIS FIN COMPL 07/2024 </v>
          </cell>
        </row>
        <row r="661">
          <cell r="C661" t="str">
            <v>HOSPITAL SILVIO MAGALHÃES - CG Nº 019/2022</v>
          </cell>
          <cell r="E661" t="str">
            <v>PEDRO PAULO RODRIGUES DE OLIVEIRA NETO</v>
          </cell>
          <cell r="F661" t="str">
            <v>3 - Administrativo</v>
          </cell>
          <cell r="G661">
            <v>521130</v>
          </cell>
          <cell r="H661" t="str">
            <v>08/2024</v>
          </cell>
          <cell r="J661">
            <v>145.11000000000001</v>
          </cell>
          <cell r="K661">
            <v>0</v>
          </cell>
          <cell r="L661">
            <v>96.5825773195876</v>
          </cell>
          <cell r="M661">
            <v>7.06</v>
          </cell>
          <cell r="R661">
            <v>122.448979591837</v>
          </cell>
          <cell r="S661">
            <v>84.72</v>
          </cell>
          <cell r="U661">
            <v>0</v>
          </cell>
          <cell r="Y661">
            <v>0</v>
          </cell>
        </row>
        <row r="662">
          <cell r="C662" t="str">
            <v>HOSPITAL SILVIO MAGALHÃES - CG Nº 019/2022</v>
          </cell>
          <cell r="E662" t="str">
            <v>PEDRO VITOR MACHADO FREIRE</v>
          </cell>
          <cell r="F662" t="str">
            <v>3 - Administrativo</v>
          </cell>
          <cell r="G662">
            <v>411005</v>
          </cell>
          <cell r="H662" t="str">
            <v>08/2024</v>
          </cell>
          <cell r="J662">
            <v>175.05</v>
          </cell>
          <cell r="K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SILVIO MAGALHÃES - CG Nº 019/2022</v>
          </cell>
          <cell r="E663" t="str">
            <v>PETRUCIA MARIA LOPES</v>
          </cell>
          <cell r="F663" t="str">
            <v>3 - Administrativo</v>
          </cell>
          <cell r="G663">
            <v>521130</v>
          </cell>
          <cell r="H663" t="str">
            <v>08/2024</v>
          </cell>
          <cell r="J663">
            <v>150.76</v>
          </cell>
          <cell r="K663">
            <v>0</v>
          </cell>
          <cell r="L663">
            <v>96.5825773195876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SILVIO MAGALHÃES - CG Nº 019/2022</v>
          </cell>
          <cell r="E664" t="str">
            <v>PRISCILA DA SILVA FIGUEREDO</v>
          </cell>
          <cell r="F664" t="str">
            <v>2 - Outros Profissionais da Saúde</v>
          </cell>
          <cell r="G664">
            <v>223505</v>
          </cell>
          <cell r="H664" t="str">
            <v>08/2024</v>
          </cell>
          <cell r="J664">
            <v>328.81</v>
          </cell>
          <cell r="K664">
            <v>0</v>
          </cell>
          <cell r="L664">
            <v>96.5825773195876</v>
          </cell>
          <cell r="M664">
            <v>4.29</v>
          </cell>
          <cell r="R664">
            <v>0</v>
          </cell>
          <cell r="S664">
            <v>0</v>
          </cell>
          <cell r="U664">
            <v>0</v>
          </cell>
          <cell r="Y664">
            <v>1175.47</v>
          </cell>
          <cell r="AB664" t="str">
            <v xml:space="preserve">ABONO ASSIS FIN COMPL 07/2024 </v>
          </cell>
        </row>
        <row r="665">
          <cell r="C665" t="str">
            <v>HOSPITAL SILVIO MAGALHÃES - CG Nº 019/2022</v>
          </cell>
          <cell r="E665" t="str">
            <v>PRISCILA RAFAELA CARMELINO</v>
          </cell>
          <cell r="F665" t="str">
            <v>2 - Outros Profissionais da Saúde</v>
          </cell>
          <cell r="G665">
            <v>322205</v>
          </cell>
          <cell r="H665" t="str">
            <v>08/2024</v>
          </cell>
          <cell r="J665">
            <v>152.71</v>
          </cell>
          <cell r="K665">
            <v>0</v>
          </cell>
          <cell r="L665">
            <v>96.5825773195876</v>
          </cell>
          <cell r="M665">
            <v>7.06</v>
          </cell>
          <cell r="R665">
            <v>0</v>
          </cell>
          <cell r="S665">
            <v>0</v>
          </cell>
          <cell r="U665">
            <v>84.49</v>
          </cell>
          <cell r="X665" t="str">
            <v>AUXILIO CRECHE</v>
          </cell>
          <cell r="Y665">
            <v>1846.5</v>
          </cell>
          <cell r="AB665" t="str">
            <v xml:space="preserve">ABONO ASSIS FIN COMPL 07/2024 </v>
          </cell>
        </row>
        <row r="666">
          <cell r="C666" t="str">
            <v>HOSPITAL SILVIO MAGALHÃES - CG Nº 019/2022</v>
          </cell>
          <cell r="E666" t="str">
            <v>RAFAEL DIEGO COSTA</v>
          </cell>
          <cell r="F666" t="str">
            <v>2 - Outros Profissionais da Saúde</v>
          </cell>
          <cell r="G666">
            <v>223505</v>
          </cell>
          <cell r="H666" t="str">
            <v>08/2024</v>
          </cell>
          <cell r="J666">
            <v>218.79</v>
          </cell>
          <cell r="K666">
            <v>0</v>
          </cell>
          <cell r="L666">
            <v>96.5825773195876</v>
          </cell>
          <cell r="M666">
            <v>3.05</v>
          </cell>
          <cell r="R666">
            <v>0</v>
          </cell>
          <cell r="S666">
            <v>0</v>
          </cell>
          <cell r="U666">
            <v>0</v>
          </cell>
          <cell r="Y666">
            <v>2282.8200000000002</v>
          </cell>
          <cell r="AB666" t="str">
            <v xml:space="preserve">ABONO ASSIS FIN COMPL 07/2024 </v>
          </cell>
        </row>
        <row r="667">
          <cell r="C667" t="str">
            <v>HOSPITAL SILVIO MAGALHÃES - CG Nº 019/2022</v>
          </cell>
          <cell r="E667" t="str">
            <v>RAFAEL JOSE LEITAO MELO DA COSTA</v>
          </cell>
          <cell r="F667" t="str">
            <v>2 - Outros Profissionais da Saúde</v>
          </cell>
          <cell r="G667">
            <v>131210</v>
          </cell>
          <cell r="H667" t="str">
            <v>08/2024</v>
          </cell>
          <cell r="J667">
            <v>700.63</v>
          </cell>
          <cell r="K667">
            <v>0</v>
          </cell>
          <cell r="L667">
            <v>96.5825773195876</v>
          </cell>
          <cell r="M667">
            <v>12.05</v>
          </cell>
          <cell r="R667">
            <v>0</v>
          </cell>
          <cell r="S667">
            <v>0</v>
          </cell>
          <cell r="U667">
            <v>0</v>
          </cell>
          <cell r="Y667">
            <v>0</v>
          </cell>
        </row>
        <row r="668">
          <cell r="C668" t="str">
            <v>HOSPITAL SILVIO MAGALHÃES - CG Nº 019/2022</v>
          </cell>
          <cell r="E668" t="str">
            <v>RAFAEL ROBERTO DE ALMEIDA SILVA</v>
          </cell>
          <cell r="F668" t="str">
            <v>3 - Administrativo</v>
          </cell>
          <cell r="G668">
            <v>517410</v>
          </cell>
          <cell r="H668" t="str">
            <v>08/2024</v>
          </cell>
          <cell r="J668">
            <v>139.46</v>
          </cell>
          <cell r="K668">
            <v>0</v>
          </cell>
          <cell r="L668">
            <v>96.5825773195876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C669" t="str">
            <v>HOSPITAL SILVIO MAGALHÃES - CG Nº 019/2022</v>
          </cell>
          <cell r="E669" t="str">
            <v>RAFAELA MARIA DA SILVA</v>
          </cell>
          <cell r="F669" t="str">
            <v>2 - Outros Profissionais da Saúde</v>
          </cell>
          <cell r="G669">
            <v>322205</v>
          </cell>
          <cell r="H669" t="str">
            <v>08/2024</v>
          </cell>
          <cell r="J669">
            <v>172.31</v>
          </cell>
          <cell r="K669">
            <v>0</v>
          </cell>
          <cell r="L669">
            <v>96.5825773195876</v>
          </cell>
          <cell r="M669">
            <v>7.06</v>
          </cell>
          <cell r="R669">
            <v>0</v>
          </cell>
          <cell r="S669">
            <v>0</v>
          </cell>
          <cell r="U669">
            <v>0</v>
          </cell>
          <cell r="Y669">
            <v>1846.5</v>
          </cell>
          <cell r="AB669" t="str">
            <v xml:space="preserve">ABONO ASSIS FIN COMPL 07/2024 </v>
          </cell>
        </row>
        <row r="670">
          <cell r="C670" t="str">
            <v>HOSPITAL SILVIO MAGALHÃES - CG Nº 019/2022</v>
          </cell>
          <cell r="E670" t="str">
            <v>RAFAELA MARIA DA SILVA ESPINDOLA</v>
          </cell>
          <cell r="F670" t="str">
            <v>2 - Outros Profissionais da Saúde</v>
          </cell>
          <cell r="G670">
            <v>322205</v>
          </cell>
          <cell r="H670" t="str">
            <v>08/2024</v>
          </cell>
          <cell r="J670">
            <v>201.16</v>
          </cell>
          <cell r="K670">
            <v>0</v>
          </cell>
          <cell r="L670">
            <v>0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  <cell r="Y670">
            <v>1846.5</v>
          </cell>
          <cell r="AB670" t="str">
            <v xml:space="preserve">ABONO ASSIS FIN COMPL 07/2024 </v>
          </cell>
        </row>
        <row r="671">
          <cell r="C671" t="str">
            <v>HOSPITAL SILVIO MAGALHÃES - CG Nº 019/2022</v>
          </cell>
          <cell r="E671" t="str">
            <v>RAFAELA MARIA RABELO SANTANA DE SIQUEIRA</v>
          </cell>
          <cell r="F671" t="str">
            <v>2 - Outros Profissionais da Saúde</v>
          </cell>
          <cell r="G671">
            <v>223505</v>
          </cell>
          <cell r="H671" t="str">
            <v>08/2024</v>
          </cell>
          <cell r="J671">
            <v>378.72</v>
          </cell>
          <cell r="K671">
            <v>0</v>
          </cell>
          <cell r="L671">
            <v>96.5825773195876</v>
          </cell>
          <cell r="M671">
            <v>6.25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SILVIO MAGALHÃES - CG Nº 019/2022</v>
          </cell>
          <cell r="E672" t="str">
            <v>RAFAELA PATRICIA DA SILVA</v>
          </cell>
          <cell r="F672" t="str">
            <v>2 - Outros Profissionais da Saúde</v>
          </cell>
          <cell r="G672">
            <v>322205</v>
          </cell>
          <cell r="H672" t="str">
            <v>08/2024</v>
          </cell>
          <cell r="J672">
            <v>166.67</v>
          </cell>
          <cell r="K672">
            <v>0</v>
          </cell>
          <cell r="L672">
            <v>96.5825773195876</v>
          </cell>
          <cell r="M672">
            <v>7.06</v>
          </cell>
          <cell r="R672">
            <v>0</v>
          </cell>
          <cell r="S672">
            <v>0</v>
          </cell>
          <cell r="U672">
            <v>84.49</v>
          </cell>
          <cell r="X672" t="str">
            <v>AUXILIO CRECHE</v>
          </cell>
          <cell r="Y672">
            <v>1913</v>
          </cell>
          <cell r="AB672" t="str">
            <v xml:space="preserve">ABONO ASSIS FIN COMPL 07/2024 </v>
          </cell>
        </row>
        <row r="673">
          <cell r="C673" t="str">
            <v>HOSPITAL SILVIO MAGALHÃES - CG Nº 019/2022</v>
          </cell>
          <cell r="E673" t="str">
            <v>RAFAELLA DE MELO POSSIDONIO</v>
          </cell>
          <cell r="F673" t="str">
            <v>3 - Administrativo</v>
          </cell>
          <cell r="G673">
            <v>411010</v>
          </cell>
          <cell r="H673" t="str">
            <v>08/2024</v>
          </cell>
          <cell r="J673">
            <v>351.99</v>
          </cell>
          <cell r="K673">
            <v>0</v>
          </cell>
          <cell r="L673">
            <v>96.5825773195876</v>
          </cell>
          <cell r="M673">
            <v>7.06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SILVIO MAGALHÃES - CG Nº 019/2022</v>
          </cell>
          <cell r="E674" t="str">
            <v>RAFAELLY CARLA DA SILVA</v>
          </cell>
          <cell r="F674" t="str">
            <v>2 - Outros Profissionais da Saúde</v>
          </cell>
          <cell r="G674">
            <v>322205</v>
          </cell>
          <cell r="H674" t="str">
            <v>08/2024</v>
          </cell>
          <cell r="J674">
            <v>148.36000000000001</v>
          </cell>
          <cell r="K674">
            <v>0</v>
          </cell>
          <cell r="L674">
            <v>96.5825773195876</v>
          </cell>
          <cell r="M674">
            <v>7.06</v>
          </cell>
          <cell r="R674">
            <v>0</v>
          </cell>
          <cell r="S674">
            <v>0</v>
          </cell>
          <cell r="U674">
            <v>84.49</v>
          </cell>
          <cell r="X674" t="str">
            <v>AUXILIO CRECHE</v>
          </cell>
          <cell r="Y674">
            <v>1846.5</v>
          </cell>
          <cell r="AB674" t="str">
            <v xml:space="preserve">ABONO ASSIS FIN COMPL 07/2024 </v>
          </cell>
        </row>
        <row r="675">
          <cell r="C675" t="str">
            <v>HOSPITAL SILVIO MAGALHÃES - CG Nº 019/2022</v>
          </cell>
          <cell r="E675" t="str">
            <v>RAISSA MAYARA APOLINARIO PEDROSA</v>
          </cell>
          <cell r="F675" t="str">
            <v>3 - Administrativo</v>
          </cell>
          <cell r="G675">
            <v>411005</v>
          </cell>
          <cell r="H675" t="str">
            <v>08/2024</v>
          </cell>
          <cell r="J675">
            <v>140.87</v>
          </cell>
          <cell r="K675">
            <v>0</v>
          </cell>
          <cell r="L675">
            <v>96.5825773195876</v>
          </cell>
          <cell r="M675">
            <v>7.06</v>
          </cell>
          <cell r="R675">
            <v>122.448979591837</v>
          </cell>
          <cell r="S675">
            <v>84.72</v>
          </cell>
          <cell r="U675">
            <v>0</v>
          </cell>
          <cell r="Y675">
            <v>0</v>
          </cell>
        </row>
        <row r="676">
          <cell r="C676" t="str">
            <v>HOSPITAL SILVIO MAGALHÃES - CG Nº 019/2022</v>
          </cell>
          <cell r="E676" t="str">
            <v>RAISSA PAMELLA SILVA LIMA</v>
          </cell>
          <cell r="F676" t="str">
            <v>2 - Outros Profissionais da Saúde</v>
          </cell>
          <cell r="G676">
            <v>223505</v>
          </cell>
          <cell r="H676" t="str">
            <v>08/2024</v>
          </cell>
          <cell r="J676">
            <v>395.4</v>
          </cell>
          <cell r="K676">
            <v>0</v>
          </cell>
          <cell r="L676">
            <v>96.5825773195876</v>
          </cell>
          <cell r="M676">
            <v>6.25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RAIZA MIRELLA WANDERLEY RODRIGUES</v>
          </cell>
          <cell r="F677" t="str">
            <v>2 - Outros Profissionais da Saúde</v>
          </cell>
          <cell r="G677">
            <v>322205</v>
          </cell>
          <cell r="H677" t="str">
            <v>08/2024</v>
          </cell>
          <cell r="J677">
            <v>142.71</v>
          </cell>
          <cell r="K677">
            <v>0</v>
          </cell>
          <cell r="L677">
            <v>96.5825773195876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Y677">
            <v>1913</v>
          </cell>
          <cell r="AB677" t="str">
            <v xml:space="preserve">ABONO ASSIS FIN COMPL 07/2024 </v>
          </cell>
        </row>
        <row r="678">
          <cell r="C678" t="str">
            <v>HOSPITAL SILVIO MAGALHÃES - CG Nº 019/2022</v>
          </cell>
          <cell r="E678" t="str">
            <v>RAMON VITOR DE SOUZA LEAL</v>
          </cell>
          <cell r="F678" t="str">
            <v>2 - Outros Profissionais da Saúde</v>
          </cell>
          <cell r="G678">
            <v>223505</v>
          </cell>
          <cell r="H678" t="str">
            <v>08/2024</v>
          </cell>
          <cell r="J678">
            <v>325.25</v>
          </cell>
          <cell r="K678">
            <v>0</v>
          </cell>
          <cell r="L678">
            <v>96.5825773195876</v>
          </cell>
          <cell r="M678">
            <v>4.03</v>
          </cell>
          <cell r="R678">
            <v>0</v>
          </cell>
          <cell r="S678">
            <v>0</v>
          </cell>
          <cell r="U678">
            <v>0</v>
          </cell>
          <cell r="Y678">
            <v>1346.91</v>
          </cell>
          <cell r="AB678" t="str">
            <v xml:space="preserve">ABONO ASSIS FIN COMPL 07/2024 </v>
          </cell>
        </row>
        <row r="679">
          <cell r="C679" t="str">
            <v>HOSPITAL SILVIO MAGALHÃES - CG Nº 019/2022</v>
          </cell>
          <cell r="E679" t="str">
            <v>RAYANE MARIA DOS SANTOS</v>
          </cell>
          <cell r="F679" t="str">
            <v>2 - Outros Profissionais da Saúde</v>
          </cell>
          <cell r="G679">
            <v>322205</v>
          </cell>
          <cell r="H679" t="str">
            <v>08/2024</v>
          </cell>
          <cell r="J679">
            <v>161.74</v>
          </cell>
          <cell r="K679">
            <v>0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Y679">
            <v>1913</v>
          </cell>
          <cell r="AB679" t="str">
            <v xml:space="preserve">ABONO ASSIS FIN COMPL 07/2024 </v>
          </cell>
        </row>
        <row r="680">
          <cell r="C680" t="str">
            <v>HOSPITAL SILVIO MAGALHÃES - CG Nº 019/2022</v>
          </cell>
          <cell r="E680" t="str">
            <v>RAYANE ROSIMERE DA SILVA</v>
          </cell>
          <cell r="F680" t="str">
            <v>3 - Administrativo</v>
          </cell>
          <cell r="G680">
            <v>422110</v>
          </cell>
          <cell r="H680" t="str">
            <v>08/2024</v>
          </cell>
          <cell r="J680">
            <v>13.26</v>
          </cell>
          <cell r="K680">
            <v>0</v>
          </cell>
          <cell r="L680">
            <v>96.5825773195876</v>
          </cell>
          <cell r="M680">
            <v>7.06</v>
          </cell>
          <cell r="R680">
            <v>122.448979591837</v>
          </cell>
          <cell r="S680">
            <v>39.799999999999997</v>
          </cell>
          <cell r="U680">
            <v>0</v>
          </cell>
          <cell r="Y680">
            <v>0</v>
          </cell>
        </row>
        <row r="681">
          <cell r="C681" t="str">
            <v>HOSPITAL SILVIO MAGALHÃES - CG Nº 019/2022</v>
          </cell>
          <cell r="E681" t="str">
            <v>RAYANE SORAYA LOPES DA FONSECA</v>
          </cell>
          <cell r="F681" t="str">
            <v>2 - Outros Profissionais da Saúde</v>
          </cell>
          <cell r="G681">
            <v>322205</v>
          </cell>
          <cell r="H681" t="str">
            <v>08/2024</v>
          </cell>
          <cell r="J681">
            <v>142.71</v>
          </cell>
          <cell r="K681">
            <v>0</v>
          </cell>
          <cell r="L681">
            <v>96.5825773195876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1913</v>
          </cell>
          <cell r="AB681" t="str">
            <v xml:space="preserve">ABONO ASSIS FIN COMPL 07/2024 </v>
          </cell>
        </row>
        <row r="682">
          <cell r="C682" t="str">
            <v>HOSPITAL SILVIO MAGALHÃES - CG Nº 019/2022</v>
          </cell>
          <cell r="E682" t="str">
            <v>RAYANNE KEWELLY SILVESTRE SILVA</v>
          </cell>
          <cell r="F682" t="str">
            <v>2 - Outros Profissionais da Saúde</v>
          </cell>
          <cell r="G682">
            <v>223505</v>
          </cell>
          <cell r="H682" t="str">
            <v>08/2024</v>
          </cell>
          <cell r="J682">
            <v>229.36</v>
          </cell>
          <cell r="K682">
            <v>0</v>
          </cell>
          <cell r="L682">
            <v>96.5825773195876</v>
          </cell>
          <cell r="M682">
            <v>3.05</v>
          </cell>
          <cell r="R682">
            <v>0</v>
          </cell>
          <cell r="S682">
            <v>0</v>
          </cell>
          <cell r="U682">
            <v>0</v>
          </cell>
          <cell r="Y682">
            <v>2170.88</v>
          </cell>
          <cell r="AB682" t="str">
            <v xml:space="preserve">ABONO ASSIS FIN COMPL 07/2024 </v>
          </cell>
        </row>
        <row r="683">
          <cell r="C683" t="str">
            <v>HOSPITAL SILVIO MAGALHÃES - CG Nº 019/2022</v>
          </cell>
          <cell r="E683" t="str">
            <v>RAYANNY MIRELLY DE LIMA MELO</v>
          </cell>
          <cell r="F683" t="str">
            <v>2 - Outros Profissionais da Saúde</v>
          </cell>
          <cell r="G683">
            <v>223505</v>
          </cell>
          <cell r="H683" t="str">
            <v>08/2024</v>
          </cell>
          <cell r="J683">
            <v>276.39</v>
          </cell>
          <cell r="K683">
            <v>0</v>
          </cell>
          <cell r="L683">
            <v>96.5825773195876</v>
          </cell>
          <cell r="M683">
            <v>3.47</v>
          </cell>
          <cell r="R683">
            <v>0</v>
          </cell>
          <cell r="S683">
            <v>0</v>
          </cell>
          <cell r="U683">
            <v>120.26</v>
          </cell>
          <cell r="X683" t="str">
            <v>AUXILIO CRECHE</v>
          </cell>
          <cell r="Y683">
            <v>1672.68</v>
          </cell>
          <cell r="AB683" t="str">
            <v xml:space="preserve">ABONO ASSIS FIN COMPL 07/2024 </v>
          </cell>
        </row>
        <row r="684">
          <cell r="C684" t="str">
            <v>HOSPITAL SILVIO MAGALHÃES - CG Nº 019/2022</v>
          </cell>
          <cell r="E684" t="str">
            <v>REGILDA MARIA CESARIO DE LIMA</v>
          </cell>
          <cell r="F684" t="str">
            <v>2 - Outros Profissionais da Saúde</v>
          </cell>
          <cell r="G684">
            <v>322205</v>
          </cell>
          <cell r="H684" t="str">
            <v>08/2024</v>
          </cell>
          <cell r="J684">
            <v>177.96</v>
          </cell>
          <cell r="K684">
            <v>0</v>
          </cell>
          <cell r="L684">
            <v>96.5825773195876</v>
          </cell>
          <cell r="M684">
            <v>7.06</v>
          </cell>
          <cell r="R684">
            <v>0</v>
          </cell>
          <cell r="S684">
            <v>0</v>
          </cell>
          <cell r="U684">
            <v>0</v>
          </cell>
          <cell r="Y684">
            <v>1846.5</v>
          </cell>
          <cell r="AB684" t="str">
            <v xml:space="preserve">ABONO ASSIS FIN COMPL 07/2024 </v>
          </cell>
        </row>
        <row r="685">
          <cell r="C685" t="str">
            <v>HOSPITAL SILVIO MAGALHÃES - CG Nº 019/2022</v>
          </cell>
          <cell r="E685" t="str">
            <v>REJANE DA SILVA PRADO OLIVEIRA</v>
          </cell>
          <cell r="F685" t="str">
            <v>2 - Outros Profissionais da Saúde</v>
          </cell>
          <cell r="G685">
            <v>322205</v>
          </cell>
          <cell r="H685" t="str">
            <v>08/2024</v>
          </cell>
          <cell r="J685">
            <v>135.55000000000001</v>
          </cell>
          <cell r="K685">
            <v>0</v>
          </cell>
          <cell r="L685">
            <v>96.5825773195876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1913</v>
          </cell>
          <cell r="AB685" t="str">
            <v xml:space="preserve">ABONO ASSIS FIN COMPL 07/2024 </v>
          </cell>
        </row>
        <row r="686">
          <cell r="C686" t="str">
            <v>HOSPITAL SILVIO MAGALHÃES - CG Nº 019/2022</v>
          </cell>
          <cell r="E686" t="str">
            <v>REJANE SANTOS VIEIRA DA SILVA</v>
          </cell>
          <cell r="F686" t="str">
            <v>2 - Outros Profissionais da Saúde</v>
          </cell>
          <cell r="G686">
            <v>322205</v>
          </cell>
          <cell r="H686" t="str">
            <v>08/2024</v>
          </cell>
          <cell r="J686">
            <v>11.28</v>
          </cell>
          <cell r="K686">
            <v>0</v>
          </cell>
          <cell r="L686">
            <v>96.5825773195876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Y686">
            <v>1780</v>
          </cell>
          <cell r="AB686" t="str">
            <v xml:space="preserve">ABONO ASSIS FIN COMPL 07/2024 </v>
          </cell>
        </row>
        <row r="687">
          <cell r="C687" t="str">
            <v>HOSPITAL SILVIO MAGALHÃES - CG Nº 019/2022</v>
          </cell>
          <cell r="E687" t="str">
            <v>RENATO ALVES DE OLIVEIRA</v>
          </cell>
          <cell r="F687" t="str">
            <v>2 - Outros Profissionais da Saúde</v>
          </cell>
          <cell r="G687">
            <v>324115</v>
          </cell>
          <cell r="H687" t="str">
            <v>08/2024</v>
          </cell>
          <cell r="J687">
            <v>0</v>
          </cell>
          <cell r="K687">
            <v>5454.16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C688" t="str">
            <v>HOSPITAL SILVIO MAGALHÃES - CG Nº 019/2022</v>
          </cell>
          <cell r="E688" t="str">
            <v>RENIGIA DE ARAUJO OLIVEIRA SILVA</v>
          </cell>
          <cell r="F688" t="str">
            <v>3 - Administrativo</v>
          </cell>
          <cell r="G688">
            <v>411010</v>
          </cell>
          <cell r="H688" t="str">
            <v>08/2024</v>
          </cell>
          <cell r="J688">
            <v>175.69</v>
          </cell>
          <cell r="K688">
            <v>0</v>
          </cell>
          <cell r="L688">
            <v>96.5825773195876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SILVIO MAGALHÃES - CG Nº 019/2022</v>
          </cell>
          <cell r="E689" t="str">
            <v>RICARDO ALEXANDRE COSTA DE OLIVEIRA JUNIOR</v>
          </cell>
          <cell r="F689" t="str">
            <v>2 - Outros Profissionais da Saúde</v>
          </cell>
          <cell r="G689">
            <v>324115</v>
          </cell>
          <cell r="H689" t="str">
            <v>08/2024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RISOLENE MARIA DOS SANTOS</v>
          </cell>
          <cell r="F690" t="str">
            <v>2 - Outros Profissionais da Saúde</v>
          </cell>
          <cell r="G690">
            <v>322205</v>
          </cell>
          <cell r="H690" t="str">
            <v>08/2024</v>
          </cell>
          <cell r="J690">
            <v>217.57</v>
          </cell>
          <cell r="K690">
            <v>0</v>
          </cell>
          <cell r="L690">
            <v>0</v>
          </cell>
          <cell r="M690">
            <v>0</v>
          </cell>
          <cell r="R690">
            <v>0</v>
          </cell>
          <cell r="S690">
            <v>0</v>
          </cell>
          <cell r="U690">
            <v>0</v>
          </cell>
          <cell r="Y690">
            <v>1913</v>
          </cell>
          <cell r="AB690" t="str">
            <v xml:space="preserve">ABONO ASSIS FIN COMPL 07/2024 </v>
          </cell>
        </row>
        <row r="691">
          <cell r="C691" t="str">
            <v>HOSPITAL SILVIO MAGALHÃES - CG Nº 019/2022</v>
          </cell>
          <cell r="E691" t="str">
            <v>RITA LUCIA DA SILVA</v>
          </cell>
          <cell r="F691" t="str">
            <v>3 - Administrativo</v>
          </cell>
          <cell r="G691">
            <v>422110</v>
          </cell>
          <cell r="H691" t="str">
            <v>08/2024</v>
          </cell>
          <cell r="J691">
            <v>145.31</v>
          </cell>
          <cell r="K691">
            <v>0</v>
          </cell>
          <cell r="L691">
            <v>96.5825773195876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SILVIO MAGALHÃES - CG Nº 019/2022</v>
          </cell>
          <cell r="E692" t="str">
            <v>RIVALDO JOSE DA SILVA ULISSES</v>
          </cell>
          <cell r="F692" t="str">
            <v>3 - Administrativo</v>
          </cell>
          <cell r="G692">
            <v>517410</v>
          </cell>
          <cell r="H692" t="str">
            <v>08/2024</v>
          </cell>
          <cell r="J692">
            <v>150.76</v>
          </cell>
          <cell r="K692">
            <v>0</v>
          </cell>
          <cell r="L692">
            <v>96.5825773195876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SILVIO MAGALHÃES - CG Nº 019/2022</v>
          </cell>
          <cell r="E693" t="str">
            <v>ROBERTO MARQUES DO NASCIMENTO</v>
          </cell>
          <cell r="F693" t="str">
            <v>2 - Outros Profissionais da Saúde</v>
          </cell>
          <cell r="G693">
            <v>322605</v>
          </cell>
          <cell r="H693" t="str">
            <v>08/2024</v>
          </cell>
          <cell r="J693">
            <v>173.04</v>
          </cell>
          <cell r="K693">
            <v>0</v>
          </cell>
          <cell r="L693">
            <v>96.5825773195876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SILVIO MAGALHÃES - CG Nº 019/2022</v>
          </cell>
          <cell r="E694" t="str">
            <v>ROBSON LEANDRO DA SILVA</v>
          </cell>
          <cell r="F694" t="str">
            <v>3 - Administrativo</v>
          </cell>
          <cell r="G694">
            <v>622010</v>
          </cell>
          <cell r="H694" t="str">
            <v>08/2024</v>
          </cell>
          <cell r="J694">
            <v>160.13999999999999</v>
          </cell>
          <cell r="K694">
            <v>0</v>
          </cell>
          <cell r="L694">
            <v>96.5825773195876</v>
          </cell>
          <cell r="M694">
            <v>7.06</v>
          </cell>
          <cell r="R694">
            <v>0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SILVIO MAGALHÃES - CG Nº 019/2022</v>
          </cell>
          <cell r="E695" t="str">
            <v>ROGERIO FERREIRA DOS SANTOS</v>
          </cell>
          <cell r="F695" t="str">
            <v>1 - Médico</v>
          </cell>
          <cell r="G695">
            <v>225270</v>
          </cell>
          <cell r="H695" t="str">
            <v>08/2024</v>
          </cell>
          <cell r="J695">
            <v>1137.56</v>
          </cell>
          <cell r="K695">
            <v>0</v>
          </cell>
          <cell r="L695">
            <v>96.5825773195876</v>
          </cell>
          <cell r="M695">
            <v>7.06</v>
          </cell>
          <cell r="R695">
            <v>0</v>
          </cell>
          <cell r="S695">
            <v>0</v>
          </cell>
          <cell r="U695">
            <v>0</v>
          </cell>
          <cell r="Y695">
            <v>0</v>
          </cell>
        </row>
        <row r="696">
          <cell r="C696" t="str">
            <v>HOSPITAL SILVIO MAGALHÃES - CG Nº 019/2022</v>
          </cell>
          <cell r="E696" t="str">
            <v>RONALDO JOSE DOS SANTOS</v>
          </cell>
          <cell r="F696" t="str">
            <v>2 - Outros Profissionais da Saúde</v>
          </cell>
          <cell r="G696">
            <v>322205</v>
          </cell>
          <cell r="H696" t="str">
            <v>08/2024</v>
          </cell>
          <cell r="J696">
            <v>148.36000000000001</v>
          </cell>
          <cell r="K696">
            <v>0</v>
          </cell>
          <cell r="L696">
            <v>96.5825773195876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1846.5</v>
          </cell>
          <cell r="AB696" t="str">
            <v xml:space="preserve">ABONO ASSIS FIN COMPL 07/2024 </v>
          </cell>
        </row>
        <row r="697">
          <cell r="C697" t="str">
            <v>HOSPITAL SILVIO MAGALHÃES - CG Nº 019/2022</v>
          </cell>
          <cell r="E697" t="str">
            <v>RONILSON MARQUES DA SILVA</v>
          </cell>
          <cell r="F697" t="str">
            <v>3 - Administrativo</v>
          </cell>
          <cell r="G697">
            <v>514310</v>
          </cell>
          <cell r="H697" t="str">
            <v>08/2024</v>
          </cell>
          <cell r="J697">
            <v>145.65</v>
          </cell>
          <cell r="K697">
            <v>0</v>
          </cell>
          <cell r="L697">
            <v>96.5825773195876</v>
          </cell>
          <cell r="M697">
            <v>7.06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SILVIO MAGALHÃES - CG Nº 019/2022</v>
          </cell>
          <cell r="E698" t="str">
            <v>ROSANGELA OLIVEIRA DO NASCIMENTO</v>
          </cell>
          <cell r="F698" t="str">
            <v>3 - Administrativo</v>
          </cell>
          <cell r="G698">
            <v>513430</v>
          </cell>
          <cell r="H698" t="str">
            <v>08/2024</v>
          </cell>
          <cell r="J698">
            <v>122.82</v>
          </cell>
          <cell r="K698">
            <v>0</v>
          </cell>
          <cell r="L698">
            <v>96.5825773195876</v>
          </cell>
          <cell r="M698">
            <v>7.06</v>
          </cell>
          <cell r="R698">
            <v>122.448979591837</v>
          </cell>
          <cell r="S698">
            <v>82.5</v>
          </cell>
          <cell r="U698">
            <v>0</v>
          </cell>
          <cell r="Y698">
            <v>0</v>
          </cell>
        </row>
        <row r="699">
          <cell r="C699" t="str">
            <v>HOSPITAL SILVIO MAGALHÃES - CG Nº 019/2022</v>
          </cell>
          <cell r="E699" t="str">
            <v>ROSEMERY ALVES FERREIRA DA SILVA</v>
          </cell>
          <cell r="F699" t="str">
            <v>2 - Outros Profissionais da Saúde</v>
          </cell>
          <cell r="G699">
            <v>322205</v>
          </cell>
          <cell r="H699" t="str">
            <v>08/2024</v>
          </cell>
          <cell r="J699">
            <v>173.04</v>
          </cell>
          <cell r="K699">
            <v>0</v>
          </cell>
          <cell r="L699">
            <v>96.5825773195876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1780</v>
          </cell>
          <cell r="AB699" t="str">
            <v xml:space="preserve">ABONO ASSIS FIN COMPL 07/2024 </v>
          </cell>
        </row>
        <row r="700">
          <cell r="C700" t="str">
            <v>HOSPITAL SILVIO MAGALHÃES - CG Nº 019/2022</v>
          </cell>
          <cell r="E700" t="str">
            <v>ROSEMERY FERREIRA DA SILVA</v>
          </cell>
          <cell r="F700" t="str">
            <v>2 - Outros Profissionais da Saúde</v>
          </cell>
          <cell r="G700">
            <v>322205</v>
          </cell>
          <cell r="H700" t="str">
            <v>08/2024</v>
          </cell>
          <cell r="J700">
            <v>166.67</v>
          </cell>
          <cell r="K700">
            <v>0</v>
          </cell>
          <cell r="L700">
            <v>96.5825773195876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1913</v>
          </cell>
          <cell r="AB700" t="str">
            <v xml:space="preserve">ABONO ASSIS FIN COMPL 07/2024 </v>
          </cell>
        </row>
        <row r="701">
          <cell r="C701" t="str">
            <v>HOSPITAL SILVIO MAGALHÃES - CG Nº 019/2022</v>
          </cell>
          <cell r="E701" t="str">
            <v>ROSIANA MARIA DO NASCIMENTO</v>
          </cell>
          <cell r="F701" t="str">
            <v>3 - Administrativo</v>
          </cell>
          <cell r="G701">
            <v>516310</v>
          </cell>
          <cell r="H701" t="str">
            <v>08/2024</v>
          </cell>
          <cell r="J701">
            <v>112.96</v>
          </cell>
          <cell r="K701">
            <v>0</v>
          </cell>
          <cell r="L701">
            <v>96.5825773195876</v>
          </cell>
          <cell r="M701">
            <v>7.06</v>
          </cell>
          <cell r="R701">
            <v>122.448979591837</v>
          </cell>
          <cell r="S701">
            <v>82.5</v>
          </cell>
          <cell r="U701">
            <v>0</v>
          </cell>
          <cell r="Y701">
            <v>0</v>
          </cell>
        </row>
        <row r="702">
          <cell r="C702" t="str">
            <v>HOSPITAL SILVIO MAGALHÃES - CG Nº 019/2022</v>
          </cell>
          <cell r="E702" t="str">
            <v>ROSICLEIDE MARIA DA SILVA</v>
          </cell>
          <cell r="F702" t="str">
            <v>2 - Outros Profissionais da Saúde</v>
          </cell>
          <cell r="G702">
            <v>322205</v>
          </cell>
          <cell r="H702" t="str">
            <v>08/2024</v>
          </cell>
          <cell r="J702">
            <v>153.62</v>
          </cell>
          <cell r="K702">
            <v>0</v>
          </cell>
          <cell r="L702">
            <v>96.5825773195876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1913</v>
          </cell>
          <cell r="AB702" t="str">
            <v xml:space="preserve">ABONO ASSIS FIN COMPL 07/2024 </v>
          </cell>
        </row>
        <row r="703">
          <cell r="C703" t="str">
            <v>HOSPITAL SILVIO MAGALHÃES - CG Nº 019/2022</v>
          </cell>
          <cell r="E703" t="str">
            <v>ROSILDA FERREIRA CAVALCANTE</v>
          </cell>
          <cell r="F703" t="str">
            <v>2 - Outros Profissionais da Saúde</v>
          </cell>
          <cell r="G703">
            <v>322205</v>
          </cell>
          <cell r="H703" t="str">
            <v>08/2024</v>
          </cell>
          <cell r="J703">
            <v>154.01</v>
          </cell>
          <cell r="K703">
            <v>0</v>
          </cell>
          <cell r="L703">
            <v>96.5825773195876</v>
          </cell>
          <cell r="M703">
            <v>7.06</v>
          </cell>
          <cell r="R703">
            <v>0</v>
          </cell>
          <cell r="S703">
            <v>0</v>
          </cell>
          <cell r="U703">
            <v>0</v>
          </cell>
          <cell r="Y703">
            <v>1780</v>
          </cell>
          <cell r="AB703" t="str">
            <v xml:space="preserve">ABONO ASSIS FIN COMPL 07/2024 </v>
          </cell>
        </row>
        <row r="704">
          <cell r="C704" t="str">
            <v>HOSPITAL SILVIO MAGALHÃES - CG Nº 019/2022</v>
          </cell>
          <cell r="E704" t="str">
            <v>ROSIMERI ALVES DA SILVA</v>
          </cell>
          <cell r="F704" t="str">
            <v>2 - Outros Profissionais da Saúde</v>
          </cell>
          <cell r="G704">
            <v>322205</v>
          </cell>
          <cell r="H704" t="str">
            <v>08/2024</v>
          </cell>
          <cell r="J704">
            <v>148.36000000000001</v>
          </cell>
          <cell r="K704">
            <v>0</v>
          </cell>
          <cell r="L704">
            <v>96.5825773195876</v>
          </cell>
          <cell r="M704">
            <v>7.06</v>
          </cell>
          <cell r="R704">
            <v>0</v>
          </cell>
          <cell r="S704">
            <v>0</v>
          </cell>
          <cell r="U704">
            <v>0</v>
          </cell>
          <cell r="Y704">
            <v>1913</v>
          </cell>
          <cell r="AB704" t="str">
            <v xml:space="preserve">ABONO ASSIS FIN COMPL 07/2024 </v>
          </cell>
        </row>
        <row r="705">
          <cell r="C705" t="str">
            <v>HOSPITAL SILVIO MAGALHÃES - CG Nº 019/2022</v>
          </cell>
          <cell r="E705" t="str">
            <v>ROSINEIDE MARIA DA SILVA</v>
          </cell>
          <cell r="F705" t="str">
            <v>2 - Outros Profissionais da Saúde</v>
          </cell>
          <cell r="G705">
            <v>322205</v>
          </cell>
          <cell r="H705" t="str">
            <v>08/2024</v>
          </cell>
          <cell r="J705">
            <v>161.74</v>
          </cell>
          <cell r="K705">
            <v>0</v>
          </cell>
          <cell r="L705">
            <v>96.5825773195876</v>
          </cell>
          <cell r="M705">
            <v>7.06</v>
          </cell>
          <cell r="R705">
            <v>0</v>
          </cell>
          <cell r="S705">
            <v>0</v>
          </cell>
          <cell r="U705">
            <v>0</v>
          </cell>
          <cell r="Y705">
            <v>1913</v>
          </cell>
          <cell r="AB705" t="str">
            <v xml:space="preserve">ABONO ASSIS FIN COMPL 07/2024 </v>
          </cell>
        </row>
        <row r="706">
          <cell r="C706" t="str">
            <v>HOSPITAL SILVIO MAGALHÃES - CG Nº 019/2022</v>
          </cell>
          <cell r="E706" t="str">
            <v>RUBIA RAFAELLA ALVES DE SOUZA BEZERRA</v>
          </cell>
          <cell r="F706" t="str">
            <v>2 - Outros Profissionais da Saúde</v>
          </cell>
          <cell r="G706">
            <v>223505</v>
          </cell>
          <cell r="H706" t="str">
            <v>08/2024</v>
          </cell>
          <cell r="J706">
            <v>364.94</v>
          </cell>
          <cell r="K706">
            <v>0</v>
          </cell>
          <cell r="L706">
            <v>96.5825773195876</v>
          </cell>
          <cell r="M706">
            <v>4.5</v>
          </cell>
          <cell r="R706">
            <v>0</v>
          </cell>
          <cell r="S706">
            <v>0</v>
          </cell>
          <cell r="U706">
            <v>0</v>
          </cell>
          <cell r="Y706">
            <v>853.35</v>
          </cell>
          <cell r="AB706" t="str">
            <v xml:space="preserve">ABONO ASSIS FIN COMPL 07/2024 </v>
          </cell>
        </row>
        <row r="707">
          <cell r="C707" t="str">
            <v>HOSPITAL SILVIO MAGALHÃES - CG Nº 019/2022</v>
          </cell>
          <cell r="E707" t="str">
            <v>SABRINA KAROLINE BATISTA SOARES</v>
          </cell>
          <cell r="F707" t="str">
            <v>3 - Administrativo</v>
          </cell>
          <cell r="G707">
            <v>411005</v>
          </cell>
          <cell r="H707" t="str">
            <v>08/2024</v>
          </cell>
          <cell r="J707">
            <v>128.69999999999999</v>
          </cell>
          <cell r="K707">
            <v>0</v>
          </cell>
          <cell r="L707">
            <v>96.5825773195876</v>
          </cell>
          <cell r="M707">
            <v>7.06</v>
          </cell>
          <cell r="R707">
            <v>0</v>
          </cell>
          <cell r="S707">
            <v>0</v>
          </cell>
          <cell r="U707">
            <v>80.95</v>
          </cell>
          <cell r="X707" t="str">
            <v>AUXILIO CRECHE</v>
          </cell>
          <cell r="Y707">
            <v>0</v>
          </cell>
        </row>
        <row r="708">
          <cell r="C708" t="str">
            <v>HOSPITAL SILVIO MAGALHÃES - CG Nº 019/2022</v>
          </cell>
          <cell r="E708" t="str">
            <v>SADARA RIBELLY BARBOZA DE SOUZA</v>
          </cell>
          <cell r="F708" t="str">
            <v>2 - Outros Profissionais da Saúde</v>
          </cell>
          <cell r="G708">
            <v>322205</v>
          </cell>
          <cell r="H708" t="str">
            <v>08/2024</v>
          </cell>
          <cell r="J708">
            <v>148.36000000000001</v>
          </cell>
          <cell r="K708">
            <v>0</v>
          </cell>
          <cell r="L708">
            <v>96.5825773195876</v>
          </cell>
          <cell r="M708">
            <v>7.06</v>
          </cell>
          <cell r="R708">
            <v>0</v>
          </cell>
          <cell r="S708">
            <v>0</v>
          </cell>
          <cell r="U708">
            <v>0</v>
          </cell>
          <cell r="Y708">
            <v>1913</v>
          </cell>
          <cell r="AB708" t="str">
            <v xml:space="preserve">ABONO ASSIS FIN COMPL 07/2024 </v>
          </cell>
        </row>
        <row r="709">
          <cell r="C709" t="str">
            <v>HOSPITAL SILVIO MAGALHÃES - CG Nº 019/2022</v>
          </cell>
          <cell r="E709" t="str">
            <v>SAMYRIS PALLOMA DA SILVA DOMINGOS</v>
          </cell>
          <cell r="F709" t="str">
            <v>2 - Outros Profissionais da Saúde</v>
          </cell>
          <cell r="G709">
            <v>223505</v>
          </cell>
          <cell r="H709" t="str">
            <v>08/2024</v>
          </cell>
          <cell r="J709">
            <v>258.12</v>
          </cell>
          <cell r="K709">
            <v>0</v>
          </cell>
          <cell r="L709">
            <v>96.5825773195876</v>
          </cell>
          <cell r="M709">
            <v>3.33</v>
          </cell>
          <cell r="R709">
            <v>0</v>
          </cell>
          <cell r="S709">
            <v>0</v>
          </cell>
          <cell r="U709">
            <v>0</v>
          </cell>
          <cell r="Y709">
            <v>1974.08</v>
          </cell>
          <cell r="AB709" t="str">
            <v xml:space="preserve">ABONO ASSIS FIN COMPL 07/2024 </v>
          </cell>
        </row>
        <row r="710">
          <cell r="C710" t="str">
            <v>HOSPITAL SILVIO MAGALHÃES - CG Nº 019/2022</v>
          </cell>
          <cell r="E710" t="str">
            <v>SANDRA BARRETO DA SILVA</v>
          </cell>
          <cell r="F710" t="str">
            <v>2 - Outros Profissionais da Saúde</v>
          </cell>
          <cell r="G710">
            <v>322205</v>
          </cell>
          <cell r="H710" t="str">
            <v>08/2024</v>
          </cell>
          <cell r="J710">
            <v>182.35</v>
          </cell>
          <cell r="K710">
            <v>0</v>
          </cell>
          <cell r="L710">
            <v>96.5825773195876</v>
          </cell>
          <cell r="M710">
            <v>7.06</v>
          </cell>
          <cell r="R710">
            <v>0</v>
          </cell>
          <cell r="S710">
            <v>0</v>
          </cell>
          <cell r="U710">
            <v>84.49</v>
          </cell>
          <cell r="X710" t="str">
            <v>AUXILIO CRECHE</v>
          </cell>
          <cell r="Y710">
            <v>1780</v>
          </cell>
          <cell r="AB710" t="str">
            <v xml:space="preserve">ABONO ASSIS FIN COMPL 07/2024 </v>
          </cell>
        </row>
        <row r="711">
          <cell r="C711" t="str">
            <v>HOSPITAL SILVIO MAGALHÃES - CG Nº 019/2022</v>
          </cell>
          <cell r="E711" t="str">
            <v>SANDRA VALERIA SALU DA SILVA</v>
          </cell>
          <cell r="F711" t="str">
            <v>2 - Outros Profissionais da Saúde</v>
          </cell>
          <cell r="G711">
            <v>322205</v>
          </cell>
          <cell r="H711" t="str">
            <v>08/2024</v>
          </cell>
          <cell r="J711">
            <v>173.04</v>
          </cell>
          <cell r="K711">
            <v>0</v>
          </cell>
          <cell r="L711">
            <v>96.5825773195876</v>
          </cell>
          <cell r="M711">
            <v>7.06</v>
          </cell>
          <cell r="R711">
            <v>0</v>
          </cell>
          <cell r="S711">
            <v>0</v>
          </cell>
          <cell r="U711">
            <v>0</v>
          </cell>
          <cell r="Y711">
            <v>1780</v>
          </cell>
          <cell r="AB711" t="str">
            <v xml:space="preserve">ABONO ASSIS FIN COMPL 07/2024 </v>
          </cell>
        </row>
        <row r="712">
          <cell r="C712" t="str">
            <v>HOSPITAL SILVIO MAGALHÃES - CG Nº 019/2022</v>
          </cell>
          <cell r="E712" t="str">
            <v>SANDRY EVELLY ANISIA RODRIGUES DE MOURA</v>
          </cell>
          <cell r="F712" t="str">
            <v>2 - Outros Profissionais da Saúde</v>
          </cell>
          <cell r="G712">
            <v>223810</v>
          </cell>
          <cell r="H712" t="str">
            <v>08/2024</v>
          </cell>
          <cell r="J712">
            <v>234.06</v>
          </cell>
          <cell r="K712">
            <v>0</v>
          </cell>
          <cell r="L712">
            <v>96.5825773195876</v>
          </cell>
          <cell r="M712">
            <v>3.7</v>
          </cell>
          <cell r="R712">
            <v>0</v>
          </cell>
          <cell r="S712">
            <v>0</v>
          </cell>
          <cell r="U712">
            <v>116.77</v>
          </cell>
          <cell r="X712" t="str">
            <v>AUXILIO CRECHE</v>
          </cell>
          <cell r="Y712">
            <v>0</v>
          </cell>
        </row>
        <row r="713">
          <cell r="C713" t="str">
            <v>HOSPITAL SILVIO MAGALHÃES - CG Nº 019/2022</v>
          </cell>
          <cell r="E713" t="str">
            <v>SARAH REBECA ESTEVAO RAMOS</v>
          </cell>
          <cell r="F713" t="str">
            <v>2 - Outros Profissionais da Saúde</v>
          </cell>
          <cell r="G713">
            <v>223505</v>
          </cell>
          <cell r="H713" t="str">
            <v>08/2024</v>
          </cell>
          <cell r="J713">
            <v>171.31</v>
          </cell>
          <cell r="K713">
            <v>0</v>
          </cell>
          <cell r="L713">
            <v>96.5825773195876</v>
          </cell>
          <cell r="M713">
            <v>2.79</v>
          </cell>
          <cell r="R713">
            <v>0</v>
          </cell>
          <cell r="S713">
            <v>0</v>
          </cell>
          <cell r="U713">
            <v>0</v>
          </cell>
          <cell r="Y713">
            <v>2459.15</v>
          </cell>
          <cell r="AB713" t="str">
            <v xml:space="preserve">ABONO ASSIS FIN COMPL 07/2024 </v>
          </cell>
        </row>
        <row r="714">
          <cell r="C714" t="str">
            <v>HOSPITAL SILVIO MAGALHÃES - CG Nº 019/2022</v>
          </cell>
          <cell r="E714" t="str">
            <v>SERGIO MENDES DA SILVA</v>
          </cell>
          <cell r="F714" t="str">
            <v>2 - Outros Profissionais da Saúde</v>
          </cell>
          <cell r="G714">
            <v>322205</v>
          </cell>
          <cell r="H714" t="str">
            <v>08/2024</v>
          </cell>
          <cell r="J714">
            <v>169.23</v>
          </cell>
          <cell r="K714">
            <v>0</v>
          </cell>
          <cell r="L714">
            <v>96.5825773195876</v>
          </cell>
          <cell r="M714">
            <v>7.06</v>
          </cell>
          <cell r="R714">
            <v>0</v>
          </cell>
          <cell r="S714">
            <v>0</v>
          </cell>
          <cell r="U714">
            <v>0</v>
          </cell>
          <cell r="Y714">
            <v>1780</v>
          </cell>
          <cell r="AB714" t="str">
            <v xml:space="preserve">ABONO ASSIS FIN COMPL 07/2024 </v>
          </cell>
        </row>
        <row r="715">
          <cell r="C715" t="str">
            <v>HOSPITAL SILVIO MAGALHÃES - CG Nº 019/2022</v>
          </cell>
          <cell r="E715" t="str">
            <v>SHARLLYS KLEVERSON BARBOSA DA SILVA</v>
          </cell>
          <cell r="F715" t="str">
            <v>3 - Administrativo</v>
          </cell>
          <cell r="G715">
            <v>411005</v>
          </cell>
          <cell r="H715" t="str">
            <v>08/2024</v>
          </cell>
          <cell r="J715">
            <v>159.55000000000001</v>
          </cell>
          <cell r="K715">
            <v>0</v>
          </cell>
          <cell r="L715">
            <v>96.5825773195876</v>
          </cell>
          <cell r="M715">
            <v>7.06</v>
          </cell>
          <cell r="R715">
            <v>122.448979591837</v>
          </cell>
          <cell r="S715">
            <v>84.72</v>
          </cell>
          <cell r="U715">
            <v>0</v>
          </cell>
          <cell r="Y715">
            <v>0</v>
          </cell>
        </row>
        <row r="716">
          <cell r="C716" t="str">
            <v>HOSPITAL SILVIO MAGALHÃES - CG Nº 019/2022</v>
          </cell>
          <cell r="E716" t="str">
            <v>SHEILA MARIA DA SILVA ARAUJO</v>
          </cell>
          <cell r="F716" t="str">
            <v>2 - Outros Profissionais da Saúde</v>
          </cell>
          <cell r="G716">
            <v>223505</v>
          </cell>
          <cell r="H716" t="str">
            <v>08/2024</v>
          </cell>
          <cell r="J716">
            <v>48.78</v>
          </cell>
          <cell r="K716">
            <v>0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SILVIO MAGALHÃES - CG Nº 019/2022</v>
          </cell>
          <cell r="E717" t="str">
            <v>SHELLINGTON VICENTE DA SILVA FERREIRA</v>
          </cell>
          <cell r="F717" t="str">
            <v>3 - Administrativo</v>
          </cell>
          <cell r="G717">
            <v>142325</v>
          </cell>
          <cell r="H717" t="str">
            <v>08/2024</v>
          </cell>
          <cell r="J717">
            <v>275.51</v>
          </cell>
          <cell r="K717">
            <v>0</v>
          </cell>
          <cell r="L717">
            <v>96.5825773195876</v>
          </cell>
          <cell r="M717">
            <v>7.06</v>
          </cell>
          <cell r="R717">
            <v>0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SILVIO MAGALHÃES - CG Nº 019/2022</v>
          </cell>
          <cell r="E718" t="str">
            <v>SILVANA CLEIDE SOUZA DA SILVA</v>
          </cell>
          <cell r="F718" t="str">
            <v>3 - Administrativo</v>
          </cell>
          <cell r="G718">
            <v>251605</v>
          </cell>
          <cell r="H718" t="str">
            <v>08/2024</v>
          </cell>
          <cell r="J718">
            <v>265.43</v>
          </cell>
          <cell r="K718">
            <v>0</v>
          </cell>
          <cell r="L718">
            <v>96.5825773195876</v>
          </cell>
          <cell r="M718">
            <v>7.06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SILVIO MAGALHÃES - CG Nº 019/2022</v>
          </cell>
          <cell r="E719" t="str">
            <v>SILVANA FERREIRA DE SOUSA</v>
          </cell>
          <cell r="F719" t="str">
            <v>3 - Administrativo</v>
          </cell>
          <cell r="G719">
            <v>413115</v>
          </cell>
          <cell r="H719" t="str">
            <v>08/2024</v>
          </cell>
          <cell r="J719">
            <v>193.38</v>
          </cell>
          <cell r="K719">
            <v>0</v>
          </cell>
          <cell r="L719">
            <v>96.5825773195876</v>
          </cell>
          <cell r="M719">
            <v>7.06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SILVIO MAGALHÃES - CG Nº 019/2022</v>
          </cell>
          <cell r="E720" t="str">
            <v>SILVANIA CICERA DOS SANTOS</v>
          </cell>
          <cell r="F720" t="str">
            <v>2 - Outros Profissionais da Saúde</v>
          </cell>
          <cell r="G720">
            <v>322205</v>
          </cell>
          <cell r="H720" t="str">
            <v>08/2024</v>
          </cell>
          <cell r="J720">
            <v>167.39</v>
          </cell>
          <cell r="K720">
            <v>0</v>
          </cell>
          <cell r="L720">
            <v>96.5825773195876</v>
          </cell>
          <cell r="M720">
            <v>7.06</v>
          </cell>
          <cell r="R720">
            <v>0</v>
          </cell>
          <cell r="S720">
            <v>0</v>
          </cell>
          <cell r="U720">
            <v>0</v>
          </cell>
          <cell r="Y720">
            <v>1846.5</v>
          </cell>
          <cell r="AB720" t="str">
            <v xml:space="preserve">ABONO ASSIS FIN COMPL 07/2024 </v>
          </cell>
        </row>
        <row r="721">
          <cell r="C721" t="str">
            <v>HOSPITAL SILVIO MAGALHÃES - CG Nº 019/2022</v>
          </cell>
          <cell r="E721" t="str">
            <v>SILVANIA MARIA DA SILVA</v>
          </cell>
          <cell r="F721" t="str">
            <v>2 - Outros Profissionais da Saúde</v>
          </cell>
          <cell r="G721">
            <v>322205</v>
          </cell>
          <cell r="H721" t="str">
            <v>08/2024</v>
          </cell>
          <cell r="J721">
            <v>152.71</v>
          </cell>
          <cell r="K721">
            <v>0</v>
          </cell>
          <cell r="L721">
            <v>96.5825773195876</v>
          </cell>
          <cell r="M721">
            <v>7.06</v>
          </cell>
          <cell r="R721">
            <v>0</v>
          </cell>
          <cell r="S721">
            <v>0</v>
          </cell>
          <cell r="U721">
            <v>0</v>
          </cell>
          <cell r="Y721">
            <v>1846.5</v>
          </cell>
          <cell r="AB721" t="str">
            <v xml:space="preserve">ABONO ASSIS FIN COMPL 07/2024 </v>
          </cell>
        </row>
        <row r="722">
          <cell r="C722" t="str">
            <v>HOSPITAL SILVIO MAGALHÃES - CG Nº 019/2022</v>
          </cell>
          <cell r="E722" t="str">
            <v>SILVANIA MARIA DA SILVA FREIRE</v>
          </cell>
          <cell r="F722" t="str">
            <v>2 - Outros Profissionais da Saúde</v>
          </cell>
          <cell r="G722">
            <v>322205</v>
          </cell>
          <cell r="H722" t="str">
            <v>08/2024</v>
          </cell>
          <cell r="J722">
            <v>145.38999999999999</v>
          </cell>
          <cell r="K722">
            <v>0</v>
          </cell>
          <cell r="L722">
            <v>96.5825773195876</v>
          </cell>
          <cell r="M722">
            <v>7.06</v>
          </cell>
          <cell r="R722">
            <v>0</v>
          </cell>
          <cell r="S722">
            <v>0</v>
          </cell>
          <cell r="U722">
            <v>0</v>
          </cell>
          <cell r="Y722">
            <v>1846.5</v>
          </cell>
          <cell r="AB722" t="str">
            <v xml:space="preserve">ABONO ASSIS FIN COMPL 07/2024 </v>
          </cell>
        </row>
        <row r="723">
          <cell r="C723" t="str">
            <v>HOSPITAL SILVIO MAGALHÃES - CG Nº 019/2022</v>
          </cell>
          <cell r="E723" t="str">
            <v>SILVIA CARLA MELO DE QUEIROZ SILVA</v>
          </cell>
          <cell r="F723" t="str">
            <v>2 - Outros Profissionais da Saúde</v>
          </cell>
          <cell r="G723">
            <v>322205</v>
          </cell>
          <cell r="H723" t="str">
            <v>08/2024</v>
          </cell>
          <cell r="J723">
            <v>166.67</v>
          </cell>
          <cell r="K723">
            <v>0</v>
          </cell>
          <cell r="L723">
            <v>96.5825773195876</v>
          </cell>
          <cell r="M723">
            <v>7.06</v>
          </cell>
          <cell r="R723">
            <v>0</v>
          </cell>
          <cell r="S723">
            <v>0</v>
          </cell>
          <cell r="U723">
            <v>0</v>
          </cell>
          <cell r="Y723">
            <v>1913</v>
          </cell>
          <cell r="AB723" t="str">
            <v xml:space="preserve">ABONO ASSIS FIN COMPL 07/2024 </v>
          </cell>
        </row>
        <row r="724">
          <cell r="C724" t="str">
            <v>HOSPITAL SILVIO MAGALHÃES - CG Nº 019/2022</v>
          </cell>
          <cell r="E724" t="str">
            <v>SILVIA HELENA CAVADINHA CANDIDO DOS SANTOS</v>
          </cell>
          <cell r="F724" t="str">
            <v>1 - Médico</v>
          </cell>
          <cell r="G724">
            <v>225270</v>
          </cell>
          <cell r="H724" t="str">
            <v>08/2024</v>
          </cell>
          <cell r="J724">
            <v>803.2</v>
          </cell>
          <cell r="K724">
            <v>0</v>
          </cell>
          <cell r="L724">
            <v>96.5825773195876</v>
          </cell>
          <cell r="M724">
            <v>7.06</v>
          </cell>
          <cell r="R724">
            <v>0</v>
          </cell>
          <cell r="S724">
            <v>0</v>
          </cell>
          <cell r="U724">
            <v>0</v>
          </cell>
          <cell r="Y724">
            <v>0</v>
          </cell>
        </row>
        <row r="725">
          <cell r="C725" t="str">
            <v>HOSPITAL SILVIO MAGALHÃES - CG Nº 019/2022</v>
          </cell>
          <cell r="E725" t="str">
            <v>SILVIA RACHEL DE FREITAS</v>
          </cell>
          <cell r="F725" t="str">
            <v>3 - Administrativo</v>
          </cell>
          <cell r="G725">
            <v>411005</v>
          </cell>
          <cell r="H725" t="str">
            <v>08/2024</v>
          </cell>
          <cell r="J725">
            <v>135.55000000000001</v>
          </cell>
          <cell r="K725">
            <v>0</v>
          </cell>
          <cell r="L725">
            <v>96.5825773195876</v>
          </cell>
          <cell r="M725">
            <v>7.06</v>
          </cell>
          <cell r="R725">
            <v>0</v>
          </cell>
          <cell r="S725">
            <v>0</v>
          </cell>
          <cell r="U725">
            <v>0</v>
          </cell>
          <cell r="Y725">
            <v>0</v>
          </cell>
        </row>
        <row r="726">
          <cell r="C726" t="str">
            <v>HOSPITAL SILVIO MAGALHÃES - CG Nº 019/2022</v>
          </cell>
          <cell r="E726" t="str">
            <v>SILVIO FRANCELINO SILVA DE SOUZA</v>
          </cell>
          <cell r="F726" t="str">
            <v>2 - Outros Profissionais da Saúde</v>
          </cell>
          <cell r="G726">
            <v>322205</v>
          </cell>
          <cell r="H726" t="str">
            <v>08/2024</v>
          </cell>
          <cell r="J726">
            <v>167.7</v>
          </cell>
          <cell r="K726">
            <v>0</v>
          </cell>
          <cell r="L726">
            <v>96.5825773195876</v>
          </cell>
          <cell r="M726">
            <v>7.06</v>
          </cell>
          <cell r="R726">
            <v>0</v>
          </cell>
          <cell r="S726">
            <v>0</v>
          </cell>
          <cell r="U726">
            <v>0</v>
          </cell>
          <cell r="Y726">
            <v>1780</v>
          </cell>
          <cell r="AB726" t="str">
            <v xml:space="preserve">ABONO ASSIS FIN COMPL 07/2024 </v>
          </cell>
        </row>
        <row r="727">
          <cell r="C727" t="str">
            <v>HOSPITAL SILVIO MAGALHÃES - CG Nº 019/2022</v>
          </cell>
          <cell r="E727" t="str">
            <v>SIMONE CRISTINA DE LIMA MARQUES</v>
          </cell>
          <cell r="F727" t="str">
            <v>3 - Administrativo</v>
          </cell>
          <cell r="G727">
            <v>521130</v>
          </cell>
          <cell r="H727" t="str">
            <v>08/2024</v>
          </cell>
          <cell r="J727">
            <v>134.35</v>
          </cell>
          <cell r="K727">
            <v>0</v>
          </cell>
          <cell r="L727">
            <v>96.5825773195876</v>
          </cell>
          <cell r="M727">
            <v>7.06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SILVIO MAGALHÃES - CG Nº 019/2022</v>
          </cell>
          <cell r="E728" t="str">
            <v>SIMONE MARIA DO NASCIMENTO</v>
          </cell>
          <cell r="F728" t="str">
            <v>2 - Outros Profissionais da Saúde</v>
          </cell>
          <cell r="G728">
            <v>324115</v>
          </cell>
          <cell r="H728" t="str">
            <v>08/2024</v>
          </cell>
          <cell r="J728">
            <v>301.08999999999997</v>
          </cell>
          <cell r="K728">
            <v>0</v>
          </cell>
          <cell r="L728">
            <v>96.5825773195876</v>
          </cell>
          <cell r="M728">
            <v>7.06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SILVIO MAGALHÃES - CG Nº 019/2022</v>
          </cell>
          <cell r="E729" t="str">
            <v>SINEIDE SANDRA SILVA DE PAULA</v>
          </cell>
          <cell r="F729" t="str">
            <v>2 - Outros Profissionais da Saúde</v>
          </cell>
          <cell r="G729">
            <v>322205</v>
          </cell>
          <cell r="H729" t="str">
            <v>08/2024</v>
          </cell>
          <cell r="J729">
            <v>182.35</v>
          </cell>
          <cell r="K729">
            <v>0</v>
          </cell>
          <cell r="L729">
            <v>96.5825773195876</v>
          </cell>
          <cell r="M729">
            <v>7.06</v>
          </cell>
          <cell r="R729">
            <v>0</v>
          </cell>
          <cell r="S729">
            <v>0</v>
          </cell>
          <cell r="U729">
            <v>0</v>
          </cell>
          <cell r="Y729">
            <v>1780</v>
          </cell>
          <cell r="AB729" t="str">
            <v xml:space="preserve">ABONO ASSIS FIN COMPL 07/2024 </v>
          </cell>
        </row>
        <row r="730">
          <cell r="C730" t="str">
            <v>HOSPITAL SILVIO MAGALHÃES - CG Nº 019/2022</v>
          </cell>
          <cell r="E730" t="str">
            <v>SOLANGE DA SILVA GOUVEIA</v>
          </cell>
          <cell r="F730" t="str">
            <v>2 - Outros Profissionais da Saúde</v>
          </cell>
          <cell r="G730">
            <v>322205</v>
          </cell>
          <cell r="H730" t="str">
            <v>08/2024</v>
          </cell>
          <cell r="J730">
            <v>162.69999999999999</v>
          </cell>
          <cell r="K730">
            <v>0</v>
          </cell>
          <cell r="L730">
            <v>96.5825773195876</v>
          </cell>
          <cell r="M730">
            <v>7.06</v>
          </cell>
          <cell r="R730">
            <v>0</v>
          </cell>
          <cell r="S730">
            <v>0</v>
          </cell>
          <cell r="U730">
            <v>0</v>
          </cell>
          <cell r="Y730">
            <v>1780</v>
          </cell>
          <cell r="AB730" t="str">
            <v xml:space="preserve">ABONO ASSIS FIN COMPL 07/2024 </v>
          </cell>
        </row>
        <row r="731">
          <cell r="C731" t="str">
            <v>HOSPITAL SILVIO MAGALHÃES - CG Nº 019/2022</v>
          </cell>
          <cell r="E731" t="str">
            <v>SOLANGE MARIA DA PAZ SILVA</v>
          </cell>
          <cell r="F731" t="str">
            <v>2 - Outros Profissionais da Saúde</v>
          </cell>
          <cell r="G731">
            <v>322205</v>
          </cell>
          <cell r="H731" t="str">
            <v>08/2024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SILVIO MAGALHÃES - CG Nº 019/2022</v>
          </cell>
          <cell r="E732" t="str">
            <v>SONIA MARIA GONCALVES DE LIRA</v>
          </cell>
          <cell r="F732" t="str">
            <v>3 - Administrativo</v>
          </cell>
          <cell r="G732">
            <v>517410</v>
          </cell>
          <cell r="H732" t="str">
            <v>08/2024</v>
          </cell>
          <cell r="J732">
            <v>139.46</v>
          </cell>
          <cell r="K732">
            <v>0</v>
          </cell>
          <cell r="L732">
            <v>96.5825773195876</v>
          </cell>
          <cell r="M732">
            <v>7.06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SILVIO MAGALHÃES - CG Nº 019/2022</v>
          </cell>
          <cell r="E733" t="str">
            <v>STEPHANE LILIAN CRISPIM ACIOLI</v>
          </cell>
          <cell r="F733" t="str">
            <v>2 - Outros Profissionais da Saúde</v>
          </cell>
          <cell r="G733">
            <v>223505</v>
          </cell>
          <cell r="H733" t="str">
            <v>08/2024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R733">
            <v>0</v>
          </cell>
          <cell r="S733">
            <v>0</v>
          </cell>
          <cell r="U733">
            <v>0</v>
          </cell>
          <cell r="Y733">
            <v>0</v>
          </cell>
        </row>
        <row r="734">
          <cell r="C734" t="str">
            <v>HOSPITAL SILVIO MAGALHÃES - CG Nº 019/2022</v>
          </cell>
          <cell r="E734" t="str">
            <v>STEVESON CARVALHO VENCESLAU BEZERRA</v>
          </cell>
          <cell r="F734" t="str">
            <v>2 - Outros Profissionais da Saúde</v>
          </cell>
          <cell r="G734">
            <v>223505</v>
          </cell>
          <cell r="H734" t="str">
            <v>08/2024</v>
          </cell>
          <cell r="J734">
            <v>276.39</v>
          </cell>
          <cell r="K734">
            <v>0</v>
          </cell>
          <cell r="L734">
            <v>96.5825773195876</v>
          </cell>
          <cell r="M734">
            <v>3.59</v>
          </cell>
          <cell r="R734">
            <v>0</v>
          </cell>
          <cell r="S734">
            <v>0</v>
          </cell>
          <cell r="U734">
            <v>0</v>
          </cell>
          <cell r="Y734">
            <v>1792.39</v>
          </cell>
          <cell r="AB734" t="str">
            <v xml:space="preserve">ABONO ASSIS FIN COMPL 07/2024 </v>
          </cell>
        </row>
        <row r="735">
          <cell r="C735" t="str">
            <v>HOSPITAL SILVIO MAGALHÃES - CG Nº 019/2022</v>
          </cell>
          <cell r="E735" t="str">
            <v>SUEDIANY STEPHANIE BARBOSA FAUSTO</v>
          </cell>
          <cell r="F735" t="str">
            <v>2 - Outros Profissionais da Saúde</v>
          </cell>
          <cell r="G735">
            <v>223505</v>
          </cell>
          <cell r="H735" t="str">
            <v>08/2024</v>
          </cell>
          <cell r="J735">
            <v>205.57</v>
          </cell>
          <cell r="K735">
            <v>0</v>
          </cell>
          <cell r="L735">
            <v>96.5825773195876</v>
          </cell>
          <cell r="M735">
            <v>2.79</v>
          </cell>
          <cell r="R735">
            <v>0</v>
          </cell>
          <cell r="S735">
            <v>0</v>
          </cell>
          <cell r="U735">
            <v>0</v>
          </cell>
          <cell r="Y735">
            <v>2459.15</v>
          </cell>
          <cell r="AB735" t="str">
            <v xml:space="preserve">ABONO ASSIS FIN COMPL 07/2024 </v>
          </cell>
        </row>
        <row r="736">
          <cell r="C736" t="str">
            <v>HOSPITAL SILVIO MAGALHÃES - CG Nº 019/2022</v>
          </cell>
          <cell r="E736" t="str">
            <v>SUELANNE GONCALVES DE LIMA</v>
          </cell>
          <cell r="F736" t="str">
            <v>2 - Outros Profissionais da Saúde</v>
          </cell>
          <cell r="G736">
            <v>223505</v>
          </cell>
          <cell r="H736" t="str">
            <v>08/2024</v>
          </cell>
          <cell r="J736">
            <v>317.56</v>
          </cell>
          <cell r="K736">
            <v>0</v>
          </cell>
          <cell r="L736">
            <v>96.5825773195876</v>
          </cell>
          <cell r="M736">
            <v>4.03</v>
          </cell>
          <cell r="R736">
            <v>0</v>
          </cell>
          <cell r="S736">
            <v>0</v>
          </cell>
          <cell r="U736">
            <v>120.26</v>
          </cell>
          <cell r="X736" t="str">
            <v>AUXILIO CRECHE</v>
          </cell>
          <cell r="Y736">
            <v>1346.91</v>
          </cell>
          <cell r="AB736" t="str">
            <v xml:space="preserve">ABONO ASSIS FIN COMPL 07/2024 </v>
          </cell>
        </row>
        <row r="737">
          <cell r="C737" t="str">
            <v>HOSPITAL SILVIO MAGALHÃES - CG Nº 019/2022</v>
          </cell>
          <cell r="E737" t="str">
            <v>SYLMARA KARINE LEITE DA SILVA</v>
          </cell>
          <cell r="F737" t="str">
            <v>2 - Outros Profissionais da Saúde</v>
          </cell>
          <cell r="G737">
            <v>223505</v>
          </cell>
          <cell r="H737" t="str">
            <v>08/2024</v>
          </cell>
          <cell r="J737">
            <v>171.31</v>
          </cell>
          <cell r="K737">
            <v>0</v>
          </cell>
          <cell r="L737">
            <v>96.5825773195876</v>
          </cell>
          <cell r="M737">
            <v>2.79</v>
          </cell>
          <cell r="R737">
            <v>0</v>
          </cell>
          <cell r="S737">
            <v>0</v>
          </cell>
          <cell r="U737">
            <v>0</v>
          </cell>
          <cell r="Y737">
            <v>2459.15</v>
          </cell>
          <cell r="AB737" t="str">
            <v xml:space="preserve">ABONO ASSIS FIN COMPL 07/2024 </v>
          </cell>
        </row>
        <row r="738">
          <cell r="C738" t="str">
            <v>HOSPITAL SILVIO MAGALHÃES - CG Nº 019/2022</v>
          </cell>
          <cell r="E738" t="str">
            <v>TAMARA MARIA DE ASSIS MELO</v>
          </cell>
          <cell r="F738" t="str">
            <v>3 - Administrativo</v>
          </cell>
          <cell r="G738">
            <v>251605</v>
          </cell>
          <cell r="H738" t="str">
            <v>08/2024</v>
          </cell>
          <cell r="J738">
            <v>297.88</v>
          </cell>
          <cell r="K738">
            <v>0</v>
          </cell>
          <cell r="L738">
            <v>96.5825773195876</v>
          </cell>
          <cell r="M738">
            <v>7.06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SILVIO MAGALHÃES - CG Nº 019/2022</v>
          </cell>
          <cell r="E739" t="str">
            <v>TAMIRES MARIA DA SILVA</v>
          </cell>
          <cell r="F739" t="str">
            <v>2 - Outros Profissionais da Saúde</v>
          </cell>
          <cell r="G739">
            <v>322205</v>
          </cell>
          <cell r="H739" t="str">
            <v>08/2024</v>
          </cell>
          <cell r="J739">
            <v>161.74</v>
          </cell>
          <cell r="K739">
            <v>0</v>
          </cell>
          <cell r="L739">
            <v>96.5825773195876</v>
          </cell>
          <cell r="M739">
            <v>7.06</v>
          </cell>
          <cell r="R739">
            <v>0</v>
          </cell>
          <cell r="S739">
            <v>0</v>
          </cell>
          <cell r="U739">
            <v>0</v>
          </cell>
          <cell r="Y739">
            <v>1913</v>
          </cell>
          <cell r="AB739" t="str">
            <v xml:space="preserve">ABONO ASSIS FIN COMPL 07/2024 </v>
          </cell>
        </row>
        <row r="740">
          <cell r="C740" t="str">
            <v>HOSPITAL SILVIO MAGALHÃES - CG Nº 019/2022</v>
          </cell>
          <cell r="E740" t="str">
            <v>TAMIRIS PAULINO DA SILVA</v>
          </cell>
          <cell r="F740" t="str">
            <v>3 - Administrativo</v>
          </cell>
          <cell r="G740">
            <v>513205</v>
          </cell>
          <cell r="H740" t="str">
            <v>08/2024</v>
          </cell>
          <cell r="J740">
            <v>146.61000000000001</v>
          </cell>
          <cell r="K740">
            <v>0</v>
          </cell>
          <cell r="L740">
            <v>96.5825773195876</v>
          </cell>
          <cell r="M740">
            <v>7.06</v>
          </cell>
          <cell r="R740">
            <v>0</v>
          </cell>
          <cell r="S740">
            <v>0</v>
          </cell>
          <cell r="U740">
            <v>0</v>
          </cell>
          <cell r="Y740">
            <v>0</v>
          </cell>
        </row>
        <row r="741">
          <cell r="C741" t="str">
            <v>HOSPITAL SILVIO MAGALHÃES - CG Nº 019/2022</v>
          </cell>
          <cell r="E741" t="str">
            <v>TATIANA CARLA SILVA BARBOSA</v>
          </cell>
          <cell r="F741" t="str">
            <v>2 - Outros Profissionais da Saúde</v>
          </cell>
          <cell r="G741">
            <v>223505</v>
          </cell>
          <cell r="H741" t="str">
            <v>08/2024</v>
          </cell>
          <cell r="J741">
            <v>232.22</v>
          </cell>
          <cell r="K741">
            <v>0</v>
          </cell>
          <cell r="L741">
            <v>0</v>
          </cell>
          <cell r="M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2459.15</v>
          </cell>
          <cell r="AB741" t="str">
            <v xml:space="preserve">ABONO ASSIS FIN COMPL 07/2024 </v>
          </cell>
        </row>
        <row r="742">
          <cell r="C742" t="str">
            <v>HOSPITAL SILVIO MAGALHÃES - CG Nº 019/2022</v>
          </cell>
          <cell r="E742" t="str">
            <v>TATIANA MARIA PEREIRA DA SILVA</v>
          </cell>
          <cell r="F742" t="str">
            <v>2 - Outros Profissionais da Saúde</v>
          </cell>
          <cell r="G742">
            <v>322205</v>
          </cell>
          <cell r="H742" t="str">
            <v>08/2024</v>
          </cell>
          <cell r="J742">
            <v>182.35</v>
          </cell>
          <cell r="K742">
            <v>0</v>
          </cell>
          <cell r="L742">
            <v>96.5825773195876</v>
          </cell>
          <cell r="M742">
            <v>7.06</v>
          </cell>
          <cell r="R742">
            <v>0</v>
          </cell>
          <cell r="S742">
            <v>0</v>
          </cell>
          <cell r="U742">
            <v>0</v>
          </cell>
          <cell r="Y742">
            <v>1846.5</v>
          </cell>
          <cell r="AB742" t="str">
            <v xml:space="preserve">ABONO ASSIS FIN COMPL 07/2024 </v>
          </cell>
        </row>
        <row r="743">
          <cell r="C743" t="str">
            <v>HOSPITAL SILVIO MAGALHÃES - CG Nº 019/2022</v>
          </cell>
          <cell r="E743" t="str">
            <v>TAYSE KEDJA VENANCIO DE MORAIS PEREIRA</v>
          </cell>
          <cell r="F743" t="str">
            <v>2 - Outros Profissionais da Saúde</v>
          </cell>
          <cell r="G743">
            <v>322205</v>
          </cell>
          <cell r="H743" t="str">
            <v>08/2024</v>
          </cell>
          <cell r="J743">
            <v>147.06</v>
          </cell>
          <cell r="K743">
            <v>0</v>
          </cell>
          <cell r="L743">
            <v>96.5825773195876</v>
          </cell>
          <cell r="M743">
            <v>7.06</v>
          </cell>
          <cell r="R743">
            <v>0</v>
          </cell>
          <cell r="S743">
            <v>0</v>
          </cell>
          <cell r="U743">
            <v>0</v>
          </cell>
          <cell r="Y743">
            <v>1913</v>
          </cell>
          <cell r="AB743" t="str">
            <v xml:space="preserve">ABONO ASSIS FIN COMPL 07/2024 </v>
          </cell>
        </row>
        <row r="744">
          <cell r="C744" t="str">
            <v>HOSPITAL SILVIO MAGALHÃES - CG Nº 019/2022</v>
          </cell>
          <cell r="E744" t="str">
            <v>TELMA CRISTIANE CAVALCANTI NOGUEIRA</v>
          </cell>
          <cell r="F744" t="str">
            <v>3 - Administrativo</v>
          </cell>
          <cell r="G744">
            <v>223445</v>
          </cell>
          <cell r="H744" t="str">
            <v>08/2024</v>
          </cell>
          <cell r="J744">
            <v>458.68</v>
          </cell>
          <cell r="K744">
            <v>0</v>
          </cell>
          <cell r="L744">
            <v>96.5825773195876</v>
          </cell>
          <cell r="M744">
            <v>7.06</v>
          </cell>
          <cell r="R744">
            <v>0</v>
          </cell>
          <cell r="S744">
            <v>0</v>
          </cell>
          <cell r="U744">
            <v>0</v>
          </cell>
          <cell r="Y744">
            <v>0</v>
          </cell>
        </row>
        <row r="745">
          <cell r="C745" t="str">
            <v>HOSPITAL SILVIO MAGALHÃES - CG Nº 019/2022</v>
          </cell>
          <cell r="E745" t="str">
            <v>TEREZA MORGANA ALVES MENEZES DE AMORIM</v>
          </cell>
          <cell r="F745" t="str">
            <v>2 - Outros Profissionais da Saúde</v>
          </cell>
          <cell r="G745">
            <v>322205</v>
          </cell>
          <cell r="H745" t="str">
            <v>08/2024</v>
          </cell>
          <cell r="J745">
            <v>171.77</v>
          </cell>
          <cell r="K745">
            <v>0</v>
          </cell>
          <cell r="L745">
            <v>96.5825773195876</v>
          </cell>
          <cell r="M745">
            <v>7.06</v>
          </cell>
          <cell r="R745">
            <v>0</v>
          </cell>
          <cell r="S745">
            <v>0</v>
          </cell>
          <cell r="U745">
            <v>84.49</v>
          </cell>
          <cell r="X745" t="str">
            <v>AUXILIO CRECHE</v>
          </cell>
          <cell r="Y745">
            <v>1780</v>
          </cell>
          <cell r="AB745" t="str">
            <v xml:space="preserve">ABONO ASSIS FIN COMPL 07/2024 </v>
          </cell>
        </row>
        <row r="746">
          <cell r="C746" t="str">
            <v>HOSPITAL SILVIO MAGALHÃES - CG Nº 019/2022</v>
          </cell>
          <cell r="E746" t="str">
            <v>THACYLLO HENRIQUE VENANCIO DA SILVA</v>
          </cell>
          <cell r="F746" t="str">
            <v>3 - Administrativo</v>
          </cell>
          <cell r="G746">
            <v>517410</v>
          </cell>
          <cell r="H746" t="str">
            <v>08/2024</v>
          </cell>
          <cell r="J746">
            <v>123.05</v>
          </cell>
          <cell r="K746">
            <v>0</v>
          </cell>
          <cell r="L746">
            <v>96.5825773195876</v>
          </cell>
          <cell r="M746">
            <v>7.06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SILVIO MAGALHÃES - CG Nº 019/2022</v>
          </cell>
          <cell r="E747" t="str">
            <v>THAILANE MARIA LINS DA SILVA</v>
          </cell>
          <cell r="F747" t="str">
            <v>2 - Outros Profissionais da Saúde</v>
          </cell>
          <cell r="G747">
            <v>223505</v>
          </cell>
          <cell r="H747" t="str">
            <v>08/2024</v>
          </cell>
          <cell r="J747">
            <v>178.75</v>
          </cell>
          <cell r="K747">
            <v>0</v>
          </cell>
          <cell r="L747">
            <v>96.5825773195876</v>
          </cell>
          <cell r="M747">
            <v>2.79</v>
          </cell>
          <cell r="R747">
            <v>0</v>
          </cell>
          <cell r="S747">
            <v>0</v>
          </cell>
          <cell r="U747">
            <v>0</v>
          </cell>
          <cell r="Y747">
            <v>2459.15</v>
          </cell>
          <cell r="AB747" t="str">
            <v xml:space="preserve">ABONO ASSIS FIN COMPL 07/2024 </v>
          </cell>
        </row>
        <row r="748">
          <cell r="C748" t="str">
            <v>HOSPITAL SILVIO MAGALHÃES - CG Nº 019/2022</v>
          </cell>
          <cell r="E748" t="str">
            <v>THAIS MYLENA LIMA SILVA</v>
          </cell>
          <cell r="F748" t="str">
            <v>2 - Outros Profissionais da Saúde</v>
          </cell>
          <cell r="G748">
            <v>322205</v>
          </cell>
          <cell r="H748" t="str">
            <v>08/2024</v>
          </cell>
          <cell r="J748">
            <v>210.47</v>
          </cell>
          <cell r="K748">
            <v>0</v>
          </cell>
          <cell r="L748">
            <v>96.5825773195876</v>
          </cell>
          <cell r="M748">
            <v>7.06</v>
          </cell>
          <cell r="R748">
            <v>0</v>
          </cell>
          <cell r="S748">
            <v>0</v>
          </cell>
          <cell r="U748">
            <v>0</v>
          </cell>
          <cell r="Y748">
            <v>1913</v>
          </cell>
          <cell r="AB748" t="str">
            <v xml:space="preserve">ABONO ASSIS FIN COMPL 07/2024 </v>
          </cell>
        </row>
        <row r="749">
          <cell r="C749" t="str">
            <v>HOSPITAL SILVIO MAGALHÃES - CG Nº 019/2022</v>
          </cell>
          <cell r="E749" t="str">
            <v>THAIS POLIANNA DE OLIVEIRA CAVALCANTE</v>
          </cell>
          <cell r="F749" t="str">
            <v>2 - Outros Profissionais da Saúde</v>
          </cell>
          <cell r="G749">
            <v>223505</v>
          </cell>
          <cell r="H749" t="str">
            <v>08/2024</v>
          </cell>
          <cell r="J749">
            <v>269.08</v>
          </cell>
          <cell r="K749">
            <v>0</v>
          </cell>
          <cell r="L749">
            <v>96.5825773195876</v>
          </cell>
          <cell r="M749">
            <v>3.59</v>
          </cell>
          <cell r="R749">
            <v>0</v>
          </cell>
          <cell r="S749">
            <v>0</v>
          </cell>
          <cell r="U749">
            <v>0</v>
          </cell>
          <cell r="Y749">
            <v>1924.07</v>
          </cell>
          <cell r="AB749" t="str">
            <v xml:space="preserve">ABONO ASSIS FIN COMPL 07/2024 </v>
          </cell>
        </row>
        <row r="750">
          <cell r="C750" t="str">
            <v>HOSPITAL SILVIO MAGALHÃES - CG Nº 019/2022</v>
          </cell>
          <cell r="E750" t="str">
            <v>THAIS STEPHANIE DA SILVA</v>
          </cell>
          <cell r="F750" t="str">
            <v>3 - Administrativo</v>
          </cell>
          <cell r="G750">
            <v>422110</v>
          </cell>
          <cell r="H750" t="str">
            <v>08/2024</v>
          </cell>
          <cell r="J750">
            <v>82.83</v>
          </cell>
          <cell r="K750">
            <v>0</v>
          </cell>
          <cell r="L750">
            <v>96.5825773195876</v>
          </cell>
          <cell r="M750">
            <v>7.06</v>
          </cell>
          <cell r="R750">
            <v>0</v>
          </cell>
          <cell r="S750">
            <v>0</v>
          </cell>
          <cell r="U750">
            <v>0</v>
          </cell>
          <cell r="Y750">
            <v>0</v>
          </cell>
        </row>
        <row r="751">
          <cell r="C751" t="str">
            <v>HOSPITAL SILVIO MAGALHÃES - CG Nº 019/2022</v>
          </cell>
          <cell r="E751" t="str">
            <v>THAIS VITORIA DE OLIVEIRA</v>
          </cell>
          <cell r="F751" t="str">
            <v>2 - Outros Profissionais da Saúde</v>
          </cell>
          <cell r="G751">
            <v>223505</v>
          </cell>
          <cell r="H751" t="str">
            <v>08/2024</v>
          </cell>
          <cell r="J751">
            <v>171.31</v>
          </cell>
          <cell r="K751">
            <v>0</v>
          </cell>
          <cell r="L751">
            <v>96.5825773195876</v>
          </cell>
          <cell r="M751">
            <v>2.79</v>
          </cell>
          <cell r="R751">
            <v>0</v>
          </cell>
          <cell r="S751">
            <v>0</v>
          </cell>
          <cell r="U751">
            <v>0</v>
          </cell>
          <cell r="Y751">
            <v>2459.15</v>
          </cell>
          <cell r="AB751" t="str">
            <v xml:space="preserve">ABONO ASSIS FIN COMPL 07/2024 </v>
          </cell>
        </row>
        <row r="752">
          <cell r="C752" t="str">
            <v>HOSPITAL SILVIO MAGALHÃES - CG Nº 019/2022</v>
          </cell>
          <cell r="E752" t="str">
            <v>THAISA MILLENA LIMA DA SILVA</v>
          </cell>
          <cell r="F752" t="str">
            <v>2 - Outros Profissionais da Saúde</v>
          </cell>
          <cell r="G752">
            <v>223505</v>
          </cell>
          <cell r="H752" t="str">
            <v>08/2024</v>
          </cell>
          <cell r="J752">
            <v>214.12</v>
          </cell>
          <cell r="K752">
            <v>0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U752">
            <v>0</v>
          </cell>
          <cell r="Y752">
            <v>1924.07</v>
          </cell>
          <cell r="AB752" t="str">
            <v xml:space="preserve">ABONO ASSIS FIN COMPL 07/2024 </v>
          </cell>
        </row>
        <row r="753">
          <cell r="C753" t="str">
            <v>HOSPITAL SILVIO MAGALHÃES - CG Nº 019/2022</v>
          </cell>
          <cell r="E753" t="str">
            <v>THAISE OLIVEIRA DA SILVA</v>
          </cell>
          <cell r="F753" t="str">
            <v>2 - Outros Profissionais da Saúde</v>
          </cell>
          <cell r="G753">
            <v>322205</v>
          </cell>
          <cell r="H753" t="str">
            <v>08/2024</v>
          </cell>
          <cell r="J753">
            <v>137.72</v>
          </cell>
          <cell r="K753">
            <v>0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  <cell r="Y753">
            <v>1913</v>
          </cell>
          <cell r="AB753" t="str">
            <v xml:space="preserve">ABONO ASSIS FIN COMPL 07/2024 </v>
          </cell>
        </row>
        <row r="754">
          <cell r="C754" t="str">
            <v>HOSPITAL SILVIO MAGALHÃES - CG Nº 019/2022</v>
          </cell>
          <cell r="E754" t="str">
            <v>THALYTA MAIA VITOR DA SILVA</v>
          </cell>
          <cell r="F754" t="str">
            <v>2 - Outros Profissionais da Saúde</v>
          </cell>
          <cell r="G754">
            <v>223505</v>
          </cell>
          <cell r="H754" t="str">
            <v>08/2024</v>
          </cell>
          <cell r="J754">
            <v>210.79</v>
          </cell>
          <cell r="K754">
            <v>0</v>
          </cell>
          <cell r="L754">
            <v>96.5825773195876</v>
          </cell>
          <cell r="M754">
            <v>2.79</v>
          </cell>
          <cell r="R754">
            <v>0</v>
          </cell>
          <cell r="S754">
            <v>0</v>
          </cell>
          <cell r="U754">
            <v>0</v>
          </cell>
          <cell r="Y754">
            <v>2459.15</v>
          </cell>
          <cell r="AB754" t="str">
            <v xml:space="preserve">ABONO ASSIS FIN COMPL 07/2024 </v>
          </cell>
        </row>
        <row r="755">
          <cell r="C755" t="str">
            <v>HOSPITAL SILVIO MAGALHÃES - CG Nº 019/2022</v>
          </cell>
          <cell r="E755" t="str">
            <v>THAMIRA EMANOELY SILVA DE CARVALHO</v>
          </cell>
          <cell r="F755" t="str">
            <v>2 - Outros Profissionais da Saúde</v>
          </cell>
          <cell r="G755">
            <v>223505</v>
          </cell>
          <cell r="H755" t="str">
            <v>08/2024</v>
          </cell>
          <cell r="J755">
            <v>268.43</v>
          </cell>
          <cell r="K755">
            <v>0</v>
          </cell>
          <cell r="L755">
            <v>96.5825773195876</v>
          </cell>
          <cell r="M755">
            <v>3.59</v>
          </cell>
          <cell r="R755">
            <v>0</v>
          </cell>
          <cell r="S755">
            <v>0</v>
          </cell>
          <cell r="U755">
            <v>0</v>
          </cell>
          <cell r="Y755">
            <v>1924.07</v>
          </cell>
          <cell r="AB755" t="str">
            <v xml:space="preserve">ABONO ASSIS FIN COMPL 07/2024 </v>
          </cell>
        </row>
        <row r="756">
          <cell r="C756" t="str">
            <v>HOSPITAL SILVIO MAGALHÃES - CG Nº 019/2022</v>
          </cell>
          <cell r="E756" t="str">
            <v>THAMIRES CRISTINE DE ASSIS GOMES</v>
          </cell>
          <cell r="F756" t="str">
            <v>2 - Outros Profissionais da Saúde</v>
          </cell>
          <cell r="G756">
            <v>324115</v>
          </cell>
          <cell r="H756" t="str">
            <v>08/2024</v>
          </cell>
          <cell r="J756">
            <v>368.83</v>
          </cell>
          <cell r="K756">
            <v>0</v>
          </cell>
          <cell r="L756">
            <v>96.5825773195876</v>
          </cell>
          <cell r="M756">
            <v>7.06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SILVIO MAGALHÃES - CG Nº 019/2022</v>
          </cell>
          <cell r="E757" t="str">
            <v>THAYANNE MANOELLE DA SILVA</v>
          </cell>
          <cell r="F757" t="str">
            <v>2 - Outros Profissionais da Saúde</v>
          </cell>
          <cell r="G757">
            <v>223505</v>
          </cell>
          <cell r="H757" t="str">
            <v>08/2024</v>
          </cell>
          <cell r="J757">
            <v>274.32</v>
          </cell>
          <cell r="K757">
            <v>0</v>
          </cell>
          <cell r="L757">
            <v>0</v>
          </cell>
          <cell r="M757">
            <v>0</v>
          </cell>
          <cell r="R757">
            <v>0</v>
          </cell>
          <cell r="S757">
            <v>0</v>
          </cell>
          <cell r="U757">
            <v>120.26</v>
          </cell>
          <cell r="X757" t="str">
            <v>AUXILIO CRECHE</v>
          </cell>
          <cell r="Y757">
            <v>2282.8200000000002</v>
          </cell>
          <cell r="AB757" t="str">
            <v xml:space="preserve">ABONO ASSIS FIN COMPL 07/2024 </v>
          </cell>
        </row>
        <row r="758">
          <cell r="C758" t="str">
            <v>HOSPITAL SILVIO MAGALHÃES - CG Nº 019/2022</v>
          </cell>
          <cell r="E758" t="str">
            <v>THAYNA LUIZA DA SILVA</v>
          </cell>
          <cell r="F758" t="str">
            <v>2 - Outros Profissionais da Saúde</v>
          </cell>
          <cell r="G758">
            <v>223505</v>
          </cell>
          <cell r="H758" t="str">
            <v>08/2024</v>
          </cell>
          <cell r="J758">
            <v>175.65</v>
          </cell>
          <cell r="K758">
            <v>0</v>
          </cell>
          <cell r="L758">
            <v>96.5825773195876</v>
          </cell>
          <cell r="M758">
            <v>2.79</v>
          </cell>
          <cell r="R758">
            <v>0</v>
          </cell>
          <cell r="S758">
            <v>0</v>
          </cell>
          <cell r="U758">
            <v>0</v>
          </cell>
          <cell r="Y758">
            <v>2459.15</v>
          </cell>
          <cell r="AB758" t="str">
            <v xml:space="preserve">ABONO ASSIS FIN COMPL 07/2024 </v>
          </cell>
        </row>
        <row r="759">
          <cell r="C759" t="str">
            <v>HOSPITAL SILVIO MAGALHÃES - CG Nº 019/2022</v>
          </cell>
          <cell r="E759" t="str">
            <v>THAYS EMANUELLA CARVALHO DA SILVA</v>
          </cell>
          <cell r="F759" t="str">
            <v>3 - Administrativo</v>
          </cell>
          <cell r="G759">
            <v>513430</v>
          </cell>
          <cell r="H759" t="str">
            <v>08/2024</v>
          </cell>
          <cell r="J759">
            <v>112.96</v>
          </cell>
          <cell r="K759">
            <v>0</v>
          </cell>
          <cell r="L759">
            <v>96.5825773195876</v>
          </cell>
          <cell r="M759">
            <v>7.06</v>
          </cell>
          <cell r="R759">
            <v>0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SILVIO MAGALHÃES - CG Nº 019/2022</v>
          </cell>
          <cell r="E760" t="str">
            <v>THIAGO MATEUS GOMES DA SILVA</v>
          </cell>
          <cell r="F760" t="str">
            <v>3 - Administrativo</v>
          </cell>
          <cell r="G760">
            <v>351605</v>
          </cell>
          <cell r="H760" t="str">
            <v>08/2024</v>
          </cell>
          <cell r="J760">
            <v>149.08000000000001</v>
          </cell>
          <cell r="K760">
            <v>0</v>
          </cell>
          <cell r="L760">
            <v>96.5825773195876</v>
          </cell>
          <cell r="M760">
            <v>7.06</v>
          </cell>
          <cell r="R760">
            <v>0</v>
          </cell>
          <cell r="S760">
            <v>0</v>
          </cell>
          <cell r="U760">
            <v>0</v>
          </cell>
          <cell r="Y760">
            <v>0</v>
          </cell>
        </row>
        <row r="761">
          <cell r="C761" t="str">
            <v>HOSPITAL SILVIO MAGALHÃES - CG Nº 019/2022</v>
          </cell>
          <cell r="E761" t="str">
            <v>THYAGO HENRIQUE MENEZES DE SANTANA</v>
          </cell>
          <cell r="F761" t="str">
            <v>3 - Administrativo</v>
          </cell>
          <cell r="G761">
            <v>123105</v>
          </cell>
          <cell r="H761" t="str">
            <v>08/2024</v>
          </cell>
          <cell r="J761">
            <v>1137.82</v>
          </cell>
          <cell r="K761">
            <v>0</v>
          </cell>
          <cell r="L761">
            <v>96.5825773195876</v>
          </cell>
          <cell r="M761">
            <v>7.06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SILVIO MAGALHÃES - CG Nº 019/2022</v>
          </cell>
          <cell r="E762" t="str">
            <v>TIAGO PEDRO DA SILVA</v>
          </cell>
          <cell r="F762" t="str">
            <v>3 - Administrativo</v>
          </cell>
          <cell r="G762">
            <v>515110</v>
          </cell>
          <cell r="H762" t="str">
            <v>08/2024</v>
          </cell>
          <cell r="J762">
            <v>135.55000000000001</v>
          </cell>
          <cell r="K762">
            <v>0</v>
          </cell>
          <cell r="L762">
            <v>96.5825773195876</v>
          </cell>
          <cell r="M762">
            <v>7.06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SILVIO MAGALHÃES - CG Nº 019/2022</v>
          </cell>
          <cell r="E763" t="str">
            <v>VALDENIA SILVA DOS SANTOS</v>
          </cell>
          <cell r="F763" t="str">
            <v>4 - Assistência Odontológica</v>
          </cell>
          <cell r="G763">
            <v>322415</v>
          </cell>
          <cell r="H763" t="str">
            <v>08/2024</v>
          </cell>
          <cell r="J763">
            <v>135.55000000000001</v>
          </cell>
          <cell r="K763">
            <v>0</v>
          </cell>
          <cell r="L763">
            <v>96.5825773195876</v>
          </cell>
          <cell r="M763">
            <v>7.06</v>
          </cell>
          <cell r="R763">
            <v>0</v>
          </cell>
          <cell r="S763">
            <v>0</v>
          </cell>
          <cell r="U763">
            <v>0</v>
          </cell>
          <cell r="Y763">
            <v>0</v>
          </cell>
        </row>
        <row r="764">
          <cell r="C764" t="str">
            <v>HOSPITAL SILVIO MAGALHÃES - CG Nº 019/2022</v>
          </cell>
          <cell r="E764" t="str">
            <v>VALDETE FERREIRA CASTRO DA SILVA</v>
          </cell>
          <cell r="F764" t="str">
            <v>2 - Outros Profissionais da Saúde</v>
          </cell>
          <cell r="G764">
            <v>322205</v>
          </cell>
          <cell r="H764" t="str">
            <v>08/2024</v>
          </cell>
          <cell r="J764">
            <v>201.96</v>
          </cell>
          <cell r="K764">
            <v>0</v>
          </cell>
          <cell r="L764">
            <v>96.5825773195876</v>
          </cell>
          <cell r="M764">
            <v>7.06</v>
          </cell>
          <cell r="R764">
            <v>122.448979591837</v>
          </cell>
          <cell r="S764">
            <v>84.72</v>
          </cell>
          <cell r="U764">
            <v>0</v>
          </cell>
          <cell r="Y764">
            <v>1780</v>
          </cell>
          <cell r="AB764" t="str">
            <v xml:space="preserve">ABONO ASSIS FIN COMPL 07/2024 </v>
          </cell>
        </row>
        <row r="765">
          <cell r="C765" t="str">
            <v>HOSPITAL SILVIO MAGALHÃES - CG Nº 019/2022</v>
          </cell>
          <cell r="E765" t="str">
            <v>VALDINEIDE MARIA P DE BARROS</v>
          </cell>
          <cell r="F765" t="str">
            <v>2 - Outros Profissionais da Saúde</v>
          </cell>
          <cell r="G765">
            <v>322205</v>
          </cell>
          <cell r="H765" t="str">
            <v>08/2024</v>
          </cell>
          <cell r="J765">
            <v>158.35</v>
          </cell>
          <cell r="K765">
            <v>0</v>
          </cell>
          <cell r="L765">
            <v>96.5825773195876</v>
          </cell>
          <cell r="M765">
            <v>7.06</v>
          </cell>
          <cell r="R765">
            <v>0</v>
          </cell>
          <cell r="S765">
            <v>0</v>
          </cell>
          <cell r="U765">
            <v>0</v>
          </cell>
          <cell r="Y765">
            <v>1780</v>
          </cell>
          <cell r="AB765" t="str">
            <v xml:space="preserve">ABONO ASSIS FIN COMPL 07/2024 </v>
          </cell>
        </row>
        <row r="766">
          <cell r="C766" t="str">
            <v>HOSPITAL SILVIO MAGALHÃES - CG Nº 019/2022</v>
          </cell>
          <cell r="E766" t="str">
            <v>VALERIA EMILY FREITAS DA SILVA</v>
          </cell>
          <cell r="F766" t="str">
            <v>3 - Administrativo</v>
          </cell>
          <cell r="G766">
            <v>517410</v>
          </cell>
          <cell r="H766" t="str">
            <v>08/2024</v>
          </cell>
          <cell r="J766">
            <v>139.46</v>
          </cell>
          <cell r="K766">
            <v>0</v>
          </cell>
          <cell r="L766">
            <v>96.5825773195876</v>
          </cell>
          <cell r="M766">
            <v>7.06</v>
          </cell>
          <cell r="R766">
            <v>0</v>
          </cell>
          <cell r="S766">
            <v>0</v>
          </cell>
          <cell r="U766">
            <v>0</v>
          </cell>
          <cell r="Y766">
            <v>0</v>
          </cell>
        </row>
        <row r="767">
          <cell r="C767" t="str">
            <v>HOSPITAL SILVIO MAGALHÃES - CG Nº 019/2022</v>
          </cell>
          <cell r="E767" t="str">
            <v>VALMIRA PEREIRA BARROS</v>
          </cell>
          <cell r="F767" t="str">
            <v>2 - Outros Profissionais da Saúde</v>
          </cell>
          <cell r="G767">
            <v>322205</v>
          </cell>
          <cell r="H767" t="str">
            <v>08/2024</v>
          </cell>
          <cell r="J767">
            <v>139.88999999999999</v>
          </cell>
          <cell r="K767">
            <v>0</v>
          </cell>
          <cell r="L767">
            <v>96.5825773195876</v>
          </cell>
          <cell r="M767">
            <v>7.06</v>
          </cell>
          <cell r="R767">
            <v>0</v>
          </cell>
          <cell r="S767">
            <v>0</v>
          </cell>
          <cell r="U767">
            <v>0</v>
          </cell>
          <cell r="Y767">
            <v>1913</v>
          </cell>
          <cell r="AB767" t="str">
            <v xml:space="preserve">ABONO ASSIS FIN COMPL 07/2024 </v>
          </cell>
        </row>
        <row r="768">
          <cell r="C768" t="str">
            <v>HOSPITAL SILVIO MAGALHÃES - CG Nº 019/2022</v>
          </cell>
          <cell r="E768" t="str">
            <v>VANDERLAN LINS DOS SANTOS</v>
          </cell>
          <cell r="F768" t="str">
            <v>3 - Administrativo</v>
          </cell>
          <cell r="G768">
            <v>514310</v>
          </cell>
          <cell r="H768" t="str">
            <v>08/2024</v>
          </cell>
          <cell r="J768">
            <v>135.55000000000001</v>
          </cell>
          <cell r="K768">
            <v>0</v>
          </cell>
          <cell r="L768">
            <v>96.5825773195876</v>
          </cell>
          <cell r="M768">
            <v>7.06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SILVIO MAGALHÃES - CG Nº 019/2022</v>
          </cell>
          <cell r="E769" t="str">
            <v>VANESSA EMANUELLY TOLEDO DE CASTRO</v>
          </cell>
          <cell r="F769" t="str">
            <v>3 - Administrativo</v>
          </cell>
          <cell r="G769">
            <v>422110</v>
          </cell>
          <cell r="H769" t="str">
            <v>08/2024</v>
          </cell>
          <cell r="J769">
            <v>14.15</v>
          </cell>
          <cell r="K769">
            <v>0</v>
          </cell>
          <cell r="L769">
            <v>96.5825773195876</v>
          </cell>
          <cell r="M769">
            <v>7.06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SILVIO MAGALHÃES - CG Nº 019/2022</v>
          </cell>
          <cell r="E770" t="str">
            <v>VANESSA KAROLLAYNE LINS DOS SANTOS</v>
          </cell>
          <cell r="F770" t="str">
            <v>3 - Administrativo</v>
          </cell>
          <cell r="G770">
            <v>422110</v>
          </cell>
          <cell r="H770" t="str">
            <v>08/2024</v>
          </cell>
          <cell r="J770">
            <v>13.26</v>
          </cell>
          <cell r="K770">
            <v>0</v>
          </cell>
          <cell r="L770">
            <v>96.5825773195876</v>
          </cell>
          <cell r="M770">
            <v>7.06</v>
          </cell>
          <cell r="R770">
            <v>0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SILVIO MAGALHÃES - CG Nº 019/2022</v>
          </cell>
          <cell r="E771" t="str">
            <v>VANESSA NATHALIA DA SILVA</v>
          </cell>
          <cell r="F771" t="str">
            <v>2 - Outros Profissionais da Saúde</v>
          </cell>
          <cell r="G771">
            <v>322205</v>
          </cell>
          <cell r="H771" t="str">
            <v>08/2024</v>
          </cell>
          <cell r="J771">
            <v>172.31</v>
          </cell>
          <cell r="K771">
            <v>0</v>
          </cell>
          <cell r="L771">
            <v>96.5825773195876</v>
          </cell>
          <cell r="M771">
            <v>7.06</v>
          </cell>
          <cell r="R771">
            <v>0</v>
          </cell>
          <cell r="S771">
            <v>0</v>
          </cell>
          <cell r="U771">
            <v>84.49</v>
          </cell>
          <cell r="X771" t="str">
            <v>AUXILIO CRECHE</v>
          </cell>
          <cell r="Y771">
            <v>1913</v>
          </cell>
          <cell r="AB771" t="str">
            <v xml:space="preserve">ABONO ASSIS FIN COMPL 07/2024 </v>
          </cell>
        </row>
        <row r="772">
          <cell r="C772" t="str">
            <v>HOSPITAL SILVIO MAGALHÃES - CG Nº 019/2022</v>
          </cell>
          <cell r="E772" t="str">
            <v>VANILDA ARAUJO DOS REIS</v>
          </cell>
          <cell r="F772" t="str">
            <v>2 - Outros Profissionais da Saúde</v>
          </cell>
          <cell r="G772">
            <v>223505</v>
          </cell>
          <cell r="H772" t="str">
            <v>08/2024</v>
          </cell>
          <cell r="J772">
            <v>279.92</v>
          </cell>
          <cell r="K772">
            <v>0</v>
          </cell>
          <cell r="L772">
            <v>96.5825773195876</v>
          </cell>
          <cell r="M772">
            <v>3.59</v>
          </cell>
          <cell r="R772">
            <v>0</v>
          </cell>
          <cell r="S772">
            <v>0</v>
          </cell>
          <cell r="U772">
            <v>0</v>
          </cell>
          <cell r="Y772">
            <v>1804.36</v>
          </cell>
          <cell r="AB772" t="str">
            <v xml:space="preserve">ABONO ASSIS FIN COMPL 07/2024 </v>
          </cell>
        </row>
        <row r="773">
          <cell r="C773" t="str">
            <v>HOSPITAL SILVIO MAGALHÃES - CG Nº 019/2022</v>
          </cell>
          <cell r="E773" t="str">
            <v>VICTOR GABRIEL DE SOUZA SILVA</v>
          </cell>
          <cell r="F773" t="str">
            <v>3 - Administrativo</v>
          </cell>
          <cell r="G773">
            <v>517410</v>
          </cell>
          <cell r="H773" t="str">
            <v>08/2024</v>
          </cell>
          <cell r="J773">
            <v>123.05</v>
          </cell>
          <cell r="K773">
            <v>0</v>
          </cell>
          <cell r="L773">
            <v>96.5825773195876</v>
          </cell>
          <cell r="M773">
            <v>7.06</v>
          </cell>
          <cell r="R773">
            <v>122.448979591837</v>
          </cell>
          <cell r="S773">
            <v>82.5</v>
          </cell>
          <cell r="U773">
            <v>0</v>
          </cell>
          <cell r="Y773">
            <v>0</v>
          </cell>
        </row>
        <row r="774">
          <cell r="C774" t="str">
            <v>HOSPITAL SILVIO MAGALHÃES - CG Nº 019/2022</v>
          </cell>
          <cell r="E774" t="str">
            <v>VICTOR GABRIEL OLIVEIRA BENEVIDES</v>
          </cell>
          <cell r="F774" t="str">
            <v>3 - Administrativo</v>
          </cell>
          <cell r="G774">
            <v>422110</v>
          </cell>
          <cell r="H774" t="str">
            <v>08/2024</v>
          </cell>
          <cell r="J774">
            <v>13.26</v>
          </cell>
          <cell r="K774">
            <v>0</v>
          </cell>
          <cell r="L774">
            <v>96.5825773195876</v>
          </cell>
          <cell r="M774">
            <v>7.06</v>
          </cell>
          <cell r="R774">
            <v>0</v>
          </cell>
          <cell r="S774">
            <v>0</v>
          </cell>
          <cell r="U774">
            <v>0</v>
          </cell>
          <cell r="Y774">
            <v>0</v>
          </cell>
        </row>
        <row r="775">
          <cell r="C775" t="str">
            <v>HOSPITAL SILVIO MAGALHÃES - CG Nº 019/2022</v>
          </cell>
          <cell r="E775" t="str">
            <v>VICTORIA GABRIELLA FIRMINO DA SILVA</v>
          </cell>
          <cell r="F775" t="str">
            <v>3 - Administrativo</v>
          </cell>
          <cell r="G775">
            <v>411005</v>
          </cell>
          <cell r="H775" t="str">
            <v>08/2024</v>
          </cell>
          <cell r="J775">
            <v>135.55000000000001</v>
          </cell>
          <cell r="K775">
            <v>0</v>
          </cell>
          <cell r="L775">
            <v>96.5825773195876</v>
          </cell>
          <cell r="M775">
            <v>7.06</v>
          </cell>
          <cell r="R775">
            <v>0</v>
          </cell>
          <cell r="S775">
            <v>0</v>
          </cell>
          <cell r="U775">
            <v>0</v>
          </cell>
          <cell r="Y775">
            <v>0</v>
          </cell>
        </row>
        <row r="776">
          <cell r="C776" t="str">
            <v>HOSPITAL SILVIO MAGALHÃES - CG Nº 019/2022</v>
          </cell>
          <cell r="E776" t="str">
            <v>VINICIUS VITORIO ANGELO DA SILVA</v>
          </cell>
          <cell r="F776" t="str">
            <v>2 - Outros Profissionais da Saúde</v>
          </cell>
          <cell r="G776">
            <v>322205</v>
          </cell>
          <cell r="H776" t="str">
            <v>08/2024</v>
          </cell>
          <cell r="J776">
            <v>139.88999999999999</v>
          </cell>
          <cell r="K776">
            <v>0</v>
          </cell>
          <cell r="L776">
            <v>96.5825773195876</v>
          </cell>
          <cell r="M776">
            <v>7.06</v>
          </cell>
          <cell r="R776">
            <v>0</v>
          </cell>
          <cell r="S776">
            <v>0</v>
          </cell>
          <cell r="U776">
            <v>0</v>
          </cell>
          <cell r="Y776">
            <v>1913</v>
          </cell>
          <cell r="AB776" t="str">
            <v xml:space="preserve">ABONO ASSIS FIN COMPL 07/2024 </v>
          </cell>
        </row>
        <row r="777">
          <cell r="C777" t="str">
            <v>HOSPITAL SILVIO MAGALHÃES - CG Nº 019/2022</v>
          </cell>
          <cell r="E777" t="str">
            <v>VITORIA CAROLINA MONTEIRO TORRES</v>
          </cell>
          <cell r="F777" t="str">
            <v>3 - Administrativo</v>
          </cell>
          <cell r="G777">
            <v>411030</v>
          </cell>
          <cell r="H777" t="str">
            <v>08/2024</v>
          </cell>
          <cell r="J777">
            <v>185.08</v>
          </cell>
          <cell r="K777">
            <v>0</v>
          </cell>
          <cell r="L777">
            <v>96.5825773195876</v>
          </cell>
          <cell r="M777">
            <v>2.58</v>
          </cell>
          <cell r="R777">
            <v>0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SILVIO MAGALHÃES - CG Nº 019/2022</v>
          </cell>
          <cell r="E778" t="str">
            <v>VITORIA DA SILVA BERNARDINO</v>
          </cell>
          <cell r="F778" t="str">
            <v>3 - Administrativo</v>
          </cell>
          <cell r="G778">
            <v>513430</v>
          </cell>
          <cell r="H778" t="str">
            <v>08/2024</v>
          </cell>
          <cell r="J778">
            <v>123.05</v>
          </cell>
          <cell r="K778">
            <v>0</v>
          </cell>
          <cell r="L778">
            <v>96.5825773195876</v>
          </cell>
          <cell r="M778">
            <v>7.06</v>
          </cell>
          <cell r="R778">
            <v>0</v>
          </cell>
          <cell r="S778">
            <v>0</v>
          </cell>
          <cell r="U778">
            <v>80.95</v>
          </cell>
          <cell r="X778" t="str">
            <v>AUXILIO CRECHE</v>
          </cell>
          <cell r="Y778">
            <v>0</v>
          </cell>
        </row>
        <row r="779">
          <cell r="C779" t="str">
            <v>HOSPITAL SILVIO MAGALHÃES - CG Nº 019/2022</v>
          </cell>
          <cell r="E779" t="str">
            <v>VITORIA GISELE MACHADO DE AMORIM</v>
          </cell>
          <cell r="F779" t="str">
            <v>3 - Administrativo</v>
          </cell>
          <cell r="G779">
            <v>513430</v>
          </cell>
          <cell r="H779" t="str">
            <v>08/2024</v>
          </cell>
          <cell r="J779">
            <v>128.02000000000001</v>
          </cell>
          <cell r="K779">
            <v>0</v>
          </cell>
          <cell r="L779">
            <v>96.5825773195876</v>
          </cell>
          <cell r="M779">
            <v>7.06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SILVIO MAGALHÃES - CG Nº 019/2022</v>
          </cell>
          <cell r="E780" t="str">
            <v>VITORIA LEITE DA SILVA</v>
          </cell>
          <cell r="F780" t="str">
            <v>3 - Administrativo</v>
          </cell>
          <cell r="G780">
            <v>422110</v>
          </cell>
          <cell r="H780" t="str">
            <v>08/2024</v>
          </cell>
          <cell r="J780">
            <v>12.66</v>
          </cell>
          <cell r="K780">
            <v>0</v>
          </cell>
          <cell r="L780">
            <v>96.5825773195876</v>
          </cell>
          <cell r="M780">
            <v>7.06</v>
          </cell>
          <cell r="R780">
            <v>122.448979591837</v>
          </cell>
          <cell r="S780">
            <v>38</v>
          </cell>
          <cell r="U780">
            <v>0</v>
          </cell>
          <cell r="Y780">
            <v>0</v>
          </cell>
        </row>
        <row r="781">
          <cell r="C781" t="str">
            <v>HOSPITAL SILVIO MAGALHÃES - CG Nº 019/2022</v>
          </cell>
          <cell r="E781" t="str">
            <v>WANCHERLAINE RAFAELA DA SILVA</v>
          </cell>
          <cell r="F781" t="str">
            <v>3 - Administrativo</v>
          </cell>
          <cell r="G781">
            <v>521130</v>
          </cell>
          <cell r="H781" t="str">
            <v>08/2024</v>
          </cell>
          <cell r="J781">
            <v>188.24</v>
          </cell>
          <cell r="K781">
            <v>0</v>
          </cell>
          <cell r="L781">
            <v>0</v>
          </cell>
          <cell r="M781">
            <v>0</v>
          </cell>
          <cell r="R781">
            <v>0</v>
          </cell>
          <cell r="S781">
            <v>0</v>
          </cell>
          <cell r="U781">
            <v>0</v>
          </cell>
          <cell r="Y781">
            <v>0</v>
          </cell>
        </row>
        <row r="782">
          <cell r="C782" t="str">
            <v>HOSPITAL SILVIO MAGALHÃES - CG Nº 019/2022</v>
          </cell>
          <cell r="E782" t="str">
            <v>WELICLECIA GRAZIELE SILVA PEREIRA</v>
          </cell>
          <cell r="F782" t="str">
            <v>3 - Administrativo</v>
          </cell>
          <cell r="G782">
            <v>251605</v>
          </cell>
          <cell r="H782" t="str">
            <v>08/2024</v>
          </cell>
          <cell r="J782">
            <v>254.4</v>
          </cell>
          <cell r="K782">
            <v>0</v>
          </cell>
          <cell r="L782">
            <v>96.5825773195876</v>
          </cell>
          <cell r="M782">
            <v>7.06</v>
          </cell>
          <cell r="R782">
            <v>0</v>
          </cell>
          <cell r="S782">
            <v>0</v>
          </cell>
          <cell r="U782">
            <v>0</v>
          </cell>
          <cell r="Y782">
            <v>0</v>
          </cell>
        </row>
        <row r="783">
          <cell r="C783" t="str">
            <v>HOSPITAL SILVIO MAGALHÃES - CG Nº 019/2022</v>
          </cell>
          <cell r="E783" t="str">
            <v>WELLINGTON JOSE OLIVEIRA DA SILVA</v>
          </cell>
          <cell r="F783" t="str">
            <v>3 - Administrativo</v>
          </cell>
          <cell r="G783">
            <v>517410</v>
          </cell>
          <cell r="H783" t="str">
            <v>08/2024</v>
          </cell>
          <cell r="J783">
            <v>139.46</v>
          </cell>
          <cell r="K783">
            <v>0</v>
          </cell>
          <cell r="L783">
            <v>96.5825773195876</v>
          </cell>
          <cell r="M783">
            <v>7.06</v>
          </cell>
          <cell r="R783">
            <v>0</v>
          </cell>
          <cell r="S783">
            <v>0</v>
          </cell>
          <cell r="U783">
            <v>0</v>
          </cell>
          <cell r="Y783">
            <v>0</v>
          </cell>
        </row>
        <row r="784">
          <cell r="C784" t="str">
            <v>HOSPITAL SILVIO MAGALHÃES - CG Nº 019/2022</v>
          </cell>
          <cell r="E784" t="str">
            <v>WELLINGTON PEREIRA DOS ANJOS</v>
          </cell>
          <cell r="F784" t="str">
            <v>3 - Administrativo</v>
          </cell>
          <cell r="G784">
            <v>911205</v>
          </cell>
          <cell r="H784" t="str">
            <v>08/2024</v>
          </cell>
          <cell r="J784">
            <v>194.19</v>
          </cell>
          <cell r="K784">
            <v>0</v>
          </cell>
          <cell r="L784">
            <v>96.5825773195876</v>
          </cell>
          <cell r="M784">
            <v>7.06</v>
          </cell>
          <cell r="R784">
            <v>0</v>
          </cell>
          <cell r="S784">
            <v>0</v>
          </cell>
          <cell r="U784">
            <v>0</v>
          </cell>
          <cell r="Y784">
            <v>0</v>
          </cell>
        </row>
        <row r="785">
          <cell r="C785" t="str">
            <v>HOSPITAL SILVIO MAGALHÃES - CG Nº 019/2022</v>
          </cell>
          <cell r="E785" t="str">
            <v>WELLITANIA MARIA DE LIMA</v>
          </cell>
          <cell r="F785" t="str">
            <v>2 - Outros Profissionais da Saúde</v>
          </cell>
          <cell r="G785">
            <v>322205</v>
          </cell>
          <cell r="H785" t="str">
            <v>08/2024</v>
          </cell>
          <cell r="J785">
            <v>137.58000000000001</v>
          </cell>
          <cell r="K785">
            <v>0</v>
          </cell>
          <cell r="L785">
            <v>96.5825773195876</v>
          </cell>
          <cell r="M785">
            <v>7.06</v>
          </cell>
          <cell r="R785">
            <v>0</v>
          </cell>
          <cell r="S785">
            <v>0</v>
          </cell>
          <cell r="U785">
            <v>0</v>
          </cell>
          <cell r="Y785">
            <v>1913</v>
          </cell>
          <cell r="AB785" t="str">
            <v xml:space="preserve">ABONO ASSIS FIN COMPL 07/2024 </v>
          </cell>
        </row>
        <row r="786">
          <cell r="C786" t="str">
            <v>HOSPITAL SILVIO MAGALHÃES - CG Nº 019/2022</v>
          </cell>
          <cell r="E786" t="str">
            <v xml:space="preserve">WELLITANIA MARIA DO NASCIMENTO </v>
          </cell>
          <cell r="F786" t="str">
            <v>3 - Administrativo</v>
          </cell>
          <cell r="G786">
            <v>513430</v>
          </cell>
          <cell r="H786" t="str">
            <v>08/2024</v>
          </cell>
          <cell r="J786">
            <v>169.13</v>
          </cell>
          <cell r="K786">
            <v>0</v>
          </cell>
          <cell r="L786">
            <v>0</v>
          </cell>
          <cell r="M786">
            <v>0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C787" t="str">
            <v>HOSPITAL SILVIO MAGALHÃES - CG Nº 019/2022</v>
          </cell>
          <cell r="E787" t="str">
            <v>WESLEY FELIPE DA SILVA</v>
          </cell>
          <cell r="F787" t="str">
            <v>2 - Outros Profissionais da Saúde</v>
          </cell>
          <cell r="G787">
            <v>322205</v>
          </cell>
          <cell r="H787" t="str">
            <v>08/2024</v>
          </cell>
          <cell r="J787">
            <v>142.71</v>
          </cell>
          <cell r="K787">
            <v>0</v>
          </cell>
          <cell r="L787">
            <v>96.5825773195876</v>
          </cell>
          <cell r="M787">
            <v>7.06</v>
          </cell>
          <cell r="R787">
            <v>0</v>
          </cell>
          <cell r="S787">
            <v>0</v>
          </cell>
          <cell r="U787">
            <v>0</v>
          </cell>
          <cell r="Y787">
            <v>1913</v>
          </cell>
          <cell r="AB787" t="str">
            <v xml:space="preserve">ABONO ASSIS FIN COMPL 07/2024 </v>
          </cell>
        </row>
        <row r="788">
          <cell r="C788" t="str">
            <v>HOSPITAL SILVIO MAGALHÃES - CG Nº 019/2022</v>
          </cell>
          <cell r="E788" t="str">
            <v>WEUDES JOSE BEZERRA SILVA</v>
          </cell>
          <cell r="F788" t="str">
            <v>2 - Outros Profissionais da Saúde</v>
          </cell>
          <cell r="G788">
            <v>322205</v>
          </cell>
          <cell r="H788" t="str">
            <v>08/2024</v>
          </cell>
          <cell r="J788">
            <v>147.06</v>
          </cell>
          <cell r="K788">
            <v>0</v>
          </cell>
          <cell r="L788">
            <v>96.5825773195876</v>
          </cell>
          <cell r="M788">
            <v>7.06</v>
          </cell>
          <cell r="R788">
            <v>0</v>
          </cell>
          <cell r="S788">
            <v>0</v>
          </cell>
          <cell r="U788">
            <v>0</v>
          </cell>
          <cell r="Y788">
            <v>1913</v>
          </cell>
          <cell r="AB788" t="str">
            <v xml:space="preserve">ABONO ASSIS FIN COMPL 07/2024 </v>
          </cell>
        </row>
        <row r="789">
          <cell r="C789" t="str">
            <v>HOSPITAL SILVIO MAGALHÃES - CG Nº 019/2022</v>
          </cell>
          <cell r="E789" t="str">
            <v xml:space="preserve">WHEMERSON RUFINO SILVA </v>
          </cell>
          <cell r="F789" t="str">
            <v>3 - Administrativo</v>
          </cell>
          <cell r="G789">
            <v>414105</v>
          </cell>
          <cell r="H789" t="str">
            <v>08/2024</v>
          </cell>
          <cell r="J789">
            <v>123.05</v>
          </cell>
          <cell r="K789">
            <v>0</v>
          </cell>
          <cell r="L789">
            <v>96.5825773195876</v>
          </cell>
          <cell r="M789">
            <v>7.06</v>
          </cell>
          <cell r="R789">
            <v>0</v>
          </cell>
          <cell r="S789">
            <v>0</v>
          </cell>
          <cell r="U789">
            <v>0</v>
          </cell>
          <cell r="Y789">
            <v>0</v>
          </cell>
        </row>
        <row r="790">
          <cell r="C790" t="str">
            <v>HOSPITAL SILVIO MAGALHÃES - CG Nº 019/2022</v>
          </cell>
          <cell r="E790" t="str">
            <v>WILLAMIS MATHEUS DA SILVA</v>
          </cell>
          <cell r="F790" t="str">
            <v>3 - Administrativo</v>
          </cell>
          <cell r="G790">
            <v>517410</v>
          </cell>
          <cell r="H790" t="str">
            <v>08/2024</v>
          </cell>
          <cell r="J790">
            <v>123.05</v>
          </cell>
          <cell r="K790">
            <v>0</v>
          </cell>
          <cell r="L790">
            <v>96.5825773195876</v>
          </cell>
          <cell r="M790">
            <v>7.06</v>
          </cell>
          <cell r="R790">
            <v>0</v>
          </cell>
          <cell r="S790">
            <v>0</v>
          </cell>
          <cell r="U790">
            <v>0</v>
          </cell>
          <cell r="Y790">
            <v>0</v>
          </cell>
        </row>
        <row r="791">
          <cell r="C791" t="str">
            <v>HOSPITAL SILVIO MAGALHÃES - CG Nº 019/2022</v>
          </cell>
          <cell r="E791" t="str">
            <v>WILLAMS FELIPE FERREIRA SILVA</v>
          </cell>
          <cell r="F791" t="str">
            <v>2 - Outros Profissionais da Saúde</v>
          </cell>
          <cell r="G791">
            <v>223530</v>
          </cell>
          <cell r="H791" t="str">
            <v>08/2024</v>
          </cell>
          <cell r="J791">
            <v>179.49</v>
          </cell>
          <cell r="K791">
            <v>0</v>
          </cell>
          <cell r="L791">
            <v>96.5825773195876</v>
          </cell>
          <cell r="M791">
            <v>2.79</v>
          </cell>
          <cell r="R791">
            <v>0</v>
          </cell>
          <cell r="S791">
            <v>0</v>
          </cell>
          <cell r="U791">
            <v>0</v>
          </cell>
          <cell r="Y791">
            <v>1277.3599999999999</v>
          </cell>
          <cell r="AB791" t="str">
            <v xml:space="preserve">ABONO ASSIS FIN COMPL 07/2024 </v>
          </cell>
        </row>
        <row r="792">
          <cell r="C792" t="str">
            <v>HOSPITAL SILVIO MAGALHÃES - CG Nº 019/2022</v>
          </cell>
          <cell r="E792" t="str">
            <v>WILLIANE EVELIN SALES DO NASCIMENTO</v>
          </cell>
          <cell r="F792" t="str">
            <v>2 - Outros Profissionais da Saúde</v>
          </cell>
          <cell r="G792">
            <v>322205</v>
          </cell>
          <cell r="H792" t="str">
            <v>08/2024</v>
          </cell>
          <cell r="J792">
            <v>166.67</v>
          </cell>
          <cell r="K792">
            <v>0</v>
          </cell>
          <cell r="L792">
            <v>96.5825773195876</v>
          </cell>
          <cell r="M792">
            <v>7.06</v>
          </cell>
          <cell r="R792">
            <v>0</v>
          </cell>
          <cell r="S792">
            <v>0</v>
          </cell>
          <cell r="U792">
            <v>0</v>
          </cell>
          <cell r="Y792">
            <v>1913</v>
          </cell>
          <cell r="AB792" t="str">
            <v xml:space="preserve">ABONO ASSIS FIN COMPL 07/2024 </v>
          </cell>
        </row>
        <row r="793">
          <cell r="C793" t="str">
            <v>HOSPITAL SILVIO MAGALHÃES - CG Nº 019/2022</v>
          </cell>
          <cell r="E793" t="str">
            <v>WILLYANE SILVA NICOLAU</v>
          </cell>
          <cell r="F793" t="str">
            <v>2 - Outros Profissionais da Saúde</v>
          </cell>
          <cell r="G793">
            <v>223505</v>
          </cell>
          <cell r="H793" t="str">
            <v>08/2024</v>
          </cell>
          <cell r="J793">
            <v>171.31</v>
          </cell>
          <cell r="K793">
            <v>0</v>
          </cell>
          <cell r="L793">
            <v>96.5825773195876</v>
          </cell>
          <cell r="M793">
            <v>2.79</v>
          </cell>
          <cell r="R793">
            <v>0</v>
          </cell>
          <cell r="S793">
            <v>0</v>
          </cell>
          <cell r="U793">
            <v>0</v>
          </cell>
          <cell r="Y793">
            <v>2459.15</v>
          </cell>
          <cell r="AB793" t="str">
            <v xml:space="preserve">ABONO ASSIS FIN COMPL 07/2024 </v>
          </cell>
        </row>
        <row r="794">
          <cell r="C794" t="str">
            <v>HOSPITAL SILVIO MAGALHÃES - CG Nº 019/2022</v>
          </cell>
          <cell r="E794" t="str">
            <v>WILMA CARLA DA SILVA</v>
          </cell>
          <cell r="F794" t="str">
            <v>2 - Outros Profissionais da Saúde</v>
          </cell>
          <cell r="G794">
            <v>322205</v>
          </cell>
          <cell r="H794" t="str">
            <v>08/2024</v>
          </cell>
          <cell r="J794">
            <v>142.71</v>
          </cell>
          <cell r="K794">
            <v>0</v>
          </cell>
          <cell r="L794">
            <v>96.5825773195876</v>
          </cell>
          <cell r="M794">
            <v>7.06</v>
          </cell>
          <cell r="R794">
            <v>0</v>
          </cell>
          <cell r="S794">
            <v>0</v>
          </cell>
          <cell r="U794">
            <v>0</v>
          </cell>
          <cell r="Y794">
            <v>1913</v>
          </cell>
          <cell r="AB794" t="str">
            <v xml:space="preserve">ABONO ASSIS FIN COMPL 07/2024 </v>
          </cell>
        </row>
        <row r="795">
          <cell r="C795" t="str">
            <v>HOSPITAL SILVIO MAGALHÃES - CG Nº 019/2022</v>
          </cell>
          <cell r="E795" t="str">
            <v>WLADEMIR JOSE RODRIGUES</v>
          </cell>
          <cell r="F795" t="str">
            <v>3 - Administrativo</v>
          </cell>
          <cell r="G795">
            <v>313220</v>
          </cell>
          <cell r="H795" t="str">
            <v>08/2024</v>
          </cell>
          <cell r="J795">
            <v>231.95</v>
          </cell>
          <cell r="K795">
            <v>0</v>
          </cell>
          <cell r="L795">
            <v>96.5825773195876</v>
          </cell>
          <cell r="M795">
            <v>7.06</v>
          </cell>
          <cell r="R795">
            <v>0</v>
          </cell>
          <cell r="S795">
            <v>0</v>
          </cell>
          <cell r="U795">
            <v>0</v>
          </cell>
          <cell r="Y795">
            <v>0</v>
          </cell>
        </row>
        <row r="796">
          <cell r="C796" t="str">
            <v>HOSPITAL SILVIO MAGALHÃES - CG Nº 019/2022</v>
          </cell>
          <cell r="E796" t="str">
            <v>WLISSES SANTOS DE ASSIS MENDES JUNIOR</v>
          </cell>
          <cell r="F796" t="str">
            <v>3 - Administrativo</v>
          </cell>
          <cell r="G796">
            <v>411005</v>
          </cell>
          <cell r="H796" t="str">
            <v>08/2024</v>
          </cell>
          <cell r="J796">
            <v>135.55000000000001</v>
          </cell>
          <cell r="K796">
            <v>0</v>
          </cell>
          <cell r="L796">
            <v>96.5825773195876</v>
          </cell>
          <cell r="M796">
            <v>7.06</v>
          </cell>
          <cell r="R796">
            <v>0</v>
          </cell>
          <cell r="S796">
            <v>0</v>
          </cell>
          <cell r="U796">
            <v>0</v>
          </cell>
          <cell r="Y796">
            <v>0</v>
          </cell>
        </row>
        <row r="797">
          <cell r="C797" t="str">
            <v>HOSPITAL SILVIO MAGALHÃES - CG Nº 019/2022</v>
          </cell>
          <cell r="E797" t="str">
            <v>YANE ARIELY DE AZEVEDO</v>
          </cell>
          <cell r="F797" t="str">
            <v>2 - Outros Profissionais da Saúde</v>
          </cell>
          <cell r="G797">
            <v>223505</v>
          </cell>
          <cell r="H797" t="str">
            <v>08/2024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SILVIO MAGALHÃES - CG Nº 019/2022</v>
          </cell>
          <cell r="E798" t="str">
            <v>ZENON FABIO SILVA DE DEUS</v>
          </cell>
          <cell r="F798" t="str">
            <v>3 - Administrativo</v>
          </cell>
          <cell r="G798">
            <v>351605</v>
          </cell>
          <cell r="H798" t="str">
            <v>08/2024</v>
          </cell>
          <cell r="J798">
            <v>149.08000000000001</v>
          </cell>
          <cell r="K798">
            <v>0</v>
          </cell>
          <cell r="L798">
            <v>96.5825773195876</v>
          </cell>
          <cell r="M798">
            <v>7.06</v>
          </cell>
          <cell r="R798">
            <v>0</v>
          </cell>
          <cell r="S798">
            <v>0</v>
          </cell>
          <cell r="U798">
            <v>0</v>
          </cell>
          <cell r="Y798">
            <v>0</v>
          </cell>
        </row>
        <row r="799">
          <cell r="C799" t="str">
            <v>HOSPITAL SILVIO MAGALHÃES - CG Nº 019/2022</v>
          </cell>
          <cell r="E799" t="str">
            <v>ZULAYNE NAYANNE GOMES LINS</v>
          </cell>
          <cell r="F799" t="str">
            <v>2 - Outros Profissionais da Saúde</v>
          </cell>
          <cell r="G799">
            <v>322205</v>
          </cell>
          <cell r="H799" t="str">
            <v>08/2024</v>
          </cell>
          <cell r="J799">
            <v>139.88999999999999</v>
          </cell>
          <cell r="K799">
            <v>0</v>
          </cell>
          <cell r="L799">
            <v>96.5825773195876</v>
          </cell>
          <cell r="M799">
            <v>7.06</v>
          </cell>
          <cell r="R799">
            <v>0</v>
          </cell>
          <cell r="S799">
            <v>0</v>
          </cell>
          <cell r="U799">
            <v>0</v>
          </cell>
          <cell r="Y799">
            <v>1913</v>
          </cell>
          <cell r="AB799" t="str">
            <v xml:space="preserve">ABONO ASSIS FIN COMPL 07/2024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B072F-2855-4BD7-B82F-9EED9889C6DD}">
  <dimension ref="A1:AB5002"/>
  <sheetViews>
    <sheetView showGridLines="0" tabSelected="1" topLeftCell="O1" zoomScale="85" zoomScaleNormal="85" workbookViewId="0">
      <selection activeCell="F34" sqref="F3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514310</v>
      </c>
      <c r="G3" s="10" t="str">
        <f>IF('[1]TCE - ANEXO III - Preencher'!H12="","",'[1]TCE - ANEXO III - Preencher'!H12)</f>
        <v>08/2024</v>
      </c>
      <c r="H3" s="11">
        <f>'[1]TCE - ANEXO III - Preencher'!I12</f>
        <v>0</v>
      </c>
      <c r="I3" s="11">
        <f>'[1]TCE - ANEXO III - Preencher'!J12</f>
        <v>135.55000000000001</v>
      </c>
      <c r="J3" s="11">
        <f>'[1]TCE - ANEXO III - Preencher'!K12</f>
        <v>0</v>
      </c>
      <c r="K3" s="12">
        <f>'[1]TCE - ANEXO III - Preencher'!L12</f>
        <v>96.5825773195876</v>
      </c>
      <c r="L3" s="12">
        <f>'[1]TCE - ANEXO III - Preencher'!M12</f>
        <v>7.06</v>
      </c>
      <c r="M3" s="12">
        <f t="shared" ref="M3:M66" si="0">K3-L3</f>
        <v>89.522577319587597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225.07257731958759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08/2024</v>
      </c>
      <c r="H4" s="11">
        <f>'[1]TCE - ANEXO III - Preencher'!I13</f>
        <v>0</v>
      </c>
      <c r="I4" s="11">
        <f>'[1]TCE - ANEXO III - Preencher'!J13</f>
        <v>158.54</v>
      </c>
      <c r="J4" s="11">
        <f>'[1]TCE - ANEXO III - Preencher'!K13</f>
        <v>0</v>
      </c>
      <c r="K4" s="12">
        <f>'[1]TCE - ANEXO III - Preencher'!L13</f>
        <v>96.5825773195876</v>
      </c>
      <c r="L4" s="12">
        <f>'[1]TCE - ANEXO III - Preencher'!M13</f>
        <v>7.06</v>
      </c>
      <c r="M4" s="12">
        <f t="shared" si="0"/>
        <v>89.522577319587597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1913</v>
      </c>
      <c r="Y4" s="12">
        <f>'[1]TCE - ANEXO III - Preencher'!Z13</f>
        <v>0</v>
      </c>
      <c r="Z4" s="12">
        <f t="shared" si="4"/>
        <v>1913</v>
      </c>
      <c r="AA4" s="13" t="str">
        <f>IF('[1]TCE - ANEXO III - Preencher'!AB13="","",'[1]TCE - ANEXO III - Preencher'!AB13)</f>
        <v xml:space="preserve">ABONO ASSIS FIN COMPL 07/2024 </v>
      </c>
      <c r="AB4" s="12">
        <f t="shared" si="5"/>
        <v>2161.0625773195875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513205</v>
      </c>
      <c r="G5" s="10" t="str">
        <f>IF('[1]TCE - ANEXO III - Preencher'!H14="","",'[1]TCE - ANEXO III - Preencher'!H14)</f>
        <v>08/2024</v>
      </c>
      <c r="H5" s="11">
        <f>'[1]TCE - ANEXO III - Preencher'!I14</f>
        <v>0</v>
      </c>
      <c r="I5" s="11">
        <f>'[1]TCE - ANEXO III - Preencher'!J14</f>
        <v>141.29</v>
      </c>
      <c r="J5" s="11">
        <f>'[1]TCE - ANEXO III - Preencher'!K14</f>
        <v>0</v>
      </c>
      <c r="K5" s="12">
        <f>'[1]TCE - ANEXO III - Preencher'!L14</f>
        <v>96.5825773195876</v>
      </c>
      <c r="L5" s="12">
        <f>'[1]TCE - ANEXO III - Preencher'!M14</f>
        <v>5.23</v>
      </c>
      <c r="M5" s="12">
        <f t="shared" si="0"/>
        <v>91.352577319587596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232.64257731958759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08/2024</v>
      </c>
      <c r="H6" s="11">
        <f>'[1]TCE - ANEXO III - Preencher'!I15</f>
        <v>0</v>
      </c>
      <c r="I6" s="11">
        <f>'[1]TCE - ANEXO III - Preencher'!J15</f>
        <v>177.96</v>
      </c>
      <c r="J6" s="11">
        <f>'[1]TCE - ANEXO III - Preencher'!K15</f>
        <v>0</v>
      </c>
      <c r="K6" s="12">
        <f>'[1]TCE - ANEXO III - Preencher'!L15</f>
        <v>96.5825773195876</v>
      </c>
      <c r="L6" s="12">
        <f>'[1]TCE - ANEXO III - Preencher'!M15</f>
        <v>7.06</v>
      </c>
      <c r="M6" s="12">
        <f t="shared" si="0"/>
        <v>89.522577319587597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1780</v>
      </c>
      <c r="Y6" s="12">
        <f>'[1]TCE - ANEXO III - Preencher'!Z15</f>
        <v>0</v>
      </c>
      <c r="Z6" s="12">
        <f t="shared" si="4"/>
        <v>1780</v>
      </c>
      <c r="AA6" s="13" t="str">
        <f>IF('[1]TCE - ANEXO III - Preencher'!AB15="","",'[1]TCE - ANEXO III - Preencher'!AB15)</f>
        <v xml:space="preserve">ABONO ASSIS FIN COMPL 07/2024 </v>
      </c>
      <c r="AB6" s="12">
        <f t="shared" si="5"/>
        <v>2047.4825773195876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223505</v>
      </c>
      <c r="G7" s="10" t="str">
        <f>IF('[1]TCE - ANEXO III - Preencher'!H16="","",'[1]TCE - ANEXO III - Preencher'!H16)</f>
        <v>08/2024</v>
      </c>
      <c r="H7" s="11">
        <f>'[1]TCE - ANEXO III - Preencher'!I16</f>
        <v>0</v>
      </c>
      <c r="I7" s="11">
        <f>'[1]TCE - ANEXO III - Preencher'!J16</f>
        <v>216.05</v>
      </c>
      <c r="J7" s="11">
        <f>'[1]TCE - ANEXO III - Preencher'!K16</f>
        <v>0</v>
      </c>
      <c r="K7" s="12">
        <f>'[1]TCE - ANEXO III - Preencher'!L16</f>
        <v>96.5825773195876</v>
      </c>
      <c r="L7" s="12">
        <f>'[1]TCE - ANEXO III - Preencher'!M16</f>
        <v>2.7</v>
      </c>
      <c r="M7" s="12">
        <f t="shared" si="0"/>
        <v>93.882577319587597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 xml:space="preserve">ABONO ASSIS FIN COMPL 07/2024 </v>
      </c>
      <c r="AB7" s="12">
        <f t="shared" si="5"/>
        <v>2769.0825773195875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08/2024</v>
      </c>
      <c r="H8" s="11">
        <f>'[1]TCE - ANEXO III - Preencher'!I17</f>
        <v>0</v>
      </c>
      <c r="I8" s="11">
        <f>'[1]TCE - ANEXO III - Preencher'!J17</f>
        <v>160.21</v>
      </c>
      <c r="J8" s="11">
        <f>'[1]TCE - ANEXO III - Preencher'!K17</f>
        <v>0</v>
      </c>
      <c r="K8" s="12">
        <f>'[1]TCE - ANEXO III - Preencher'!L17</f>
        <v>96.5825773195876</v>
      </c>
      <c r="L8" s="12">
        <f>'[1]TCE - ANEXO III - Preencher'!M17</f>
        <v>7.06</v>
      </c>
      <c r="M8" s="12">
        <f t="shared" si="0"/>
        <v>89.522577319587597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</v>
      </c>
      <c r="Y8" s="12">
        <f>'[1]TCE - ANEXO III - Preencher'!Z17</f>
        <v>0</v>
      </c>
      <c r="Z8" s="12">
        <f t="shared" si="4"/>
        <v>1913</v>
      </c>
      <c r="AA8" s="13" t="str">
        <f>IF('[1]TCE - ANEXO III - Preencher'!AB17="","",'[1]TCE - ANEXO III - Preencher'!AB17)</f>
        <v xml:space="preserve">ABONO ASSIS FIN COMPL 07/2024 </v>
      </c>
      <c r="AB8" s="12">
        <f t="shared" si="5"/>
        <v>2162.7325773195876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LUCIA PEREIRA ANSELMO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>
        <f>'[1]TCE - ANEXO III - Preencher'!G18</f>
        <v>322205</v>
      </c>
      <c r="G9" s="10" t="str">
        <f>IF('[1]TCE - ANEXO III - Preencher'!H18="","",'[1]TCE - ANEXO III - Preencher'!H18)</f>
        <v>08/2024</v>
      </c>
      <c r="H9" s="11">
        <f>'[1]TCE - ANEXO III - Preencher'!I18</f>
        <v>0</v>
      </c>
      <c r="I9" s="11">
        <f>'[1]TCE - ANEXO III - Preencher'!J18</f>
        <v>164.85</v>
      </c>
      <c r="J9" s="11">
        <f>'[1]TCE - ANEXO III - Preencher'!K18</f>
        <v>0</v>
      </c>
      <c r="K9" s="12">
        <f>'[1]TCE - ANEXO III - Preencher'!L18</f>
        <v>96.5825773195876</v>
      </c>
      <c r="L9" s="12">
        <f>'[1]TCE - ANEXO III - Preencher'!M18</f>
        <v>7.06</v>
      </c>
      <c r="M9" s="12">
        <f t="shared" si="0"/>
        <v>89.522577319587597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1846.5</v>
      </c>
      <c r="Y9" s="12">
        <f>'[1]TCE - ANEXO III - Preencher'!Z18</f>
        <v>0</v>
      </c>
      <c r="Z9" s="12">
        <f t="shared" si="4"/>
        <v>1846.5</v>
      </c>
      <c r="AA9" s="13" t="str">
        <f>IF('[1]TCE - ANEXO III - Preencher'!AB18="","",'[1]TCE - ANEXO III - Preencher'!AB18)</f>
        <v xml:space="preserve">ABONO ASSIS FIN COMPL 07/2024 </v>
      </c>
      <c r="AB9" s="12">
        <f t="shared" si="5"/>
        <v>2100.8725773195874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>
        <f>'[1]TCE - ANEXO III - Preencher'!G19</f>
        <v>322205</v>
      </c>
      <c r="G10" s="10" t="str">
        <f>IF('[1]TCE - ANEXO III - Preencher'!H19="","",'[1]TCE - ANEXO III - Preencher'!H19)</f>
        <v>08/2024</v>
      </c>
      <c r="H10" s="11">
        <f>'[1]TCE - ANEXO III - Preencher'!I19</f>
        <v>0</v>
      </c>
      <c r="I10" s="11">
        <f>'[1]TCE - ANEXO III - Preencher'!J19</f>
        <v>166.12</v>
      </c>
      <c r="J10" s="11">
        <f>'[1]TCE - ANEXO III - Preencher'!K19</f>
        <v>0</v>
      </c>
      <c r="K10" s="12">
        <f>'[1]TCE - ANEXO III - Preencher'!L19</f>
        <v>96.5825773195876</v>
      </c>
      <c r="L10" s="12">
        <f>'[1]TCE - ANEXO III - Preencher'!M19</f>
        <v>7.06</v>
      </c>
      <c r="M10" s="12">
        <f t="shared" si="0"/>
        <v>89.522577319587597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1913</v>
      </c>
      <c r="Y10" s="12">
        <f>'[1]TCE - ANEXO III - Preencher'!Z19</f>
        <v>0</v>
      </c>
      <c r="Z10" s="12">
        <f t="shared" si="4"/>
        <v>1913</v>
      </c>
      <c r="AA10" s="13" t="str">
        <f>IF('[1]TCE - ANEXO III - Preencher'!AB19="","",'[1]TCE - ANEXO III - Preencher'!AB19)</f>
        <v xml:space="preserve">ABONO ASSIS FIN COMPL 07/2024 </v>
      </c>
      <c r="AB10" s="12">
        <f t="shared" si="5"/>
        <v>2168.6425773195874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PAULA BEATRIZ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521130</v>
      </c>
      <c r="G11" s="10" t="str">
        <f>IF('[1]TCE - ANEXO III - Preencher'!H20="","",'[1]TCE - ANEXO III - Preencher'!H20)</f>
        <v>08/2024</v>
      </c>
      <c r="H11" s="11">
        <f>'[1]TCE - ANEXO III - Preencher'!I20</f>
        <v>0</v>
      </c>
      <c r="I11" s="11">
        <f>'[1]TCE - ANEXO III - Preencher'!J20</f>
        <v>124.25</v>
      </c>
      <c r="J11" s="11">
        <f>'[1]TCE - ANEXO III - Preencher'!K20</f>
        <v>0</v>
      </c>
      <c r="K11" s="12">
        <f>'[1]TCE - ANEXO III - Preencher'!L20</f>
        <v>96.5825773195876</v>
      </c>
      <c r="L11" s="12">
        <f>'[1]TCE - ANEXO III - Preencher'!M20</f>
        <v>7.06</v>
      </c>
      <c r="M11" s="12">
        <f t="shared" si="0"/>
        <v>89.522577319587597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80.95</v>
      </c>
      <c r="U11" s="12">
        <f>'[1]TCE - ANEXO III - Preencher'!V20</f>
        <v>0</v>
      </c>
      <c r="V11" s="12">
        <f t="shared" si="3"/>
        <v>80.95</v>
      </c>
      <c r="W11" s="13" t="str">
        <f>IF('[1]TCE - ANEXO III - Preencher'!X20="","",'[1]TCE - ANEXO III - Preencher'!X20)</f>
        <v>AUXILIO CRECHE</v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294.72257731958757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BATISTA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521130</v>
      </c>
      <c r="G12" s="10" t="str">
        <f>IF('[1]TCE - ANEXO III - Preencher'!H21="","",'[1]TCE - ANEXO III - Preencher'!H21)</f>
        <v>08/2024</v>
      </c>
      <c r="H12" s="11">
        <f>'[1]TCE - ANEXO III - Preencher'!I21</f>
        <v>0</v>
      </c>
      <c r="I12" s="11">
        <f>'[1]TCE - ANEXO III - Preencher'!J21</f>
        <v>128.69999999999999</v>
      </c>
      <c r="J12" s="11">
        <f>'[1]TCE - ANEXO III - Preencher'!K21</f>
        <v>0</v>
      </c>
      <c r="K12" s="12">
        <f>'[1]TCE - ANEXO III - Preencher'!L21</f>
        <v>96.5825773195876</v>
      </c>
      <c r="L12" s="12">
        <f>'[1]TCE - ANEXO III - Preencher'!M21</f>
        <v>7.06</v>
      </c>
      <c r="M12" s="12">
        <f t="shared" si="0"/>
        <v>89.522577319587597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218.22257731958757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514310</v>
      </c>
      <c r="G13" s="10" t="str">
        <f>IF('[1]TCE - ANEXO III - Preencher'!H22="","",'[1]TCE - ANEXO III - Preencher'!H22)</f>
        <v>08/2024</v>
      </c>
      <c r="H13" s="11">
        <f>'[1]TCE - ANEXO III - Preencher'!I22</f>
        <v>0</v>
      </c>
      <c r="I13" s="11">
        <f>'[1]TCE - ANEXO III - Preencher'!J22</f>
        <v>145.65</v>
      </c>
      <c r="J13" s="11">
        <f>'[1]TCE - ANEXO III - Preencher'!K22</f>
        <v>0</v>
      </c>
      <c r="K13" s="12">
        <f>'[1]TCE - ANEXO III - Preencher'!L22</f>
        <v>96.5825773195876</v>
      </c>
      <c r="L13" s="12">
        <f>'[1]TCE - ANEXO III - Preencher'!M22</f>
        <v>7.06</v>
      </c>
      <c r="M13" s="12">
        <f t="shared" si="0"/>
        <v>89.522577319587597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235.17257731958762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RAMOS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252210</v>
      </c>
      <c r="G14" s="10" t="str">
        <f>IF('[1]TCE - ANEXO III - Preencher'!H23="","",'[1]TCE - ANEXO III - Preencher'!H23)</f>
        <v>08/2024</v>
      </c>
      <c r="H14" s="11">
        <f>'[1]TCE - ANEXO III - Preencher'!I23</f>
        <v>0</v>
      </c>
      <c r="I14" s="11">
        <f>'[1]TCE - ANEXO III - Preencher'!J23</f>
        <v>330.19</v>
      </c>
      <c r="J14" s="11">
        <f>'[1]TCE - ANEXO III - Preencher'!K23</f>
        <v>0</v>
      </c>
      <c r="K14" s="12">
        <f>'[1]TCE - ANEXO III - Preencher'!L23</f>
        <v>96.5825773195876</v>
      </c>
      <c r="L14" s="12">
        <f>'[1]TCE - ANEXO III - Preencher'!M23</f>
        <v>7.06</v>
      </c>
      <c r="M14" s="12">
        <f t="shared" si="0"/>
        <v>89.522577319587597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419.71257731958758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ADRIELLY AUGUSTA OLIVEIRA BRAZ DA SILVA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08/2024</v>
      </c>
      <c r="H15" s="11">
        <f>'[1]TCE - ANEXO III - Preencher'!I24</f>
        <v>0</v>
      </c>
      <c r="I15" s="11">
        <f>'[1]TCE - ANEXO III - Preencher'!J24</f>
        <v>204.68</v>
      </c>
      <c r="J15" s="11">
        <f>'[1]TCE - ANEXO III - Preencher'!K24</f>
        <v>0</v>
      </c>
      <c r="K15" s="12">
        <f>'[1]TCE - ANEXO III - Preencher'!L24</f>
        <v>96.5825773195876</v>
      </c>
      <c r="L15" s="12">
        <f>'[1]TCE - ANEXO III - Preencher'!M24</f>
        <v>3.33</v>
      </c>
      <c r="M15" s="12">
        <f t="shared" si="0"/>
        <v>93.252577319587601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2096.2800000000002</v>
      </c>
      <c r="Y15" s="12">
        <f>'[1]TCE - ANEXO III - Preencher'!Z24</f>
        <v>0</v>
      </c>
      <c r="Z15" s="12">
        <f t="shared" si="4"/>
        <v>2096.2800000000002</v>
      </c>
      <c r="AA15" s="13" t="str">
        <f>IF('[1]TCE - ANEXO III - Preencher'!AB24="","",'[1]TCE - ANEXO III - Preencher'!AB24)</f>
        <v xml:space="preserve">ABONO ASSIS FIN COMPL 07/2024 </v>
      </c>
      <c r="AB15" s="12">
        <f t="shared" si="5"/>
        <v>2394.2125773195876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 xml:space="preserve">ADRIELLY LARISSA BEZERRA DA SILVA 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08/2024</v>
      </c>
      <c r="H16" s="11">
        <f>'[1]TCE - ANEXO III - Preencher'!I25</f>
        <v>0</v>
      </c>
      <c r="I16" s="11">
        <f>'[1]TCE - ANEXO III - Preencher'!J25</f>
        <v>259.48</v>
      </c>
      <c r="J16" s="11">
        <f>'[1]TCE - ANEXO III - Preencher'!K25</f>
        <v>0</v>
      </c>
      <c r="K16" s="12">
        <f>'[1]TCE - ANEXO III - Preencher'!L25</f>
        <v>96.5825773195876</v>
      </c>
      <c r="L16" s="12">
        <f>'[1]TCE - ANEXO III - Preencher'!M25</f>
        <v>3.11</v>
      </c>
      <c r="M16" s="12">
        <f t="shared" si="0"/>
        <v>93.4725773195876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1924.07</v>
      </c>
      <c r="Y16" s="12">
        <f>'[1]TCE - ANEXO III - Preencher'!Z25</f>
        <v>0</v>
      </c>
      <c r="Z16" s="12">
        <f t="shared" si="4"/>
        <v>1924.07</v>
      </c>
      <c r="AA16" s="13" t="str">
        <f>IF('[1]TCE - ANEXO III - Preencher'!AB25="","",'[1]TCE - ANEXO III - Preencher'!AB25)</f>
        <v xml:space="preserve">ABONO ASSIS FIN COMPL 07/2024 </v>
      </c>
      <c r="AB16" s="12">
        <f t="shared" si="5"/>
        <v>2277.0225773195875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ADRIENE PATRICIA FREIRE DOS SANTOS MENDONCA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>
        <f>'[1]TCE - ANEXO III - Preencher'!G26</f>
        <v>223505</v>
      </c>
      <c r="G17" s="10" t="str">
        <f>IF('[1]TCE - ANEXO III - Preencher'!H26="","",'[1]TCE - ANEXO III - Preencher'!H26)</f>
        <v>08/2024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0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0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AGRIPINA MANUELA DOS SANTOS FREITAS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>
        <f>'[1]TCE - ANEXO III - Preencher'!G27</f>
        <v>223505</v>
      </c>
      <c r="G18" s="10" t="str">
        <f>IF('[1]TCE - ANEXO III - Preencher'!H27="","",'[1]TCE - ANEXO III - Preencher'!H27)</f>
        <v>08/2024</v>
      </c>
      <c r="H18" s="11">
        <f>'[1]TCE - ANEXO III - Preencher'!I27</f>
        <v>0</v>
      </c>
      <c r="I18" s="11">
        <f>'[1]TCE - ANEXO III - Preencher'!J27</f>
        <v>330.47</v>
      </c>
      <c r="J18" s="11">
        <f>'[1]TCE - ANEXO III - Preencher'!K27</f>
        <v>0</v>
      </c>
      <c r="K18" s="12">
        <f>'[1]TCE - ANEXO III - Preencher'!L27</f>
        <v>96.5825773195876</v>
      </c>
      <c r="L18" s="12">
        <f>'[1]TCE - ANEXO III - Preencher'!M27</f>
        <v>4.03</v>
      </c>
      <c r="M18" s="12">
        <f t="shared" si="0"/>
        <v>92.552577319587598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1346.91</v>
      </c>
      <c r="Y18" s="12">
        <f>'[1]TCE - ANEXO III - Preencher'!Z27</f>
        <v>0</v>
      </c>
      <c r="Z18" s="12">
        <f t="shared" si="4"/>
        <v>1346.91</v>
      </c>
      <c r="AA18" s="13" t="str">
        <f>IF('[1]TCE - ANEXO III - Preencher'!AB27="","",'[1]TCE - ANEXO III - Preencher'!AB27)</f>
        <v xml:space="preserve">ABONO ASSIS FIN COMPL 07/2024 </v>
      </c>
      <c r="AB18" s="12">
        <f t="shared" si="5"/>
        <v>1769.9325773195878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AIRLA MICAL PEREIRA DA SILVA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422110</v>
      </c>
      <c r="G19" s="10" t="str">
        <f>IF('[1]TCE - ANEXO III - Preencher'!H28="","",'[1]TCE - ANEXO III - Preencher'!H28)</f>
        <v>08/2024</v>
      </c>
      <c r="H19" s="11">
        <f>'[1]TCE - ANEXO III - Preencher'!I28</f>
        <v>0</v>
      </c>
      <c r="I19" s="11">
        <f>'[1]TCE - ANEXO III - Preencher'!J28</f>
        <v>13.26</v>
      </c>
      <c r="J19" s="11">
        <f>'[1]TCE - ANEXO III - Preencher'!K28</f>
        <v>0</v>
      </c>
      <c r="K19" s="12">
        <f>'[1]TCE - ANEXO III - Preencher'!L28</f>
        <v>96.5825773195876</v>
      </c>
      <c r="L19" s="12">
        <f>'[1]TCE - ANEXO III - Preencher'!M28</f>
        <v>7.06</v>
      </c>
      <c r="M19" s="12">
        <f t="shared" si="0"/>
        <v>89.522577319587597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122.448979591837</v>
      </c>
      <c r="R19" s="12">
        <f>'[1]TCE - ANEXO III - Preencher'!S28</f>
        <v>39.799999999999997</v>
      </c>
      <c r="S19" s="12">
        <f t="shared" si="2"/>
        <v>82.648979591837005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185.43155691142459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ALAIDE GAMA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08/2024</v>
      </c>
      <c r="H20" s="11">
        <f>'[1]TCE - ANEXO III - Preencher'!I29</f>
        <v>0</v>
      </c>
      <c r="I20" s="11">
        <f>'[1]TCE - ANEXO III - Preencher'!J29</f>
        <v>153.62</v>
      </c>
      <c r="J20" s="11">
        <f>'[1]TCE - ANEXO III - Preencher'!K29</f>
        <v>0</v>
      </c>
      <c r="K20" s="12">
        <f>'[1]TCE - ANEXO III - Preencher'!L29</f>
        <v>96.5825773195876</v>
      </c>
      <c r="L20" s="12">
        <f>'[1]TCE - ANEXO III - Preencher'!M29</f>
        <v>7.06</v>
      </c>
      <c r="M20" s="12">
        <f t="shared" si="0"/>
        <v>89.522577319587597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1913</v>
      </c>
      <c r="Y20" s="12">
        <f>'[1]TCE - ANEXO III - Preencher'!Z29</f>
        <v>0</v>
      </c>
      <c r="Z20" s="12">
        <f t="shared" si="4"/>
        <v>1913</v>
      </c>
      <c r="AA20" s="13" t="str">
        <f>IF('[1]TCE - ANEXO III - Preencher'!AB29="","",'[1]TCE - ANEXO III - Preencher'!AB29)</f>
        <v xml:space="preserve">ABONO ASSIS FIN COMPL 07/2024 </v>
      </c>
      <c r="AB20" s="12">
        <f t="shared" si="5"/>
        <v>2156.1425773195874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ALBERTO OLIVEIRA CAVALCANTI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142105</v>
      </c>
      <c r="G21" s="10" t="str">
        <f>IF('[1]TCE - ANEXO III - Preencher'!H30="","",'[1]TCE - ANEXO III - Preencher'!H30)</f>
        <v>08/2024</v>
      </c>
      <c r="H21" s="11">
        <f>'[1]TCE - ANEXO III - Preencher'!I30</f>
        <v>0</v>
      </c>
      <c r="I21" s="11">
        <f>'[1]TCE - ANEXO III - Preencher'!J30</f>
        <v>0</v>
      </c>
      <c r="J21" s="11">
        <f>'[1]TCE - ANEXO III - Preencher'!K30</f>
        <v>0</v>
      </c>
      <c r="K21" s="12">
        <f>'[1]TCE - ANEXO III - Preencher'!L30</f>
        <v>0</v>
      </c>
      <c r="L21" s="12">
        <f>'[1]TCE - ANEXO III - Preencher'!M30</f>
        <v>0</v>
      </c>
      <c r="M21" s="12">
        <f t="shared" si="0"/>
        <v>0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0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ALCINEIDE MOURA SILVA DE OLIVEIRA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08/2024</v>
      </c>
      <c r="H22" s="11">
        <f>'[1]TCE - ANEXO III - Preencher'!I31</f>
        <v>0</v>
      </c>
      <c r="I22" s="11">
        <f>'[1]TCE - ANEXO III - Preencher'!J31</f>
        <v>167.39</v>
      </c>
      <c r="J22" s="11">
        <f>'[1]TCE - ANEXO III - Preencher'!K31</f>
        <v>0</v>
      </c>
      <c r="K22" s="12">
        <f>'[1]TCE - ANEXO III - Preencher'!L31</f>
        <v>96.5825773195876</v>
      </c>
      <c r="L22" s="12">
        <f>'[1]TCE - ANEXO III - Preencher'!M31</f>
        <v>7.06</v>
      </c>
      <c r="M22" s="12">
        <f t="shared" si="0"/>
        <v>89.522577319587597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1846.5</v>
      </c>
      <c r="Y22" s="12">
        <f>'[1]TCE - ANEXO III - Preencher'!Z31</f>
        <v>0</v>
      </c>
      <c r="Z22" s="12">
        <f t="shared" si="4"/>
        <v>1846.5</v>
      </c>
      <c r="AA22" s="13" t="str">
        <f>IF('[1]TCE - ANEXO III - Preencher'!AB31="","",'[1]TCE - ANEXO III - Preencher'!AB31)</f>
        <v xml:space="preserve">ABONO ASSIS FIN COMPL 07/2024 </v>
      </c>
      <c r="AB22" s="12">
        <f t="shared" si="5"/>
        <v>2103.4125773195874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ALESSANDRA MARIA DA SILVA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>
        <f>'[1]TCE - ANEXO III - Preencher'!G32</f>
        <v>322205</v>
      </c>
      <c r="G23" s="10" t="str">
        <f>IF('[1]TCE - ANEXO III - Preencher'!H32="","",'[1]TCE - ANEXO III - Preencher'!H32)</f>
        <v>08/2024</v>
      </c>
      <c r="H23" s="11">
        <f>'[1]TCE - ANEXO III - Preencher'!I32</f>
        <v>0</v>
      </c>
      <c r="I23" s="11">
        <f>'[1]TCE - ANEXO III - Preencher'!J32</f>
        <v>0</v>
      </c>
      <c r="J23" s="11">
        <f>'[1]TCE - ANEXO III - Preencher'!K32</f>
        <v>0</v>
      </c>
      <c r="K23" s="12">
        <f>'[1]TCE - ANEXO III - Preencher'!L32</f>
        <v>0</v>
      </c>
      <c r="L23" s="12">
        <f>'[1]TCE - ANEXO III - Preencher'!M32</f>
        <v>0</v>
      </c>
      <c r="M23" s="12">
        <f t="shared" si="0"/>
        <v>0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0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ALEXANDRO DARIO DE ARAUJO</v>
      </c>
      <c r="E24" s="6" t="str">
        <f>IF('[1]TCE - ANEXO III - Preencher'!F33="4 - Assistência Odontológica","2 - Outros Profissionais da Saúde",'[1]TCE - ANEXO III - Preencher'!F33)</f>
        <v>3 - Administrativo</v>
      </c>
      <c r="F24" s="9">
        <f>'[1]TCE - ANEXO III - Preencher'!G33</f>
        <v>517410</v>
      </c>
      <c r="G24" s="10" t="str">
        <f>IF('[1]TCE - ANEXO III - Preencher'!H33="","",'[1]TCE - ANEXO III - Preencher'!H33)</f>
        <v>08/2024</v>
      </c>
      <c r="H24" s="11">
        <f>'[1]TCE - ANEXO III - Preencher'!I33</f>
        <v>0</v>
      </c>
      <c r="I24" s="11">
        <f>'[1]TCE - ANEXO III - Preencher'!J33</f>
        <v>128.69999999999999</v>
      </c>
      <c r="J24" s="11">
        <f>'[1]TCE - ANEXO III - Preencher'!K33</f>
        <v>0</v>
      </c>
      <c r="K24" s="12">
        <f>'[1]TCE - ANEXO III - Preencher'!L33</f>
        <v>96.5825773195876</v>
      </c>
      <c r="L24" s="12">
        <f>'[1]TCE - ANEXO III - Preencher'!M33</f>
        <v>7.06</v>
      </c>
      <c r="M24" s="12">
        <f t="shared" si="0"/>
        <v>89.522577319587597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218.22257731958757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ALEXSANDRA DE MENDONCA LIMA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08/2024</v>
      </c>
      <c r="H25" s="11">
        <f>'[1]TCE - ANEXO III - Preencher'!I34</f>
        <v>0</v>
      </c>
      <c r="I25" s="11">
        <f>'[1]TCE - ANEXO III - Preencher'!J34</f>
        <v>164.85</v>
      </c>
      <c r="J25" s="11">
        <f>'[1]TCE - ANEXO III - Preencher'!K34</f>
        <v>0</v>
      </c>
      <c r="K25" s="12">
        <f>'[1]TCE - ANEXO III - Preencher'!L34</f>
        <v>96.5825773195876</v>
      </c>
      <c r="L25" s="12">
        <f>'[1]TCE - ANEXO III - Preencher'!M34</f>
        <v>7.06</v>
      </c>
      <c r="M25" s="12">
        <f t="shared" si="0"/>
        <v>89.522577319587597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122.448979591837</v>
      </c>
      <c r="R25" s="12">
        <f>'[1]TCE - ANEXO III - Preencher'!S34</f>
        <v>82.5</v>
      </c>
      <c r="S25" s="12">
        <f t="shared" si="2"/>
        <v>39.948979591837002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1846.5</v>
      </c>
      <c r="Y25" s="12">
        <f>'[1]TCE - ANEXO III - Preencher'!Z34</f>
        <v>0</v>
      </c>
      <c r="Z25" s="12">
        <f t="shared" si="4"/>
        <v>1846.5</v>
      </c>
      <c r="AA25" s="13" t="str">
        <f>IF('[1]TCE - ANEXO III - Preencher'!AB34="","",'[1]TCE - ANEXO III - Preencher'!AB34)</f>
        <v xml:space="preserve">ABONO ASSIS FIN COMPL 07/2024 </v>
      </c>
      <c r="AB25" s="12">
        <f t="shared" si="5"/>
        <v>2140.8215569114245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ALICE THAYNA MARIA DA SILVA</v>
      </c>
      <c r="E26" s="6" t="str">
        <f>IF('[1]TCE - ANEXO III - Preencher'!F35="4 - Assistência Odontológica","2 - Outros Profissionais da Saúde",'[1]TCE - ANEXO III - Preencher'!F35)</f>
        <v>3 - Administrativo</v>
      </c>
      <c r="F26" s="9">
        <f>'[1]TCE - ANEXO III - Preencher'!G35</f>
        <v>411005</v>
      </c>
      <c r="G26" s="10" t="str">
        <f>IF('[1]TCE - ANEXO III - Preencher'!H35="","",'[1]TCE - ANEXO III - Preencher'!H35)</f>
        <v>08/2024</v>
      </c>
      <c r="H26" s="11">
        <f>'[1]TCE - ANEXO III - Preencher'!I35</f>
        <v>0</v>
      </c>
      <c r="I26" s="11">
        <f>'[1]TCE - ANEXO III - Preencher'!J35</f>
        <v>113.3</v>
      </c>
      <c r="J26" s="11">
        <f>'[1]TCE - ANEXO III - Preencher'!K35</f>
        <v>0</v>
      </c>
      <c r="K26" s="12">
        <f>'[1]TCE - ANEXO III - Preencher'!L35</f>
        <v>96.5825773195876</v>
      </c>
      <c r="L26" s="12">
        <f>'[1]TCE - ANEXO III - Preencher'!M35</f>
        <v>7.06</v>
      </c>
      <c r="M26" s="12">
        <f t="shared" si="0"/>
        <v>89.522577319587597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122.448979591837</v>
      </c>
      <c r="R26" s="12">
        <f>'[1]TCE - ANEXO III - Preencher'!S35</f>
        <v>84.98</v>
      </c>
      <c r="S26" s="12">
        <f t="shared" si="2"/>
        <v>37.468979591836998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240.29155691142461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 xml:space="preserve">ALINE COSTA DA SILVA ESPINDOLA 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322205</v>
      </c>
      <c r="G27" s="10" t="str">
        <f>IF('[1]TCE - ANEXO III - Preencher'!H36="","",'[1]TCE - ANEXO III - Preencher'!H36)</f>
        <v>08/2024</v>
      </c>
      <c r="H27" s="11">
        <f>'[1]TCE - ANEXO III - Preencher'!I36</f>
        <v>0</v>
      </c>
      <c r="I27" s="11">
        <f>'[1]TCE - ANEXO III - Preencher'!J36</f>
        <v>141.19999999999999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0</v>
      </c>
      <c r="M27" s="12">
        <f t="shared" si="0"/>
        <v>0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1913</v>
      </c>
      <c r="Y27" s="12">
        <f>'[1]TCE - ANEXO III - Preencher'!Z36</f>
        <v>0</v>
      </c>
      <c r="Z27" s="12">
        <f t="shared" si="4"/>
        <v>1913</v>
      </c>
      <c r="AA27" s="13" t="str">
        <f>IF('[1]TCE - ANEXO III - Preencher'!AB36="","",'[1]TCE - ANEXO III - Preencher'!AB36)</f>
        <v xml:space="preserve">ABONO ASSIS FIN COMPL 07/2024 </v>
      </c>
      <c r="AB27" s="12">
        <f t="shared" si="5"/>
        <v>2054.1999999999998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GRASIELLE EUDAMIDAS DE CASTRO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322205</v>
      </c>
      <c r="G28" s="10" t="str">
        <f>IF('[1]TCE - ANEXO III - Preencher'!H37="","",'[1]TCE - ANEXO III - Preencher'!H37)</f>
        <v>08/2024</v>
      </c>
      <c r="H28" s="11">
        <f>'[1]TCE - ANEXO III - Preencher'!I37</f>
        <v>0</v>
      </c>
      <c r="I28" s="11">
        <f>'[1]TCE - ANEXO III - Preencher'!J37</f>
        <v>136.49</v>
      </c>
      <c r="J28" s="11">
        <f>'[1]TCE - ANEXO III - Preencher'!K37</f>
        <v>0</v>
      </c>
      <c r="K28" s="12">
        <f>'[1]TCE - ANEXO III - Preencher'!L37</f>
        <v>96.5825773195876</v>
      </c>
      <c r="L28" s="12">
        <f>'[1]TCE - ANEXO III - Preencher'!M37</f>
        <v>7.06</v>
      </c>
      <c r="M28" s="12">
        <f t="shared" si="0"/>
        <v>89.522577319587597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1846.5</v>
      </c>
      <c r="Y28" s="12">
        <f>'[1]TCE - ANEXO III - Preencher'!Z37</f>
        <v>0</v>
      </c>
      <c r="Z28" s="12">
        <f t="shared" si="4"/>
        <v>1846.5</v>
      </c>
      <c r="AA28" s="13" t="str">
        <f>IF('[1]TCE - ANEXO III - Preencher'!AB37="","",'[1]TCE - ANEXO III - Preencher'!AB37)</f>
        <v xml:space="preserve">ABONO ASSIS FIN COMPL 07/2024 </v>
      </c>
      <c r="AB28" s="12">
        <f t="shared" si="5"/>
        <v>2072.5125773195878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ALINE MARIA MARQUES TRINDADE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322205</v>
      </c>
      <c r="G29" s="10" t="str">
        <f>IF('[1]TCE - ANEXO III - Preencher'!H38="","",'[1]TCE - ANEXO III - Preencher'!H38)</f>
        <v>08/2024</v>
      </c>
      <c r="H29" s="11">
        <f>'[1]TCE - ANEXO III - Preencher'!I38</f>
        <v>0</v>
      </c>
      <c r="I29" s="11">
        <f>'[1]TCE - ANEXO III - Preencher'!J38</f>
        <v>172.31</v>
      </c>
      <c r="J29" s="11">
        <f>'[1]TCE - ANEXO III - Preencher'!K38</f>
        <v>0</v>
      </c>
      <c r="K29" s="12">
        <f>'[1]TCE - ANEXO III - Preencher'!L38</f>
        <v>96.5825773195876</v>
      </c>
      <c r="L29" s="12">
        <f>'[1]TCE - ANEXO III - Preencher'!M38</f>
        <v>7.06</v>
      </c>
      <c r="M29" s="12">
        <f t="shared" si="0"/>
        <v>89.522577319587597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1846.5</v>
      </c>
      <c r="Y29" s="12">
        <f>'[1]TCE - ANEXO III - Preencher'!Z38</f>
        <v>0</v>
      </c>
      <c r="Z29" s="12">
        <f t="shared" si="4"/>
        <v>1846.5</v>
      </c>
      <c r="AA29" s="13" t="str">
        <f>IF('[1]TCE - ANEXO III - Preencher'!AB38="","",'[1]TCE - ANEXO III - Preencher'!AB38)</f>
        <v xml:space="preserve">ABONO ASSIS FIN COMPL 07/2024 </v>
      </c>
      <c r="AB29" s="12">
        <f t="shared" si="5"/>
        <v>2108.3325773195875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ALVES DOS SANTOS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>
        <f>'[1]TCE - ANEXO III - Preencher'!G39</f>
        <v>223505</v>
      </c>
      <c r="G30" s="10" t="str">
        <f>IF('[1]TCE - ANEXO III - Preencher'!H39="","",'[1]TCE - ANEXO III - Preencher'!H39)</f>
        <v>08/2024</v>
      </c>
      <c r="H30" s="11">
        <f>'[1]TCE - ANEXO III - Preencher'!I39</f>
        <v>0</v>
      </c>
      <c r="I30" s="11">
        <f>'[1]TCE - ANEXO III - Preencher'!J39</f>
        <v>218.79</v>
      </c>
      <c r="J30" s="11">
        <f>'[1]TCE - ANEXO III - Preencher'!K39</f>
        <v>0</v>
      </c>
      <c r="K30" s="12">
        <f>'[1]TCE - ANEXO III - Preencher'!L39</f>
        <v>96.5825773195876</v>
      </c>
      <c r="L30" s="12">
        <f>'[1]TCE - ANEXO III - Preencher'!M39</f>
        <v>3.05</v>
      </c>
      <c r="M30" s="12">
        <f t="shared" si="0"/>
        <v>93.532577319587602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2282.8200000000002</v>
      </c>
      <c r="Y30" s="12">
        <f>'[1]TCE - ANEXO III - Preencher'!Z39</f>
        <v>0</v>
      </c>
      <c r="Z30" s="12">
        <f t="shared" si="4"/>
        <v>2282.8200000000002</v>
      </c>
      <c r="AA30" s="13" t="str">
        <f>IF('[1]TCE - ANEXO III - Preencher'!AB39="","",'[1]TCE - ANEXO III - Preencher'!AB39)</f>
        <v xml:space="preserve">ABONO ASSIS FIN COMPL 07/2024 </v>
      </c>
      <c r="AB30" s="12">
        <f t="shared" si="5"/>
        <v>2595.1425773195879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ALISSON DE OLIVEIRA MENDES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411005</v>
      </c>
      <c r="G31" s="10" t="str">
        <f>IF('[1]TCE - ANEXO III - Preencher'!H40="","",'[1]TCE - ANEXO III - Preencher'!H40)</f>
        <v>08/2024</v>
      </c>
      <c r="H31" s="11">
        <f>'[1]TCE - ANEXO III - Preencher'!I40</f>
        <v>0</v>
      </c>
      <c r="I31" s="11">
        <f>'[1]TCE - ANEXO III - Preencher'!J40</f>
        <v>143.12</v>
      </c>
      <c r="J31" s="11">
        <f>'[1]TCE - ANEXO III - Preencher'!K40</f>
        <v>0</v>
      </c>
      <c r="K31" s="12">
        <f>'[1]TCE - ANEXO III - Preencher'!L40</f>
        <v>96.5825773195876</v>
      </c>
      <c r="L31" s="12">
        <f>'[1]TCE - ANEXO III - Preencher'!M40</f>
        <v>7.06</v>
      </c>
      <c r="M31" s="12">
        <f t="shared" si="0"/>
        <v>89.522577319587597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232.64257731958759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FERNANDES DA SILVA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513505</v>
      </c>
      <c r="G32" s="10" t="str">
        <f>IF('[1]TCE - ANEXO III - Preencher'!H41="","",'[1]TCE - ANEXO III - Preencher'!H41)</f>
        <v>08/2024</v>
      </c>
      <c r="H32" s="11">
        <f>'[1]TCE - ANEXO III - Preencher'!I41</f>
        <v>0</v>
      </c>
      <c r="I32" s="11">
        <f>'[1]TCE - ANEXO III - Preencher'!J41</f>
        <v>128.69999999999999</v>
      </c>
      <c r="J32" s="11">
        <f>'[1]TCE - ANEXO III - Preencher'!K41</f>
        <v>0</v>
      </c>
      <c r="K32" s="12">
        <f>'[1]TCE - ANEXO III - Preencher'!L41</f>
        <v>96.5825773195876</v>
      </c>
      <c r="L32" s="12">
        <f>'[1]TCE - ANEXO III - Preencher'!M41</f>
        <v>7.06</v>
      </c>
      <c r="M32" s="12">
        <f t="shared" si="0"/>
        <v>89.522577319587597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218.22257731958757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ALMIR ROGERIO FERREIRA DOS SANTOS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517410</v>
      </c>
      <c r="G33" s="10" t="str">
        <f>IF('[1]TCE - ANEXO III - Preencher'!H42="","",'[1]TCE - ANEXO III - Preencher'!H42)</f>
        <v>08/2024</v>
      </c>
      <c r="H33" s="11">
        <f>'[1]TCE - ANEXO III - Preencher'!I42</f>
        <v>0</v>
      </c>
      <c r="I33" s="11">
        <f>'[1]TCE - ANEXO III - Preencher'!J42</f>
        <v>138.05000000000001</v>
      </c>
      <c r="J33" s="11">
        <f>'[1]TCE - ANEXO III - Preencher'!K42</f>
        <v>0</v>
      </c>
      <c r="K33" s="12">
        <f>'[1]TCE - ANEXO III - Preencher'!L42</f>
        <v>96.5825773195876</v>
      </c>
      <c r="L33" s="12">
        <f>'[1]TCE - ANEXO III - Preencher'!M42</f>
        <v>7.06</v>
      </c>
      <c r="M33" s="12">
        <f t="shared" si="0"/>
        <v>89.522577319587597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227.57257731958759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ALUIZIO PEREIRA DA SILVA JUNIOR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517410</v>
      </c>
      <c r="G34" s="10" t="str">
        <f>IF('[1]TCE - ANEXO III - Preencher'!H43="","",'[1]TCE - ANEXO III - Preencher'!H43)</f>
        <v>08/2024</v>
      </c>
      <c r="H34" s="11">
        <f>'[1]TCE - ANEXO III - Preencher'!I43</f>
        <v>0</v>
      </c>
      <c r="I34" s="11">
        <f>'[1]TCE - ANEXO III - Preencher'!J43</f>
        <v>178.39</v>
      </c>
      <c r="J34" s="11">
        <f>'[1]TCE - ANEXO III - Preencher'!K43</f>
        <v>0</v>
      </c>
      <c r="K34" s="12">
        <f>'[1]TCE - ANEXO III - Preencher'!L43</f>
        <v>0</v>
      </c>
      <c r="L34" s="12">
        <f>'[1]TCE - ANEXO III - Preencher'!M43</f>
        <v>0</v>
      </c>
      <c r="M34" s="12">
        <f t="shared" si="0"/>
        <v>0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178.39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GOMES DE FRANCA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515205</v>
      </c>
      <c r="G35" s="10" t="str">
        <f>IF('[1]TCE - ANEXO III - Preencher'!H44="","",'[1]TCE - ANEXO III - Preencher'!H44)</f>
        <v>08/2024</v>
      </c>
      <c r="H35" s="11">
        <f>'[1]TCE - ANEXO III - Preencher'!I44</f>
        <v>0</v>
      </c>
      <c r="I35" s="11">
        <f>'[1]TCE - ANEXO III - Preencher'!J44</f>
        <v>135.55000000000001</v>
      </c>
      <c r="J35" s="11">
        <f>'[1]TCE - ANEXO III - Preencher'!K44</f>
        <v>0</v>
      </c>
      <c r="K35" s="12">
        <f>'[1]TCE - ANEXO III - Preencher'!L44</f>
        <v>96.5825773195876</v>
      </c>
      <c r="L35" s="12">
        <f>'[1]TCE - ANEXO III - Preencher'!M44</f>
        <v>7.06</v>
      </c>
      <c r="M35" s="12">
        <f t="shared" si="0"/>
        <v>89.522577319587597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225.07257731958759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AMANDA KAROLINE SILVA OLIVEIRA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322205</v>
      </c>
      <c r="G36" s="10" t="str">
        <f>IF('[1]TCE - ANEXO III - Preencher'!H45="","",'[1]TCE - ANEXO III - Preencher'!H45)</f>
        <v>08/2024</v>
      </c>
      <c r="H36" s="11">
        <f>'[1]TCE - ANEXO III - Preencher'!I45</f>
        <v>0</v>
      </c>
      <c r="I36" s="11">
        <f>'[1]TCE - ANEXO III - Preencher'!J45</f>
        <v>135.47</v>
      </c>
      <c r="J36" s="11">
        <f>'[1]TCE - ANEXO III - Preencher'!K45</f>
        <v>0</v>
      </c>
      <c r="K36" s="12">
        <f>'[1]TCE - ANEXO III - Preencher'!L45</f>
        <v>96.5825773195876</v>
      </c>
      <c r="L36" s="12">
        <f>'[1]TCE - ANEXO III - Preencher'!M45</f>
        <v>7.06</v>
      </c>
      <c r="M36" s="12">
        <f t="shared" si="0"/>
        <v>89.522577319587597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1913</v>
      </c>
      <c r="Y36" s="12">
        <f>'[1]TCE - ANEXO III - Preencher'!Z45</f>
        <v>0</v>
      </c>
      <c r="Z36" s="12">
        <f t="shared" si="4"/>
        <v>1913</v>
      </c>
      <c r="AA36" s="13" t="str">
        <f>IF('[1]TCE - ANEXO III - Preencher'!AB45="","",'[1]TCE - ANEXO III - Preencher'!AB45)</f>
        <v xml:space="preserve">ABONO ASSIS FIN COMPL 07/2024 </v>
      </c>
      <c r="AB36" s="12">
        <f t="shared" si="5"/>
        <v>2137.9925773195878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AMANDA THAIS DE ALMEIDA LINS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322205</v>
      </c>
      <c r="G37" s="10" t="str">
        <f>IF('[1]TCE - ANEXO III - Preencher'!H46="","",'[1]TCE - ANEXO III - Preencher'!H46)</f>
        <v>08/2024</v>
      </c>
      <c r="H37" s="11">
        <f>'[1]TCE - ANEXO III - Preencher'!I46</f>
        <v>0</v>
      </c>
      <c r="I37" s="11">
        <f>'[1]TCE - ANEXO III - Preencher'!J46</f>
        <v>142.71</v>
      </c>
      <c r="J37" s="11">
        <f>'[1]TCE - ANEXO III - Preencher'!K46</f>
        <v>0</v>
      </c>
      <c r="K37" s="12">
        <f>'[1]TCE - ANEXO III - Preencher'!L46</f>
        <v>96.5825773195876</v>
      </c>
      <c r="L37" s="12">
        <f>'[1]TCE - ANEXO III - Preencher'!M46</f>
        <v>7.06</v>
      </c>
      <c r="M37" s="12">
        <f t="shared" si="0"/>
        <v>89.522577319587597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1913</v>
      </c>
      <c r="Y37" s="12">
        <f>'[1]TCE - ANEXO III - Preencher'!Z46</f>
        <v>0</v>
      </c>
      <c r="Z37" s="12">
        <f t="shared" si="4"/>
        <v>1913</v>
      </c>
      <c r="AA37" s="13" t="str">
        <f>IF('[1]TCE - ANEXO III - Preencher'!AB46="","",'[1]TCE - ANEXO III - Preencher'!AB46)</f>
        <v xml:space="preserve">ABONO ASSIS FIN COMPL 07/2024 </v>
      </c>
      <c r="AB37" s="12">
        <f t="shared" si="5"/>
        <v>2145.2325773195876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AMARO INACIO DA SILVA JUNIOR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515110</v>
      </c>
      <c r="G38" s="10" t="str">
        <f>IF('[1]TCE - ANEXO III - Preencher'!H47="","",'[1]TCE - ANEXO III - Preencher'!H47)</f>
        <v>08/2024</v>
      </c>
      <c r="H38" s="11">
        <f>'[1]TCE - ANEXO III - Preencher'!I47</f>
        <v>0</v>
      </c>
      <c r="I38" s="11">
        <f>'[1]TCE - ANEXO III - Preencher'!J47</f>
        <v>145.02000000000001</v>
      </c>
      <c r="J38" s="11">
        <f>'[1]TCE - ANEXO III - Preencher'!K47</f>
        <v>0</v>
      </c>
      <c r="K38" s="12">
        <f>'[1]TCE - ANEXO III - Preencher'!L47</f>
        <v>96.5825773195876</v>
      </c>
      <c r="L38" s="12">
        <f>'[1]TCE - ANEXO III - Preencher'!M47</f>
        <v>7.06</v>
      </c>
      <c r="M38" s="12">
        <f t="shared" si="0"/>
        <v>89.522577319587597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234.54257731958762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ALICE DA SILVA GONCALVES SOARES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08/2024</v>
      </c>
      <c r="H39" s="11">
        <f>'[1]TCE - ANEXO III - Preencher'!I48</f>
        <v>0</v>
      </c>
      <c r="I39" s="11">
        <f>'[1]TCE - ANEXO III - Preencher'!J48</f>
        <v>135.55000000000001</v>
      </c>
      <c r="J39" s="11">
        <f>'[1]TCE - ANEXO III - Preencher'!K48</f>
        <v>0</v>
      </c>
      <c r="K39" s="12">
        <f>'[1]TCE - ANEXO III - Preencher'!L48</f>
        <v>96.5825773195876</v>
      </c>
      <c r="L39" s="12">
        <f>'[1]TCE - ANEXO III - Preencher'!M48</f>
        <v>7.06</v>
      </c>
      <c r="M39" s="12">
        <f t="shared" si="0"/>
        <v>89.522577319587597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84.49</v>
      </c>
      <c r="U39" s="12">
        <f>'[1]TCE - ANEXO III - Preencher'!V48</f>
        <v>0</v>
      </c>
      <c r="V39" s="12">
        <f t="shared" si="3"/>
        <v>84.49</v>
      </c>
      <c r="W39" s="13" t="str">
        <f>IF('[1]TCE - ANEXO III - Preencher'!X48="","",'[1]TCE - ANEXO III - Preencher'!X48)</f>
        <v>AUXILIO CRECHE</v>
      </c>
      <c r="X39" s="12">
        <f>'[1]TCE - ANEXO III - Preencher'!Y48</f>
        <v>1913</v>
      </c>
      <c r="Y39" s="12">
        <f>'[1]TCE - ANEXO III - Preencher'!Z48</f>
        <v>0</v>
      </c>
      <c r="Z39" s="12">
        <f t="shared" si="4"/>
        <v>1913</v>
      </c>
      <c r="AA39" s="13" t="str">
        <f>IF('[1]TCE - ANEXO III - Preencher'!AB48="","",'[1]TCE - ANEXO III - Preencher'!AB48)</f>
        <v xml:space="preserve">ABONO ASSIS FIN COMPL 07/2024 </v>
      </c>
      <c r="AB39" s="12">
        <f t="shared" si="5"/>
        <v>2222.5625773195875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BEATRIZ RODRIGUES DA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223505</v>
      </c>
      <c r="G40" s="10" t="str">
        <f>IF('[1]TCE - ANEXO III - Preencher'!H49="","",'[1]TCE - ANEXO III - Preencher'!H49)</f>
        <v>08/2024</v>
      </c>
      <c r="H40" s="11">
        <f>'[1]TCE - ANEXO III - Preencher'!I49</f>
        <v>0</v>
      </c>
      <c r="I40" s="11">
        <f>'[1]TCE - ANEXO III - Preencher'!J49</f>
        <v>210.79</v>
      </c>
      <c r="J40" s="11">
        <f>'[1]TCE - ANEXO III - Preencher'!K49</f>
        <v>0</v>
      </c>
      <c r="K40" s="12">
        <f>'[1]TCE - ANEXO III - Preencher'!L49</f>
        <v>96.5825773195876</v>
      </c>
      <c r="L40" s="12">
        <f>'[1]TCE - ANEXO III - Preencher'!M49</f>
        <v>2.79</v>
      </c>
      <c r="M40" s="12">
        <f t="shared" si="0"/>
        <v>93.792577319587593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2459.15</v>
      </c>
      <c r="Y40" s="12">
        <f>'[1]TCE - ANEXO III - Preencher'!Z49</f>
        <v>0</v>
      </c>
      <c r="Z40" s="12">
        <f t="shared" si="4"/>
        <v>2459.15</v>
      </c>
      <c r="AA40" s="13" t="str">
        <f>IF('[1]TCE - ANEXO III - Preencher'!AB49="","",'[1]TCE - ANEXO III - Preencher'!AB49)</f>
        <v xml:space="preserve">ABONO ASSIS FIN COMPL 07/2024 </v>
      </c>
      <c r="AB40" s="12">
        <f t="shared" si="5"/>
        <v>2763.7325773195876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CAROLINA DA SILVA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411005</v>
      </c>
      <c r="G41" s="10" t="str">
        <f>IF('[1]TCE - ANEXO III - Preencher'!H50="","",'[1]TCE - ANEXO III - Preencher'!H50)</f>
        <v>08/2024</v>
      </c>
      <c r="H41" s="11">
        <f>'[1]TCE - ANEXO III - Preencher'!I50</f>
        <v>0</v>
      </c>
      <c r="I41" s="11">
        <f>'[1]TCE - ANEXO III - Preencher'!J50</f>
        <v>182.36</v>
      </c>
      <c r="J41" s="11">
        <f>'[1]TCE - ANEXO III - Preencher'!K50</f>
        <v>0</v>
      </c>
      <c r="K41" s="12">
        <f>'[1]TCE - ANEXO III - Preencher'!L50</f>
        <v>96.5825773195876</v>
      </c>
      <c r="L41" s="12">
        <f>'[1]TCE - ANEXO III - Preencher'!M50</f>
        <v>7.06</v>
      </c>
      <c r="M41" s="12">
        <f t="shared" si="0"/>
        <v>89.522577319587597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271.8825773195876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CAROLINA SANTOS MARTINS</v>
      </c>
      <c r="E42" s="6" t="str">
        <f>IF('[1]TCE - ANEXO III - Preencher'!F51="4 - Assistência Odontológica","2 - Outros Profissionais da Saúde",'[1]TCE - ANEXO III - Preencher'!F51)</f>
        <v>3 - Administrativo</v>
      </c>
      <c r="F42" s="9">
        <f>'[1]TCE - ANEXO III - Preencher'!G51</f>
        <v>131205</v>
      </c>
      <c r="G42" s="10" t="str">
        <f>IF('[1]TCE - ANEXO III - Preencher'!H51="","",'[1]TCE - ANEXO III - Preencher'!H51)</f>
        <v>08/2024</v>
      </c>
      <c r="H42" s="11">
        <f>'[1]TCE - ANEXO III - Preencher'!I51</f>
        <v>0</v>
      </c>
      <c r="I42" s="11">
        <f>'[1]TCE - ANEXO III - Preencher'!J51</f>
        <v>2164.09</v>
      </c>
      <c r="J42" s="11">
        <f>'[1]TCE - ANEXO III - Preencher'!K51</f>
        <v>0</v>
      </c>
      <c r="K42" s="12">
        <f>'[1]TCE - ANEXO III - Preencher'!L51</f>
        <v>96.5825773195876</v>
      </c>
      <c r="L42" s="12">
        <f>'[1]TCE - ANEXO III - Preencher'!M51</f>
        <v>7.06</v>
      </c>
      <c r="M42" s="12">
        <f t="shared" si="0"/>
        <v>89.522577319587597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2253.6125773195877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CLAUDIA CAVALCANTI DE MELO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08/2024</v>
      </c>
      <c r="H43" s="11">
        <f>'[1]TCE - ANEXO III - Preencher'!I52</f>
        <v>0</v>
      </c>
      <c r="I43" s="11">
        <f>'[1]TCE - ANEXO III - Preencher'!J52</f>
        <v>154.01</v>
      </c>
      <c r="J43" s="11">
        <f>'[1]TCE - ANEXO III - Preencher'!K52</f>
        <v>0</v>
      </c>
      <c r="K43" s="12">
        <f>'[1]TCE - ANEXO III - Preencher'!L52</f>
        <v>96.5825773195876</v>
      </c>
      <c r="L43" s="12">
        <f>'[1]TCE - ANEXO III - Preencher'!M52</f>
        <v>7.06</v>
      </c>
      <c r="M43" s="12">
        <f t="shared" si="0"/>
        <v>89.522577319587597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1780</v>
      </c>
      <c r="Y43" s="12">
        <f>'[1]TCE - ANEXO III - Preencher'!Z52</f>
        <v>0</v>
      </c>
      <c r="Z43" s="12">
        <f t="shared" si="4"/>
        <v>1780</v>
      </c>
      <c r="AA43" s="13" t="str">
        <f>IF('[1]TCE - ANEXO III - Preencher'!AB52="","",'[1]TCE - ANEXO III - Preencher'!AB52)</f>
        <v xml:space="preserve">ABONO ASSIS FIN COMPL 07/2024 </v>
      </c>
      <c r="AB43" s="12">
        <f t="shared" si="5"/>
        <v>2023.5325773195875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CLAUDIA SANTOS BENEVIDES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08/2024</v>
      </c>
      <c r="H44" s="11">
        <f>'[1]TCE - ANEXO III - Preencher'!I53</f>
        <v>0</v>
      </c>
      <c r="I44" s="11">
        <f>'[1]TCE - ANEXO III - Preencher'!J53</f>
        <v>139.88999999999999</v>
      </c>
      <c r="J44" s="11">
        <f>'[1]TCE - ANEXO III - Preencher'!K53</f>
        <v>0</v>
      </c>
      <c r="K44" s="12">
        <f>'[1]TCE - ANEXO III - Preencher'!L53</f>
        <v>96.5825773195876</v>
      </c>
      <c r="L44" s="12">
        <f>'[1]TCE - ANEXO III - Preencher'!M53</f>
        <v>7.06</v>
      </c>
      <c r="M44" s="12">
        <f t="shared" si="0"/>
        <v>89.522577319587597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1913</v>
      </c>
      <c r="Y44" s="12">
        <f>'[1]TCE - ANEXO III - Preencher'!Z53</f>
        <v>0</v>
      </c>
      <c r="Z44" s="12">
        <f t="shared" si="4"/>
        <v>1913</v>
      </c>
      <c r="AA44" s="13" t="str">
        <f>IF('[1]TCE - ANEXO III - Preencher'!AB53="","",'[1]TCE - ANEXO III - Preencher'!AB53)</f>
        <v xml:space="preserve">ABONO ASSIS FIN COMPL 07/2024 </v>
      </c>
      <c r="AB44" s="12">
        <f t="shared" si="5"/>
        <v>2142.4125773195874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CLECIA DOMINGOS ROMAO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08/2024</v>
      </c>
      <c r="H45" s="11">
        <f>'[1]TCE - ANEXO III - Preencher'!I54</f>
        <v>0</v>
      </c>
      <c r="I45" s="11">
        <f>'[1]TCE - ANEXO III - Preencher'!J54</f>
        <v>142.71</v>
      </c>
      <c r="J45" s="11">
        <f>'[1]TCE - ANEXO III - Preencher'!K54</f>
        <v>0</v>
      </c>
      <c r="K45" s="12">
        <f>'[1]TCE - ANEXO III - Preencher'!L54</f>
        <v>96.5825773195876</v>
      </c>
      <c r="L45" s="12">
        <f>'[1]TCE - ANEXO III - Preencher'!M54</f>
        <v>7.06</v>
      </c>
      <c r="M45" s="12">
        <f t="shared" si="0"/>
        <v>89.522577319587597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1913</v>
      </c>
      <c r="Y45" s="12">
        <f>'[1]TCE - ANEXO III - Preencher'!Z54</f>
        <v>0</v>
      </c>
      <c r="Z45" s="12">
        <f t="shared" si="4"/>
        <v>1913</v>
      </c>
      <c r="AA45" s="13" t="str">
        <f>IF('[1]TCE - ANEXO III - Preencher'!AB54="","",'[1]TCE - ANEXO III - Preencher'!AB54)</f>
        <v xml:space="preserve">ABONO ASSIS FIN COMPL 07/2024 </v>
      </c>
      <c r="AB45" s="12">
        <f t="shared" si="5"/>
        <v>2145.2325773195876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CRISTINA PESSOA DAS NEVES</v>
      </c>
      <c r="E46" s="6" t="str">
        <f>IF('[1]TCE - ANEXO III - Preencher'!F55="4 - Assistência Odontológica","2 - Outros Profissionais da Saúde",'[1]TCE - ANEXO III - Preencher'!F55)</f>
        <v>3 - Administrativo</v>
      </c>
      <c r="F46" s="9">
        <f>'[1]TCE - ANEXO III - Preencher'!G55</f>
        <v>142340</v>
      </c>
      <c r="G46" s="10" t="str">
        <f>IF('[1]TCE - ANEXO III - Preencher'!H55="","",'[1]TCE - ANEXO III - Preencher'!H55)</f>
        <v>08/2024</v>
      </c>
      <c r="H46" s="11">
        <f>'[1]TCE - ANEXO III - Preencher'!I55</f>
        <v>0</v>
      </c>
      <c r="I46" s="11">
        <f>'[1]TCE - ANEXO III - Preencher'!J55</f>
        <v>236.15</v>
      </c>
      <c r="J46" s="11">
        <f>'[1]TCE - ANEXO III - Preencher'!K55</f>
        <v>0</v>
      </c>
      <c r="K46" s="12">
        <f>'[1]TCE - ANEXO III - Preencher'!L55</f>
        <v>96.5825773195876</v>
      </c>
      <c r="L46" s="12">
        <f>'[1]TCE - ANEXO III - Preencher'!M55</f>
        <v>7.06</v>
      </c>
      <c r="M46" s="12">
        <f t="shared" si="0"/>
        <v>89.522577319587597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325.67257731958762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EMANUELLY MACIEL DE MELO MATIAS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>
        <f>'[1]TCE - ANEXO III - Preencher'!G56</f>
        <v>223505</v>
      </c>
      <c r="G47" s="10" t="str">
        <f>IF('[1]TCE - ANEXO III - Preencher'!H56="","",'[1]TCE - ANEXO III - Preencher'!H56)</f>
        <v>08/2024</v>
      </c>
      <c r="H47" s="11">
        <f>'[1]TCE - ANEXO III - Preencher'!I56</f>
        <v>0</v>
      </c>
      <c r="I47" s="11">
        <f>'[1]TCE - ANEXO III - Preencher'!J56</f>
        <v>202.15</v>
      </c>
      <c r="J47" s="11">
        <f>'[1]TCE - ANEXO III - Preencher'!K56</f>
        <v>0</v>
      </c>
      <c r="K47" s="12">
        <f>'[1]TCE - ANEXO III - Preencher'!L56</f>
        <v>96.5825773195876</v>
      </c>
      <c r="L47" s="12">
        <f>'[1]TCE - ANEXO III - Preencher'!M56</f>
        <v>2.79</v>
      </c>
      <c r="M47" s="12">
        <f t="shared" si="0"/>
        <v>93.792577319587593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295.9425773195876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PAULA AUGUSTO DA SILVA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>
        <f>'[1]TCE - ANEXO III - Preencher'!G57</f>
        <v>322205</v>
      </c>
      <c r="G48" s="10" t="str">
        <f>IF('[1]TCE - ANEXO III - Preencher'!H57="","",'[1]TCE - ANEXO III - Preencher'!H57)</f>
        <v>08/2024</v>
      </c>
      <c r="H48" s="11">
        <f>'[1]TCE - ANEXO III - Preencher'!I57</f>
        <v>0</v>
      </c>
      <c r="I48" s="11">
        <f>'[1]TCE - ANEXO III - Preencher'!J57</f>
        <v>152.71</v>
      </c>
      <c r="J48" s="11">
        <f>'[1]TCE - ANEXO III - Preencher'!K57</f>
        <v>0</v>
      </c>
      <c r="K48" s="12">
        <f>'[1]TCE - ANEXO III - Preencher'!L57</f>
        <v>96.5825773195876</v>
      </c>
      <c r="L48" s="12">
        <f>'[1]TCE - ANEXO III - Preencher'!M57</f>
        <v>7.06</v>
      </c>
      <c r="M48" s="12">
        <f t="shared" si="0"/>
        <v>89.522577319587597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1846.5</v>
      </c>
      <c r="Y48" s="12">
        <f>'[1]TCE - ANEXO III - Preencher'!Z57</f>
        <v>0</v>
      </c>
      <c r="Z48" s="12">
        <f t="shared" si="4"/>
        <v>1846.5</v>
      </c>
      <c r="AA48" s="13" t="str">
        <f>IF('[1]TCE - ANEXO III - Preencher'!AB57="","",'[1]TCE - ANEXO III - Preencher'!AB57)</f>
        <v xml:space="preserve">ABONO ASSIS FIN COMPL 07/2024 </v>
      </c>
      <c r="AB48" s="12">
        <f t="shared" si="5"/>
        <v>2088.7325773195876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ANA PAULA DA CONCEICAO DOS SANTOS</v>
      </c>
      <c r="E49" s="6" t="str">
        <f>IF('[1]TCE - ANEXO III - Preencher'!F58="4 - Assistência Odontológica","2 - Outros Profissionais da Saúde",'[1]TCE - ANEXO III - Preencher'!F58)</f>
        <v>3 - Administrativo</v>
      </c>
      <c r="F49" s="9">
        <f>'[1]TCE - ANEXO III - Preencher'!G58</f>
        <v>521130</v>
      </c>
      <c r="G49" s="10" t="str">
        <f>IF('[1]TCE - ANEXO III - Preencher'!H58="","",'[1]TCE - ANEXO III - Preencher'!H58)</f>
        <v>08/2024</v>
      </c>
      <c r="H49" s="11">
        <f>'[1]TCE - ANEXO III - Preencher'!I58</f>
        <v>0</v>
      </c>
      <c r="I49" s="11">
        <f>'[1]TCE - ANEXO III - Preencher'!J58</f>
        <v>128.69999999999999</v>
      </c>
      <c r="J49" s="11">
        <f>'[1]TCE - ANEXO III - Preencher'!K58</f>
        <v>0</v>
      </c>
      <c r="K49" s="12">
        <f>'[1]TCE - ANEXO III - Preencher'!L58</f>
        <v>96.5825773195876</v>
      </c>
      <c r="L49" s="12">
        <f>'[1]TCE - ANEXO III - Preencher'!M58</f>
        <v>7.06</v>
      </c>
      <c r="M49" s="12">
        <f t="shared" si="0"/>
        <v>89.522577319587597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218.22257731958757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PAULA DA SILVA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322205</v>
      </c>
      <c r="G50" s="10" t="str">
        <f>IF('[1]TCE - ANEXO III - Preencher'!H59="","",'[1]TCE - ANEXO III - Preencher'!H59)</f>
        <v>08/2024</v>
      </c>
      <c r="H50" s="11">
        <f>'[1]TCE - ANEXO III - Preencher'!I59</f>
        <v>0</v>
      </c>
      <c r="I50" s="11">
        <f>'[1]TCE - ANEXO III - Preencher'!J59</f>
        <v>177.96</v>
      </c>
      <c r="J50" s="11">
        <f>'[1]TCE - ANEXO III - Preencher'!K59</f>
        <v>0</v>
      </c>
      <c r="K50" s="12">
        <f>'[1]TCE - ANEXO III - Preencher'!L59</f>
        <v>96.5825773195876</v>
      </c>
      <c r="L50" s="12">
        <f>'[1]TCE - ANEXO III - Preencher'!M59</f>
        <v>7.06</v>
      </c>
      <c r="M50" s="12">
        <f t="shared" si="0"/>
        <v>89.522577319587597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1780</v>
      </c>
      <c r="Y50" s="12">
        <f>'[1]TCE - ANEXO III - Preencher'!Z59</f>
        <v>0</v>
      </c>
      <c r="Z50" s="12">
        <f t="shared" si="4"/>
        <v>1780</v>
      </c>
      <c r="AA50" s="13" t="str">
        <f>IF('[1]TCE - ANEXO III - Preencher'!AB59="","",'[1]TCE - ANEXO III - Preencher'!AB59)</f>
        <v xml:space="preserve">ABONO ASSIS FIN COMPL 07/2024 </v>
      </c>
      <c r="AB50" s="12">
        <f t="shared" si="5"/>
        <v>2047.4825773195876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PAULA DA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322205</v>
      </c>
      <c r="G51" s="10" t="str">
        <f>IF('[1]TCE - ANEXO III - Preencher'!H60="","",'[1]TCE - ANEXO III - Preencher'!H60)</f>
        <v>08/2024</v>
      </c>
      <c r="H51" s="11">
        <f>'[1]TCE - ANEXO III - Preencher'!I60</f>
        <v>0</v>
      </c>
      <c r="I51" s="11">
        <f>'[1]TCE - ANEXO III - Preencher'!J60</f>
        <v>171.23</v>
      </c>
      <c r="J51" s="11">
        <f>'[1]TCE - ANEXO III - Preencher'!K60</f>
        <v>0</v>
      </c>
      <c r="K51" s="12">
        <f>'[1]TCE - ANEXO III - Preencher'!L60</f>
        <v>96.5825773195876</v>
      </c>
      <c r="L51" s="12">
        <f>'[1]TCE - ANEXO III - Preencher'!M60</f>
        <v>7.06</v>
      </c>
      <c r="M51" s="12">
        <f t="shared" si="0"/>
        <v>89.522577319587597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1780</v>
      </c>
      <c r="Y51" s="12">
        <f>'[1]TCE - ANEXO III - Preencher'!Z60</f>
        <v>0</v>
      </c>
      <c r="Z51" s="12">
        <f t="shared" si="4"/>
        <v>1780</v>
      </c>
      <c r="AA51" s="13" t="str">
        <f>IF('[1]TCE - ANEXO III - Preencher'!AB60="","",'[1]TCE - ANEXO III - Preencher'!AB60)</f>
        <v xml:space="preserve">ABONO ASSIS FIN COMPL 07/2024 </v>
      </c>
      <c r="AB51" s="12">
        <f t="shared" si="5"/>
        <v>2040.7525773195875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ANA PAULA DOS SANTOS SILVA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08/2024</v>
      </c>
      <c r="H52" s="11">
        <f>'[1]TCE - ANEXO III - Preencher'!I61</f>
        <v>0</v>
      </c>
      <c r="I52" s="11">
        <f>'[1]TCE - ANEXO III - Preencher'!J61</f>
        <v>160.47</v>
      </c>
      <c r="J52" s="11">
        <f>'[1]TCE - ANEXO III - Preencher'!K61</f>
        <v>0</v>
      </c>
      <c r="K52" s="12">
        <f>'[1]TCE - ANEXO III - Preencher'!L61</f>
        <v>96.5825773195876</v>
      </c>
      <c r="L52" s="12">
        <f>'[1]TCE - ANEXO III - Preencher'!M61</f>
        <v>7.06</v>
      </c>
      <c r="M52" s="12">
        <f t="shared" si="0"/>
        <v>89.522577319587597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1913</v>
      </c>
      <c r="Y52" s="12">
        <f>'[1]TCE - ANEXO III - Preencher'!Z61</f>
        <v>0</v>
      </c>
      <c r="Z52" s="12">
        <f t="shared" si="4"/>
        <v>1913</v>
      </c>
      <c r="AA52" s="13" t="str">
        <f>IF('[1]TCE - ANEXO III - Preencher'!AB61="","",'[1]TCE - ANEXO III - Preencher'!AB61)</f>
        <v xml:space="preserve">ABONO ASSIS FIN COMPL 07/2024 </v>
      </c>
      <c r="AB52" s="12">
        <f t="shared" si="5"/>
        <v>2162.9925773195878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 xml:space="preserve">ANA PAULA FIRMINO DA SILVA 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413115</v>
      </c>
      <c r="G53" s="10" t="str">
        <f>IF('[1]TCE - ANEXO III - Preencher'!H62="","",'[1]TCE - ANEXO III - Preencher'!H62)</f>
        <v>08/2024</v>
      </c>
      <c r="H53" s="11">
        <f>'[1]TCE - ANEXO III - Preencher'!I62</f>
        <v>0</v>
      </c>
      <c r="I53" s="11">
        <f>'[1]TCE - ANEXO III - Preencher'!J62</f>
        <v>193.38</v>
      </c>
      <c r="J53" s="11">
        <f>'[1]TCE - ANEXO III - Preencher'!K62</f>
        <v>0</v>
      </c>
      <c r="K53" s="12">
        <f>'[1]TCE - ANEXO III - Preencher'!L62</f>
        <v>96.5825773195876</v>
      </c>
      <c r="L53" s="12">
        <f>'[1]TCE - ANEXO III - Preencher'!M62</f>
        <v>7.06</v>
      </c>
      <c r="M53" s="12">
        <f t="shared" si="0"/>
        <v>89.522577319587597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282.90257731958758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ANAALICI IZABELE GOMES DA SILVA</v>
      </c>
      <c r="E54" s="6" t="str">
        <f>IF('[1]TCE - ANEXO III - Preencher'!F63="4 - Assistência Odontológica","2 - Outros Profissionais da Saúde",'[1]TCE - ANEXO III - Preencher'!F63)</f>
        <v>3 - Administrativo</v>
      </c>
      <c r="F54" s="9">
        <f>'[1]TCE - ANEXO III - Preencher'!G63</f>
        <v>422110</v>
      </c>
      <c r="G54" s="10" t="str">
        <f>IF('[1]TCE - ANEXO III - Preencher'!H63="","",'[1]TCE - ANEXO III - Preencher'!H63)</f>
        <v>08/2024</v>
      </c>
      <c r="H54" s="11">
        <f>'[1]TCE - ANEXO III - Preencher'!I63</f>
        <v>0</v>
      </c>
      <c r="I54" s="11">
        <f>'[1]TCE - ANEXO III - Preencher'!J63</f>
        <v>123.05</v>
      </c>
      <c r="J54" s="11">
        <f>'[1]TCE - ANEXO III - Preencher'!K63</f>
        <v>0</v>
      </c>
      <c r="K54" s="12">
        <f>'[1]TCE - ANEXO III - Preencher'!L63</f>
        <v>96.5825773195876</v>
      </c>
      <c r="L54" s="12">
        <f>'[1]TCE - ANEXO III - Preencher'!M63</f>
        <v>7.06</v>
      </c>
      <c r="M54" s="12">
        <f t="shared" si="0"/>
        <v>89.522577319587597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212.57257731958759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ANDERSON ALARES DA SILVA MELO</v>
      </c>
      <c r="E55" s="6" t="str">
        <f>IF('[1]TCE - ANEXO III - Preencher'!F64="4 - Assistência Odontológica","2 - Outros Profissionais da Saúde",'[1]TCE - ANEXO III - Preencher'!F64)</f>
        <v>1 - Médico</v>
      </c>
      <c r="F55" s="9">
        <f>'[1]TCE - ANEXO III - Preencher'!G64</f>
        <v>225103</v>
      </c>
      <c r="G55" s="10" t="str">
        <f>IF('[1]TCE - ANEXO III - Preencher'!H64="","",'[1]TCE - ANEXO III - Preencher'!H64)</f>
        <v>08/2024</v>
      </c>
      <c r="H55" s="11">
        <f>'[1]TCE - ANEXO III - Preencher'!I64</f>
        <v>0</v>
      </c>
      <c r="I55" s="11">
        <f>'[1]TCE - ANEXO III - Preencher'!J64</f>
        <v>774.73</v>
      </c>
      <c r="J55" s="11">
        <f>'[1]TCE - ANEXO III - Preencher'!K64</f>
        <v>0</v>
      </c>
      <c r="K55" s="12">
        <f>'[1]TCE - ANEXO III - Preencher'!L64</f>
        <v>96.5825773195876</v>
      </c>
      <c r="L55" s="12">
        <f>'[1]TCE - ANEXO III - Preencher'!M64</f>
        <v>3.53</v>
      </c>
      <c r="M55" s="12">
        <f t="shared" si="0"/>
        <v>93.052577319587598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867.78257731958763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ANDERSON KLEYTON DOS SANTOS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517410</v>
      </c>
      <c r="G56" s="10" t="str">
        <f>IF('[1]TCE - ANEXO III - Preencher'!H65="","",'[1]TCE - ANEXO III - Preencher'!H65)</f>
        <v>08/2024</v>
      </c>
      <c r="H56" s="11">
        <f>'[1]TCE - ANEXO III - Preencher'!I65</f>
        <v>0</v>
      </c>
      <c r="I56" s="11">
        <f>'[1]TCE - ANEXO III - Preencher'!J65</f>
        <v>145.11000000000001</v>
      </c>
      <c r="J56" s="11">
        <f>'[1]TCE - ANEXO III - Preencher'!K65</f>
        <v>0</v>
      </c>
      <c r="K56" s="12">
        <f>'[1]TCE - ANEXO III - Preencher'!L65</f>
        <v>96.5825773195876</v>
      </c>
      <c r="L56" s="12">
        <f>'[1]TCE - ANEXO III - Preencher'!M65</f>
        <v>7.06</v>
      </c>
      <c r="M56" s="12">
        <f t="shared" si="0"/>
        <v>89.522577319587597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234.6325773195876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 CASTRO COSTA LIMA</v>
      </c>
      <c r="E57" s="6" t="str">
        <f>IF('[1]TCE - ANEXO III - Preencher'!F66="4 - Assistência Odontológica","2 - Outros Profissionais da Saúde",'[1]TCE - ANEXO III - Preencher'!F66)</f>
        <v>3 - Administrativo</v>
      </c>
      <c r="F57" s="9">
        <f>'[1]TCE - ANEXO III - Preencher'!G66</f>
        <v>142530</v>
      </c>
      <c r="G57" s="10" t="str">
        <f>IF('[1]TCE - ANEXO III - Preencher'!H66="","",'[1]TCE - ANEXO III - Preencher'!H66)</f>
        <v>08/2024</v>
      </c>
      <c r="H57" s="11">
        <f>'[1]TCE - ANEXO III - Preencher'!I66</f>
        <v>0</v>
      </c>
      <c r="I57" s="11">
        <f>'[1]TCE - ANEXO III - Preencher'!J66</f>
        <v>524.79</v>
      </c>
      <c r="J57" s="11">
        <f>'[1]TCE - ANEXO III - Preencher'!K66</f>
        <v>0</v>
      </c>
      <c r="K57" s="12">
        <f>'[1]TCE - ANEXO III - Preencher'!L66</f>
        <v>0</v>
      </c>
      <c r="L57" s="12">
        <f>'[1]TCE - ANEXO III - Preencher'!M66</f>
        <v>0</v>
      </c>
      <c r="M57" s="12">
        <f t="shared" si="0"/>
        <v>0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524.79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 MARQUES DE MOURA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08/2024</v>
      </c>
      <c r="H58" s="11">
        <f>'[1]TCE - ANEXO III - Preencher'!I67</f>
        <v>0</v>
      </c>
      <c r="I58" s="11">
        <f>'[1]TCE - ANEXO III - Preencher'!J67</f>
        <v>177.96</v>
      </c>
      <c r="J58" s="11">
        <f>'[1]TCE - ANEXO III - Preencher'!K67</f>
        <v>0</v>
      </c>
      <c r="K58" s="12">
        <f>'[1]TCE - ANEXO III - Preencher'!L67</f>
        <v>96.5825773195876</v>
      </c>
      <c r="L58" s="12">
        <f>'[1]TCE - ANEXO III - Preencher'!M67</f>
        <v>7.06</v>
      </c>
      <c r="M58" s="12">
        <f t="shared" si="0"/>
        <v>89.522577319587597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1780</v>
      </c>
      <c r="Y58" s="12">
        <f>'[1]TCE - ANEXO III - Preencher'!Z67</f>
        <v>0</v>
      </c>
      <c r="Z58" s="12">
        <f t="shared" si="4"/>
        <v>1780</v>
      </c>
      <c r="AA58" s="13" t="str">
        <f>IF('[1]TCE - ANEXO III - Preencher'!AB67="","",'[1]TCE - ANEXO III - Preencher'!AB67)</f>
        <v xml:space="preserve">ABONO ASSIS FIN COMPL 07/2024 </v>
      </c>
      <c r="AB58" s="12">
        <f t="shared" si="5"/>
        <v>2047.4825773195876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 RICARDO XAVIER DA SILVA</v>
      </c>
      <c r="E59" s="6" t="str">
        <f>IF('[1]TCE - ANEXO III - Preencher'!F68="4 - Assistência Odontológica","2 - Outros Profissionais da Saúde",'[1]TCE - ANEXO III - Preencher'!F68)</f>
        <v>3 - Administrativo</v>
      </c>
      <c r="F59" s="9">
        <f>'[1]TCE - ANEXO III - Preencher'!G68</f>
        <v>313115</v>
      </c>
      <c r="G59" s="10" t="str">
        <f>IF('[1]TCE - ANEXO III - Preencher'!H68="","",'[1]TCE - ANEXO III - Preencher'!H68)</f>
        <v>08/2024</v>
      </c>
      <c r="H59" s="11">
        <f>'[1]TCE - ANEXO III - Preencher'!I68</f>
        <v>0</v>
      </c>
      <c r="I59" s="11">
        <f>'[1]TCE - ANEXO III - Preencher'!J68</f>
        <v>327.99</v>
      </c>
      <c r="J59" s="11">
        <f>'[1]TCE - ANEXO III - Preencher'!K68</f>
        <v>0</v>
      </c>
      <c r="K59" s="12">
        <f>'[1]TCE - ANEXO III - Preencher'!L68</f>
        <v>96.5825773195876</v>
      </c>
      <c r="L59" s="12">
        <f>'[1]TCE - ANEXO III - Preencher'!M68</f>
        <v>7.06</v>
      </c>
      <c r="M59" s="12">
        <f t="shared" si="0"/>
        <v>89.522577319587597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417.51257731958759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ANDREA MARIA DA SILVA SOARES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08/2024</v>
      </c>
      <c r="H60" s="11">
        <f>'[1]TCE - ANEXO III - Preencher'!I69</f>
        <v>0</v>
      </c>
      <c r="I60" s="11">
        <f>'[1]TCE - ANEXO III - Preencher'!J69</f>
        <v>152.71</v>
      </c>
      <c r="J60" s="11">
        <f>'[1]TCE - ANEXO III - Preencher'!K69</f>
        <v>0</v>
      </c>
      <c r="K60" s="12">
        <f>'[1]TCE - ANEXO III - Preencher'!L69</f>
        <v>96.5825773195876</v>
      </c>
      <c r="L60" s="12">
        <f>'[1]TCE - ANEXO III - Preencher'!M69</f>
        <v>7.06</v>
      </c>
      <c r="M60" s="12">
        <f t="shared" si="0"/>
        <v>89.522577319587597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122.448979591837</v>
      </c>
      <c r="R60" s="12">
        <f>'[1]TCE - ANEXO III - Preencher'!S69</f>
        <v>82.5</v>
      </c>
      <c r="S60" s="12">
        <f t="shared" si="2"/>
        <v>39.948979591837002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1857.58</v>
      </c>
      <c r="Y60" s="12">
        <f>'[1]TCE - ANEXO III - Preencher'!Z69</f>
        <v>0</v>
      </c>
      <c r="Z60" s="12">
        <f t="shared" si="4"/>
        <v>1857.58</v>
      </c>
      <c r="AA60" s="13" t="str">
        <f>IF('[1]TCE - ANEXO III - Preencher'!AB69="","",'[1]TCE - ANEXO III - Preencher'!AB69)</f>
        <v xml:space="preserve">ABONO ASSIS FIN COMPL 07/2024 </v>
      </c>
      <c r="AB60" s="12">
        <f t="shared" si="5"/>
        <v>2139.7615569114246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ANDREA MARIA DE SOUZA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08/2024</v>
      </c>
      <c r="H61" s="11">
        <f>'[1]TCE - ANEXO III - Preencher'!I70</f>
        <v>0</v>
      </c>
      <c r="I61" s="11">
        <f>'[1]TCE - ANEXO III - Preencher'!J70</f>
        <v>172.31</v>
      </c>
      <c r="J61" s="11">
        <f>'[1]TCE - ANEXO III - Preencher'!K70</f>
        <v>0</v>
      </c>
      <c r="K61" s="12">
        <f>'[1]TCE - ANEXO III - Preencher'!L70</f>
        <v>96.5825773195876</v>
      </c>
      <c r="L61" s="12">
        <f>'[1]TCE - ANEXO III - Preencher'!M70</f>
        <v>7.06</v>
      </c>
      <c r="M61" s="12">
        <f t="shared" si="0"/>
        <v>89.522577319587597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84.49</v>
      </c>
      <c r="U61" s="12">
        <f>'[1]TCE - ANEXO III - Preencher'!V70</f>
        <v>0</v>
      </c>
      <c r="V61" s="12">
        <f t="shared" si="3"/>
        <v>84.49</v>
      </c>
      <c r="W61" s="13" t="str">
        <f>IF('[1]TCE - ANEXO III - Preencher'!X70="","",'[1]TCE - ANEXO III - Preencher'!X70)</f>
        <v>AUXILIO CRECHE</v>
      </c>
      <c r="X61" s="12">
        <f>'[1]TCE - ANEXO III - Preencher'!Y70</f>
        <v>1846.5</v>
      </c>
      <c r="Y61" s="12">
        <f>'[1]TCE - ANEXO III - Preencher'!Z70</f>
        <v>0</v>
      </c>
      <c r="Z61" s="12">
        <f t="shared" si="4"/>
        <v>1846.5</v>
      </c>
      <c r="AA61" s="13" t="str">
        <f>IF('[1]TCE - ANEXO III - Preencher'!AB70="","",'[1]TCE - ANEXO III - Preencher'!AB70)</f>
        <v xml:space="preserve">ABONO ASSIS FIN COMPL 07/2024 </v>
      </c>
      <c r="AB61" s="12">
        <f t="shared" si="5"/>
        <v>2192.8225773195877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ANDREIA SANTOS DA SILVA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08/2024</v>
      </c>
      <c r="H62" s="11">
        <f>'[1]TCE - ANEXO III - Preencher'!I71</f>
        <v>0</v>
      </c>
      <c r="I62" s="11">
        <f>'[1]TCE - ANEXO III - Preencher'!J71</f>
        <v>147.06</v>
      </c>
      <c r="J62" s="11">
        <f>'[1]TCE - ANEXO III - Preencher'!K71</f>
        <v>0</v>
      </c>
      <c r="K62" s="12">
        <f>'[1]TCE - ANEXO III - Preencher'!L71</f>
        <v>96.5825773195876</v>
      </c>
      <c r="L62" s="12">
        <f>'[1]TCE - ANEXO III - Preencher'!M71</f>
        <v>7.06</v>
      </c>
      <c r="M62" s="12">
        <f t="shared" si="0"/>
        <v>89.522577319587597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1913</v>
      </c>
      <c r="Y62" s="12">
        <f>'[1]TCE - ANEXO III - Preencher'!Z71</f>
        <v>0</v>
      </c>
      <c r="Z62" s="12">
        <f t="shared" si="4"/>
        <v>1913</v>
      </c>
      <c r="AA62" s="13" t="str">
        <f>IF('[1]TCE - ANEXO III - Preencher'!AB71="","",'[1]TCE - ANEXO III - Preencher'!AB71)</f>
        <v xml:space="preserve">ABONO ASSIS FIN COMPL 07/2024 </v>
      </c>
      <c r="AB62" s="12">
        <f t="shared" si="5"/>
        <v>2149.5825773195875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ANDREZA KELLY GOMES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08/2024</v>
      </c>
      <c r="H63" s="11">
        <f>'[1]TCE - ANEXO III - Preencher'!I72</f>
        <v>0</v>
      </c>
      <c r="I63" s="11">
        <f>'[1]TCE - ANEXO III - Preencher'!J72</f>
        <v>200.94</v>
      </c>
      <c r="J63" s="11">
        <f>'[1]TCE - ANEXO III - Preencher'!K72</f>
        <v>0</v>
      </c>
      <c r="K63" s="12">
        <f>'[1]TCE - ANEXO III - Preencher'!L72</f>
        <v>0</v>
      </c>
      <c r="L63" s="12">
        <f>'[1]TCE - ANEXO III - Preencher'!M72</f>
        <v>0</v>
      </c>
      <c r="M63" s="12">
        <f t="shared" si="0"/>
        <v>0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1846.5</v>
      </c>
      <c r="Y63" s="12">
        <f>'[1]TCE - ANEXO III - Preencher'!Z72</f>
        <v>0</v>
      </c>
      <c r="Z63" s="12">
        <f t="shared" si="4"/>
        <v>1846.5</v>
      </c>
      <c r="AA63" s="13" t="str">
        <f>IF('[1]TCE - ANEXO III - Preencher'!AB72="","",'[1]TCE - ANEXO III - Preencher'!AB72)</f>
        <v xml:space="preserve">ABONO ASSIS FIN COMPL 07/2024 </v>
      </c>
      <c r="AB63" s="12">
        <f t="shared" si="5"/>
        <v>2047.44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ANDREZA LAIZA GALDINO DE ALMEIDA SILVA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08/2024</v>
      </c>
      <c r="H64" s="11">
        <f>'[1]TCE - ANEXO III - Preencher'!I73</f>
        <v>0</v>
      </c>
      <c r="I64" s="11">
        <f>'[1]TCE - ANEXO III - Preencher'!J73</f>
        <v>161.72999999999999</v>
      </c>
      <c r="J64" s="11">
        <f>'[1]TCE - ANEXO III - Preencher'!K73</f>
        <v>0</v>
      </c>
      <c r="K64" s="12">
        <f>'[1]TCE - ANEXO III - Preencher'!L73</f>
        <v>96.5825773195876</v>
      </c>
      <c r="L64" s="12">
        <f>'[1]TCE - ANEXO III - Preencher'!M73</f>
        <v>7.06</v>
      </c>
      <c r="M64" s="12">
        <f t="shared" si="0"/>
        <v>89.522577319587597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84.49</v>
      </c>
      <c r="U64" s="12">
        <f>'[1]TCE - ANEXO III - Preencher'!V73</f>
        <v>0</v>
      </c>
      <c r="V64" s="12">
        <f t="shared" si="3"/>
        <v>84.49</v>
      </c>
      <c r="W64" s="13" t="str">
        <f>IF('[1]TCE - ANEXO III - Preencher'!X73="","",'[1]TCE - ANEXO III - Preencher'!X73)</f>
        <v>AUXILIO CRECHE</v>
      </c>
      <c r="X64" s="12">
        <f>'[1]TCE - ANEXO III - Preencher'!Y73</f>
        <v>1913</v>
      </c>
      <c r="Y64" s="12">
        <f>'[1]TCE - ANEXO III - Preencher'!Z73</f>
        <v>0</v>
      </c>
      <c r="Z64" s="12">
        <f t="shared" si="4"/>
        <v>1913</v>
      </c>
      <c r="AA64" s="13" t="str">
        <f>IF('[1]TCE - ANEXO III - Preencher'!AB73="","",'[1]TCE - ANEXO III - Preencher'!AB73)</f>
        <v xml:space="preserve">ABONO ASSIS FIN COMPL 07/2024 </v>
      </c>
      <c r="AB64" s="12">
        <f t="shared" si="5"/>
        <v>2248.7425773195878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ANDREZA MARIA SANTOS DE SOUZA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08/2024</v>
      </c>
      <c r="H65" s="11">
        <f>'[1]TCE - ANEXO III - Preencher'!I74</f>
        <v>0</v>
      </c>
      <c r="I65" s="11">
        <f>'[1]TCE - ANEXO III - Preencher'!J74</f>
        <v>142.71</v>
      </c>
      <c r="J65" s="11">
        <f>'[1]TCE - ANEXO III - Preencher'!K74</f>
        <v>0</v>
      </c>
      <c r="K65" s="12">
        <f>'[1]TCE - ANEXO III - Preencher'!L74</f>
        <v>96.5825773195876</v>
      </c>
      <c r="L65" s="12">
        <f>'[1]TCE - ANEXO III - Preencher'!M74</f>
        <v>7.06</v>
      </c>
      <c r="M65" s="12">
        <f t="shared" si="0"/>
        <v>89.522577319587597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84.49</v>
      </c>
      <c r="U65" s="12">
        <f>'[1]TCE - ANEXO III - Preencher'!V74</f>
        <v>0</v>
      </c>
      <c r="V65" s="12">
        <f t="shared" si="3"/>
        <v>84.49</v>
      </c>
      <c r="W65" s="13" t="str">
        <f>IF('[1]TCE - ANEXO III - Preencher'!X74="","",'[1]TCE - ANEXO III - Preencher'!X74)</f>
        <v>AUXILIO CRECHE</v>
      </c>
      <c r="X65" s="12">
        <f>'[1]TCE - ANEXO III - Preencher'!Y74</f>
        <v>1913</v>
      </c>
      <c r="Y65" s="12">
        <f>'[1]TCE - ANEXO III - Preencher'!Z74</f>
        <v>0</v>
      </c>
      <c r="Z65" s="12">
        <f t="shared" si="4"/>
        <v>1913</v>
      </c>
      <c r="AA65" s="13" t="str">
        <f>IF('[1]TCE - ANEXO III - Preencher'!AB74="","",'[1]TCE - ANEXO III - Preencher'!AB74)</f>
        <v xml:space="preserve">ABONO ASSIS FIN COMPL 07/2024 </v>
      </c>
      <c r="AB65" s="12">
        <f t="shared" si="5"/>
        <v>2229.7225773195878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ANDREZA MOREIRA DE LIMA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223505</v>
      </c>
      <c r="G66" s="10" t="str">
        <f>IF('[1]TCE - ANEXO III - Preencher'!H75="","",'[1]TCE - ANEXO III - Preencher'!H75)</f>
        <v>08/2024</v>
      </c>
      <c r="H66" s="11">
        <f>'[1]TCE - ANEXO III - Preencher'!I75</f>
        <v>0</v>
      </c>
      <c r="I66" s="11">
        <f>'[1]TCE - ANEXO III - Preencher'!J75</f>
        <v>223.69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1672.68</v>
      </c>
      <c r="Y66" s="12">
        <f>'[1]TCE - ANEXO III - Preencher'!Z75</f>
        <v>0</v>
      </c>
      <c r="Z66" s="12">
        <f t="shared" si="4"/>
        <v>1672.68</v>
      </c>
      <c r="AA66" s="13" t="str">
        <f>IF('[1]TCE - ANEXO III - Preencher'!AB75="","",'[1]TCE - ANEXO III - Preencher'!AB75)</f>
        <v xml:space="preserve">ABONO ASSIS FIN COMPL 07/2024 </v>
      </c>
      <c r="AB66" s="12">
        <f t="shared" si="5"/>
        <v>1896.3700000000001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ANDREZA RAYANNA SANTOS DE OLIVEIRA CARDIAL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223505</v>
      </c>
      <c r="G67" s="10" t="str">
        <f>IF('[1]TCE - ANEXO III - Preencher'!H76="","",'[1]TCE - ANEXO III - Preencher'!H76)</f>
        <v>08/2024</v>
      </c>
      <c r="H67" s="11">
        <f>'[1]TCE - ANEXO III - Preencher'!I76</f>
        <v>0</v>
      </c>
      <c r="I67" s="11">
        <f>'[1]TCE - ANEXO III - Preencher'!J76</f>
        <v>228.04</v>
      </c>
      <c r="J67" s="11">
        <f>'[1]TCE - ANEXO III - Preencher'!K76</f>
        <v>0</v>
      </c>
      <c r="K67" s="12">
        <f>'[1]TCE - ANEXO III - Preencher'!L76</f>
        <v>96.5825773195876</v>
      </c>
      <c r="L67" s="12">
        <f>'[1]TCE - ANEXO III - Preencher'!M76</f>
        <v>3.59</v>
      </c>
      <c r="M67" s="12">
        <f t="shared" ref="M67:M130" si="6">K67-L67</f>
        <v>92.992577319587596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1924.07</v>
      </c>
      <c r="Y67" s="12">
        <f>'[1]TCE - ANEXO III - Preencher'!Z76</f>
        <v>0</v>
      </c>
      <c r="Z67" s="12">
        <f t="shared" ref="Z67:Z130" si="10">X67-Y67</f>
        <v>1924.07</v>
      </c>
      <c r="AA67" s="13" t="str">
        <f>IF('[1]TCE - ANEXO III - Preencher'!AB76="","",'[1]TCE - ANEXO III - Preencher'!AB76)</f>
        <v xml:space="preserve">ABONO ASSIS FIN COMPL 07/2024 </v>
      </c>
      <c r="AB67" s="12">
        <f t="shared" ref="AB67:AB130" si="11">H67+I67+J67+M67+P67+S67+V67+Z67</f>
        <v>2245.1025773195875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ANE KELLY MUNIZ VIEIRA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08/2024</v>
      </c>
      <c r="H68" s="11">
        <f>'[1]TCE - ANEXO III - Preencher'!I77</f>
        <v>0</v>
      </c>
      <c r="I68" s="11">
        <f>'[1]TCE - ANEXO III - Preencher'!J77</f>
        <v>167.39</v>
      </c>
      <c r="J68" s="11">
        <f>'[1]TCE - ANEXO III - Preencher'!K77</f>
        <v>0</v>
      </c>
      <c r="K68" s="12">
        <f>'[1]TCE - ANEXO III - Preencher'!L77</f>
        <v>96.5825773195876</v>
      </c>
      <c r="L68" s="12">
        <f>'[1]TCE - ANEXO III - Preencher'!M77</f>
        <v>7.06</v>
      </c>
      <c r="M68" s="12">
        <f t="shared" si="6"/>
        <v>89.522577319587597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1846.5</v>
      </c>
      <c r="Y68" s="12">
        <f>'[1]TCE - ANEXO III - Preencher'!Z77</f>
        <v>0</v>
      </c>
      <c r="Z68" s="12">
        <f t="shared" si="10"/>
        <v>1846.5</v>
      </c>
      <c r="AA68" s="13" t="str">
        <f>IF('[1]TCE - ANEXO III - Preencher'!AB77="","",'[1]TCE - ANEXO III - Preencher'!AB77)</f>
        <v xml:space="preserve">ABONO ASSIS FIN COMPL 07/2024 </v>
      </c>
      <c r="AB68" s="12">
        <f t="shared" si="11"/>
        <v>2103.4125773195874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 xml:space="preserve">ANGELICA MARIA DE OLIVEIRA MENDES 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322205</v>
      </c>
      <c r="G69" s="10" t="str">
        <f>IF('[1]TCE - ANEXO III - Preencher'!H78="","",'[1]TCE - ANEXO III - Preencher'!H78)</f>
        <v>08/2024</v>
      </c>
      <c r="H69" s="11">
        <f>'[1]TCE - ANEXO III - Preencher'!I78</f>
        <v>0</v>
      </c>
      <c r="I69" s="11">
        <f>'[1]TCE - ANEXO III - Preencher'!J78</f>
        <v>152.71</v>
      </c>
      <c r="J69" s="11">
        <f>'[1]TCE - ANEXO III - Preencher'!K78</f>
        <v>0</v>
      </c>
      <c r="K69" s="12">
        <f>'[1]TCE - ANEXO III - Preencher'!L78</f>
        <v>96.5825773195876</v>
      </c>
      <c r="L69" s="12">
        <f>'[1]TCE - ANEXO III - Preencher'!M78</f>
        <v>7.06</v>
      </c>
      <c r="M69" s="12">
        <f t="shared" si="6"/>
        <v>89.522577319587597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84.49</v>
      </c>
      <c r="U69" s="12">
        <f>'[1]TCE - ANEXO III - Preencher'!V78</f>
        <v>0</v>
      </c>
      <c r="V69" s="12">
        <f t="shared" si="9"/>
        <v>84.49</v>
      </c>
      <c r="W69" s="13" t="str">
        <f>IF('[1]TCE - ANEXO III - Preencher'!X78="","",'[1]TCE - ANEXO III - Preencher'!X78)</f>
        <v>AUXILIO CRECHE</v>
      </c>
      <c r="X69" s="12">
        <f>'[1]TCE - ANEXO III - Preencher'!Y78</f>
        <v>1846.5</v>
      </c>
      <c r="Y69" s="12">
        <f>'[1]TCE - ANEXO III - Preencher'!Z78</f>
        <v>0</v>
      </c>
      <c r="Z69" s="12">
        <f t="shared" si="10"/>
        <v>1846.5</v>
      </c>
      <c r="AA69" s="13" t="str">
        <f>IF('[1]TCE - ANEXO III - Preencher'!AB78="","",'[1]TCE - ANEXO III - Preencher'!AB78)</f>
        <v xml:space="preserve">ABONO ASSIS FIN COMPL 07/2024 </v>
      </c>
      <c r="AB69" s="12">
        <f t="shared" si="11"/>
        <v>2173.2225773195878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ANGELICA PATRICIA ALVES PEDROSA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322205</v>
      </c>
      <c r="G70" s="10" t="str">
        <f>IF('[1]TCE - ANEXO III - Preencher'!H79="","",'[1]TCE - ANEXO III - Preencher'!H79)</f>
        <v>08/2024</v>
      </c>
      <c r="H70" s="11">
        <f>'[1]TCE - ANEXO III - Preencher'!I79</f>
        <v>0</v>
      </c>
      <c r="I70" s="11">
        <f>'[1]TCE - ANEXO III - Preencher'!J79</f>
        <v>158.35</v>
      </c>
      <c r="J70" s="11">
        <f>'[1]TCE - ANEXO III - Preencher'!K79</f>
        <v>0</v>
      </c>
      <c r="K70" s="12">
        <f>'[1]TCE - ANEXO III - Preencher'!L79</f>
        <v>96.5825773195876</v>
      </c>
      <c r="L70" s="12">
        <f>'[1]TCE - ANEXO III - Preencher'!M79</f>
        <v>7.06</v>
      </c>
      <c r="M70" s="12">
        <f t="shared" si="6"/>
        <v>89.522577319587597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1780</v>
      </c>
      <c r="Y70" s="12">
        <f>'[1]TCE - ANEXO III - Preencher'!Z79</f>
        <v>0</v>
      </c>
      <c r="Z70" s="12">
        <f t="shared" si="10"/>
        <v>1780</v>
      </c>
      <c r="AA70" s="13" t="str">
        <f>IF('[1]TCE - ANEXO III - Preencher'!AB79="","",'[1]TCE - ANEXO III - Preencher'!AB79)</f>
        <v xml:space="preserve">ABONO ASSIS FIN COMPL 07/2024 </v>
      </c>
      <c r="AB70" s="12">
        <f t="shared" si="11"/>
        <v>2027.8725773195877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ANGELICA SILVA DO NASCIMENTO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>
        <f>'[1]TCE - ANEXO III - Preencher'!G80</f>
        <v>322205</v>
      </c>
      <c r="G71" s="10" t="str">
        <f>IF('[1]TCE - ANEXO III - Preencher'!H80="","",'[1]TCE - ANEXO III - Preencher'!H80)</f>
        <v>08/2024</v>
      </c>
      <c r="H71" s="11">
        <f>'[1]TCE - ANEXO III - Preencher'!I80</f>
        <v>0</v>
      </c>
      <c r="I71" s="11">
        <f>'[1]TCE - ANEXO III - Preencher'!J80</f>
        <v>142.71</v>
      </c>
      <c r="J71" s="11">
        <f>'[1]TCE - ANEXO III - Preencher'!K80</f>
        <v>0</v>
      </c>
      <c r="K71" s="12">
        <f>'[1]TCE - ANEXO III - Preencher'!L80</f>
        <v>96.5825773195876</v>
      </c>
      <c r="L71" s="12">
        <f>'[1]TCE - ANEXO III - Preencher'!M80</f>
        <v>7.06</v>
      </c>
      <c r="M71" s="12">
        <f t="shared" si="6"/>
        <v>89.522577319587597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1913</v>
      </c>
      <c r="Y71" s="12">
        <f>'[1]TCE - ANEXO III - Preencher'!Z80</f>
        <v>0</v>
      </c>
      <c r="Z71" s="12">
        <f t="shared" si="10"/>
        <v>1913</v>
      </c>
      <c r="AA71" s="13" t="str">
        <f>IF('[1]TCE - ANEXO III - Preencher'!AB80="","",'[1]TCE - ANEXO III - Preencher'!AB80)</f>
        <v xml:space="preserve">ABONO ASSIS FIN COMPL 07/2024 </v>
      </c>
      <c r="AB71" s="12">
        <f t="shared" si="11"/>
        <v>2145.2325773195876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ANN KEROLAINE DE OLIVEIRA E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422110</v>
      </c>
      <c r="G72" s="10" t="str">
        <f>IF('[1]TCE - ANEXO III - Preencher'!H81="","",'[1]TCE - ANEXO III - Preencher'!H81)</f>
        <v>08/2024</v>
      </c>
      <c r="H72" s="11">
        <f>'[1]TCE - ANEXO III - Preencher'!I81</f>
        <v>0</v>
      </c>
      <c r="I72" s="11">
        <f>'[1]TCE - ANEXO III - Preencher'!J81</f>
        <v>123.05</v>
      </c>
      <c r="J72" s="11">
        <f>'[1]TCE - ANEXO III - Preencher'!K81</f>
        <v>0</v>
      </c>
      <c r="K72" s="12">
        <f>'[1]TCE - ANEXO III - Preencher'!L81</f>
        <v>96.5825773195876</v>
      </c>
      <c r="L72" s="12">
        <f>'[1]TCE - ANEXO III - Preencher'!M81</f>
        <v>7.06</v>
      </c>
      <c r="M72" s="12">
        <f t="shared" si="6"/>
        <v>89.522577319587597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212.57257731958759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ANNA CARINA SILVA LIMA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322205</v>
      </c>
      <c r="G73" s="10" t="str">
        <f>IF('[1]TCE - ANEXO III - Preencher'!H82="","",'[1]TCE - ANEXO III - Preencher'!H82)</f>
        <v>08/2024</v>
      </c>
      <c r="H73" s="11">
        <f>'[1]TCE - ANEXO III - Preencher'!I82</f>
        <v>0</v>
      </c>
      <c r="I73" s="11">
        <f>'[1]TCE - ANEXO III - Preencher'!J82</f>
        <v>147.06</v>
      </c>
      <c r="J73" s="11">
        <f>'[1]TCE - ANEXO III - Preencher'!K82</f>
        <v>0</v>
      </c>
      <c r="K73" s="12">
        <f>'[1]TCE - ANEXO III - Preencher'!L82</f>
        <v>96.5825773195876</v>
      </c>
      <c r="L73" s="12">
        <f>'[1]TCE - ANEXO III - Preencher'!M82</f>
        <v>7.06</v>
      </c>
      <c r="M73" s="12">
        <f t="shared" si="6"/>
        <v>89.522577319587597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1913</v>
      </c>
      <c r="Y73" s="12">
        <f>'[1]TCE - ANEXO III - Preencher'!Z82</f>
        <v>0</v>
      </c>
      <c r="Z73" s="12">
        <f t="shared" si="10"/>
        <v>1913</v>
      </c>
      <c r="AA73" s="13" t="str">
        <f>IF('[1]TCE - ANEXO III - Preencher'!AB82="","",'[1]TCE - ANEXO III - Preencher'!AB82)</f>
        <v xml:space="preserve">ABONO ASSIS FIN COMPL 07/2024 </v>
      </c>
      <c r="AB73" s="12">
        <f t="shared" si="11"/>
        <v>2149.5825773195875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ANNALIEZE CARIOLANDA BATISTA 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322205</v>
      </c>
      <c r="G74" s="10" t="str">
        <f>IF('[1]TCE - ANEXO III - Preencher'!H83="","",'[1]TCE - ANEXO III - Preencher'!H83)</f>
        <v>08/2024</v>
      </c>
      <c r="H74" s="11">
        <f>'[1]TCE - ANEXO III - Preencher'!I83</f>
        <v>0</v>
      </c>
      <c r="I74" s="11">
        <f>'[1]TCE - ANEXO III - Preencher'!J83</f>
        <v>158.35</v>
      </c>
      <c r="J74" s="11">
        <f>'[1]TCE - ANEXO III - Preencher'!K83</f>
        <v>0</v>
      </c>
      <c r="K74" s="12">
        <f>'[1]TCE - ANEXO III - Preencher'!L83</f>
        <v>96.5825773195876</v>
      </c>
      <c r="L74" s="12">
        <f>'[1]TCE - ANEXO III - Preencher'!M83</f>
        <v>7.06</v>
      </c>
      <c r="M74" s="12">
        <f t="shared" si="6"/>
        <v>89.522577319587597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1780</v>
      </c>
      <c r="Y74" s="12">
        <f>'[1]TCE - ANEXO III - Preencher'!Z83</f>
        <v>0</v>
      </c>
      <c r="Z74" s="12">
        <f t="shared" si="10"/>
        <v>1780</v>
      </c>
      <c r="AA74" s="13" t="str">
        <f>IF('[1]TCE - ANEXO III - Preencher'!AB83="","",'[1]TCE - ANEXO III - Preencher'!AB83)</f>
        <v xml:space="preserve">ABONO ASSIS FIN COMPL 07/2024 </v>
      </c>
      <c r="AB74" s="12">
        <f t="shared" si="11"/>
        <v>2027.8725773195877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ANTONIO CARLOS FERREIRA CAVALCANTE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08/2024</v>
      </c>
      <c r="H75" s="11">
        <f>'[1]TCE - ANEXO III - Preencher'!I84</f>
        <v>0</v>
      </c>
      <c r="I75" s="11">
        <f>'[1]TCE - ANEXO III - Preencher'!J84</f>
        <v>343.89</v>
      </c>
      <c r="J75" s="11">
        <f>'[1]TCE - ANEXO III - Preencher'!K84</f>
        <v>0</v>
      </c>
      <c r="K75" s="12">
        <f>'[1]TCE - ANEXO III - Preencher'!L84</f>
        <v>96.5825773195876</v>
      </c>
      <c r="L75" s="12">
        <f>'[1]TCE - ANEXO III - Preencher'!M84</f>
        <v>4.29</v>
      </c>
      <c r="M75" s="12">
        <f t="shared" si="6"/>
        <v>92.292577319587593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1018.33</v>
      </c>
      <c r="Y75" s="12">
        <f>'[1]TCE - ANEXO III - Preencher'!Z84</f>
        <v>0</v>
      </c>
      <c r="Z75" s="12">
        <f t="shared" si="10"/>
        <v>1018.33</v>
      </c>
      <c r="AA75" s="13" t="str">
        <f>IF('[1]TCE - ANEXO III - Preencher'!AB84="","",'[1]TCE - ANEXO III - Preencher'!AB84)</f>
        <v xml:space="preserve">ABONO ASSIS FIN COMPL 07/2024 </v>
      </c>
      <c r="AB75" s="12">
        <f t="shared" si="11"/>
        <v>1454.5125773195878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ANTONIO GUSTAVO MELO FREIRE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>
        <f>'[1]TCE - ANEXO III - Preencher'!G85</f>
        <v>324115</v>
      </c>
      <c r="G76" s="10" t="str">
        <f>IF('[1]TCE - ANEXO III - Preencher'!H85="","",'[1]TCE - ANEXO III - Preencher'!H85)</f>
        <v>08/2024</v>
      </c>
      <c r="H76" s="11">
        <f>'[1]TCE - ANEXO III - Preencher'!I85</f>
        <v>0</v>
      </c>
      <c r="I76" s="11">
        <f>'[1]TCE - ANEXO III - Preencher'!J85</f>
        <v>402.02</v>
      </c>
      <c r="J76" s="11">
        <f>'[1]TCE - ANEXO III - Preencher'!K85</f>
        <v>0</v>
      </c>
      <c r="K76" s="12">
        <f>'[1]TCE - ANEXO III - Preencher'!L85</f>
        <v>96.5825773195876</v>
      </c>
      <c r="L76" s="12">
        <f>'[1]TCE - ANEXO III - Preencher'!M85</f>
        <v>7.06</v>
      </c>
      <c r="M76" s="12">
        <f t="shared" si="6"/>
        <v>89.522577319587597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491.54257731958756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ANTONIO JOSE PEREIRA DE ARAUJO</v>
      </c>
      <c r="E77" s="6" t="str">
        <f>IF('[1]TCE - ANEXO III - Preencher'!F86="4 - Assistência Odontológica","2 - Outros Profissionais da Saúde",'[1]TCE - ANEXO III - Preencher'!F86)</f>
        <v>3 - Administrativo</v>
      </c>
      <c r="F77" s="9">
        <f>'[1]TCE - ANEXO III - Preencher'!G86</f>
        <v>142405</v>
      </c>
      <c r="G77" s="10" t="str">
        <f>IF('[1]TCE - ANEXO III - Preencher'!H86="","",'[1]TCE - ANEXO III - Preencher'!H86)</f>
        <v>08/2024</v>
      </c>
      <c r="H77" s="11">
        <f>'[1]TCE - ANEXO III - Preencher'!I86</f>
        <v>0</v>
      </c>
      <c r="I77" s="11">
        <f>'[1]TCE - ANEXO III - Preencher'!J86</f>
        <v>616.54999999999995</v>
      </c>
      <c r="J77" s="11">
        <f>'[1]TCE - ANEXO III - Preencher'!K86</f>
        <v>0</v>
      </c>
      <c r="K77" s="12">
        <f>'[1]TCE - ANEXO III - Preencher'!L86</f>
        <v>96.5825773195876</v>
      </c>
      <c r="L77" s="12">
        <f>'[1]TCE - ANEXO III - Preencher'!M86</f>
        <v>7.06</v>
      </c>
      <c r="M77" s="12">
        <f t="shared" si="6"/>
        <v>89.522577319587597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706.07257731958759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ANTONIO ONORATO DA SILVA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951105</v>
      </c>
      <c r="G78" s="10" t="str">
        <f>IF('[1]TCE - ANEXO III - Preencher'!H87="","",'[1]TCE - ANEXO III - Preencher'!H87)</f>
        <v>08/2024</v>
      </c>
      <c r="H78" s="11">
        <f>'[1]TCE - ANEXO III - Preencher'!I87</f>
        <v>0</v>
      </c>
      <c r="I78" s="11">
        <f>'[1]TCE - ANEXO III - Preencher'!J87</f>
        <v>157.66</v>
      </c>
      <c r="J78" s="11">
        <f>'[1]TCE - ANEXO III - Preencher'!K87</f>
        <v>0</v>
      </c>
      <c r="K78" s="12">
        <f>'[1]TCE - ANEXO III - Preencher'!L87</f>
        <v>0</v>
      </c>
      <c r="L78" s="12">
        <f>'[1]TCE - ANEXO III - Preencher'!M87</f>
        <v>0</v>
      </c>
      <c r="M78" s="12">
        <f t="shared" si="6"/>
        <v>0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157.66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 xml:space="preserve">ANTONIO SEVERINO DA SILVA JUNIOR 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782320</v>
      </c>
      <c r="G79" s="10" t="str">
        <f>IF('[1]TCE - ANEXO III - Preencher'!H88="","",'[1]TCE - ANEXO III - Preencher'!H88)</f>
        <v>08/2024</v>
      </c>
      <c r="H79" s="11">
        <f>'[1]TCE - ANEXO III - Preencher'!I88</f>
        <v>0</v>
      </c>
      <c r="I79" s="11">
        <f>'[1]TCE - ANEXO III - Preencher'!J88</f>
        <v>141.4</v>
      </c>
      <c r="J79" s="11">
        <f>'[1]TCE - ANEXO III - Preencher'!K88</f>
        <v>0</v>
      </c>
      <c r="K79" s="12">
        <f>'[1]TCE - ANEXO III - Preencher'!L88</f>
        <v>96.5825773195876</v>
      </c>
      <c r="L79" s="12">
        <f>'[1]TCE - ANEXO III - Preencher'!M88</f>
        <v>7.06</v>
      </c>
      <c r="M79" s="12">
        <f t="shared" si="6"/>
        <v>89.522577319587597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230.92257731958762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ANTONIO TORRES DE LIMA</v>
      </c>
      <c r="E80" s="6" t="str">
        <f>IF('[1]TCE - ANEXO III - Preencher'!F89="4 - Assistência Odontológica","2 - Outros Profissionais da Saúde",'[1]TCE - ANEXO III - Preencher'!F89)</f>
        <v>3 - Administrativo</v>
      </c>
      <c r="F80" s="9">
        <f>'[1]TCE - ANEXO III - Preencher'!G89</f>
        <v>771105</v>
      </c>
      <c r="G80" s="10" t="str">
        <f>IF('[1]TCE - ANEXO III - Preencher'!H89="","",'[1]TCE - ANEXO III - Preencher'!H89)</f>
        <v>08/2024</v>
      </c>
      <c r="H80" s="11">
        <f>'[1]TCE - ANEXO III - Preencher'!I89</f>
        <v>0</v>
      </c>
      <c r="I80" s="11">
        <f>'[1]TCE - ANEXO III - Preencher'!J89</f>
        <v>194.86</v>
      </c>
      <c r="J80" s="11">
        <f>'[1]TCE - ANEXO III - Preencher'!K89</f>
        <v>0</v>
      </c>
      <c r="K80" s="12">
        <f>'[1]TCE - ANEXO III - Preencher'!L89</f>
        <v>96.5825773195876</v>
      </c>
      <c r="L80" s="12">
        <f>'[1]TCE - ANEXO III - Preencher'!M89</f>
        <v>7.06</v>
      </c>
      <c r="M80" s="12">
        <f t="shared" si="6"/>
        <v>89.522577319587597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284.3825773195876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ANTONY HERCULANO LEMOS DA SILVA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223505</v>
      </c>
      <c r="G81" s="10" t="str">
        <f>IF('[1]TCE - ANEXO III - Preencher'!H90="","",'[1]TCE - ANEXO III - Preencher'!H90)</f>
        <v>08/2024</v>
      </c>
      <c r="H81" s="11">
        <f>'[1]TCE - ANEXO III - Preencher'!I90</f>
        <v>0</v>
      </c>
      <c r="I81" s="11">
        <f>'[1]TCE - ANEXO III - Preencher'!J90</f>
        <v>240.41</v>
      </c>
      <c r="J81" s="11">
        <f>'[1]TCE - ANEXO III - Preencher'!K90</f>
        <v>0</v>
      </c>
      <c r="K81" s="12">
        <f>'[1]TCE - ANEXO III - Preencher'!L90</f>
        <v>96.5825773195876</v>
      </c>
      <c r="L81" s="12">
        <f>'[1]TCE - ANEXO III - Preencher'!M90</f>
        <v>3.33</v>
      </c>
      <c r="M81" s="12">
        <f t="shared" si="6"/>
        <v>93.252577319587601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2096.2800000000002</v>
      </c>
      <c r="Y81" s="12">
        <f>'[1]TCE - ANEXO III - Preencher'!Z90</f>
        <v>0</v>
      </c>
      <c r="Z81" s="12">
        <f t="shared" si="10"/>
        <v>2096.2800000000002</v>
      </c>
      <c r="AA81" s="13" t="str">
        <f>IF('[1]TCE - ANEXO III - Preencher'!AB90="","",'[1]TCE - ANEXO III - Preencher'!AB90)</f>
        <v xml:space="preserve">ABONO ASSIS FIN COMPL 07/2024 </v>
      </c>
      <c r="AB81" s="12">
        <f t="shared" si="11"/>
        <v>2429.9425773195881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ARIADENY MAYARA SILVA PEREIRA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223405</v>
      </c>
      <c r="G82" s="10" t="str">
        <f>IF('[1]TCE - ANEXO III - Preencher'!H91="","",'[1]TCE - ANEXO III - Preencher'!H91)</f>
        <v>08/2024</v>
      </c>
      <c r="H82" s="11">
        <f>'[1]TCE - ANEXO III - Preencher'!I91</f>
        <v>0</v>
      </c>
      <c r="I82" s="11">
        <f>'[1]TCE - ANEXO III - Preencher'!J91</f>
        <v>326.39999999999998</v>
      </c>
      <c r="J82" s="11">
        <f>'[1]TCE - ANEXO III - Preencher'!K91</f>
        <v>0</v>
      </c>
      <c r="K82" s="12">
        <f>'[1]TCE - ANEXO III - Preencher'!L91</f>
        <v>96.5825773195876</v>
      </c>
      <c r="L82" s="12">
        <f>'[1]TCE - ANEXO III - Preencher'!M91</f>
        <v>7.06</v>
      </c>
      <c r="M82" s="12">
        <f t="shared" si="6"/>
        <v>89.522577319587597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415.92257731958756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ARIANA KARLA BEZERRA DA SILVA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223505</v>
      </c>
      <c r="G83" s="10" t="str">
        <f>IF('[1]TCE - ANEXO III - Preencher'!H92="","",'[1]TCE - ANEXO III - Preencher'!H92)</f>
        <v>08/2024</v>
      </c>
      <c r="H83" s="11">
        <f>'[1]TCE - ANEXO III - Preencher'!I92</f>
        <v>0</v>
      </c>
      <c r="I83" s="11">
        <f>'[1]TCE - ANEXO III - Preencher'!J92</f>
        <v>269.08</v>
      </c>
      <c r="J83" s="11">
        <f>'[1]TCE - ANEXO III - Preencher'!K92</f>
        <v>0</v>
      </c>
      <c r="K83" s="12">
        <f>'[1]TCE - ANEXO III - Preencher'!L92</f>
        <v>96.5825773195876</v>
      </c>
      <c r="L83" s="12">
        <f>'[1]TCE - ANEXO III - Preencher'!M92</f>
        <v>3.59</v>
      </c>
      <c r="M83" s="12">
        <f t="shared" si="6"/>
        <v>92.992577319587596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1804.36</v>
      </c>
      <c r="Y83" s="12">
        <f>'[1]TCE - ANEXO III - Preencher'!Z92</f>
        <v>0</v>
      </c>
      <c r="Z83" s="12">
        <f t="shared" si="10"/>
        <v>1804.36</v>
      </c>
      <c r="AA83" s="13" t="str">
        <f>IF('[1]TCE - ANEXO III - Preencher'!AB92="","",'[1]TCE - ANEXO III - Preencher'!AB92)</f>
        <v xml:space="preserve">ABONO ASSIS FIN COMPL 07/2024 </v>
      </c>
      <c r="AB83" s="12">
        <f t="shared" si="11"/>
        <v>2166.4325773195874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ARIANE CAROLINE FILGUEIRAS CARDOSO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>
        <f>'[1]TCE - ANEXO III - Preencher'!G93</f>
        <v>322205</v>
      </c>
      <c r="G84" s="10" t="str">
        <f>IF('[1]TCE - ANEXO III - Preencher'!H93="","",'[1]TCE - ANEXO III - Preencher'!H93)</f>
        <v>08/2024</v>
      </c>
      <c r="H84" s="11">
        <f>'[1]TCE - ANEXO III - Preencher'!I93</f>
        <v>0</v>
      </c>
      <c r="I84" s="11">
        <f>'[1]TCE - ANEXO III - Preencher'!J93</f>
        <v>147.06</v>
      </c>
      <c r="J84" s="11">
        <f>'[1]TCE - ANEXO III - Preencher'!K93</f>
        <v>0</v>
      </c>
      <c r="K84" s="12">
        <f>'[1]TCE - ANEXO III - Preencher'!L93</f>
        <v>96.5825773195876</v>
      </c>
      <c r="L84" s="12">
        <f>'[1]TCE - ANEXO III - Preencher'!M93</f>
        <v>7.06</v>
      </c>
      <c r="M84" s="12">
        <f t="shared" si="6"/>
        <v>89.522577319587597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84.49</v>
      </c>
      <c r="U84" s="12">
        <f>'[1]TCE - ANEXO III - Preencher'!V93</f>
        <v>0</v>
      </c>
      <c r="V84" s="12">
        <f t="shared" si="9"/>
        <v>84.49</v>
      </c>
      <c r="W84" s="13" t="str">
        <f>IF('[1]TCE - ANEXO III - Preencher'!X93="","",'[1]TCE - ANEXO III - Preencher'!X93)</f>
        <v>AUXILIO CRECHE</v>
      </c>
      <c r="X84" s="12">
        <f>'[1]TCE - ANEXO III - Preencher'!Y93</f>
        <v>1913</v>
      </c>
      <c r="Y84" s="12">
        <f>'[1]TCE - ANEXO III - Preencher'!Z93</f>
        <v>0</v>
      </c>
      <c r="Z84" s="12">
        <f t="shared" si="10"/>
        <v>1913</v>
      </c>
      <c r="AA84" s="13" t="str">
        <f>IF('[1]TCE - ANEXO III - Preencher'!AB93="","",'[1]TCE - ANEXO III - Preencher'!AB93)</f>
        <v xml:space="preserve">ABONO ASSIS FIN COMPL 07/2024 </v>
      </c>
      <c r="AB84" s="12">
        <f t="shared" si="11"/>
        <v>2234.0725773195877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ARIANNY RAPHAELLY PAIVA LEAO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422110</v>
      </c>
      <c r="G85" s="10" t="str">
        <f>IF('[1]TCE - ANEXO III - Preencher'!H94="","",'[1]TCE - ANEXO III - Preencher'!H94)</f>
        <v>08/2024</v>
      </c>
      <c r="H85" s="11">
        <f>'[1]TCE - ANEXO III - Preencher'!I94</f>
        <v>0</v>
      </c>
      <c r="I85" s="11">
        <f>'[1]TCE - ANEXO III - Preencher'!J94</f>
        <v>13.26</v>
      </c>
      <c r="J85" s="11">
        <f>'[1]TCE - ANEXO III - Preencher'!K94</f>
        <v>0</v>
      </c>
      <c r="K85" s="12">
        <f>'[1]TCE - ANEXO III - Preencher'!L94</f>
        <v>96.5825773195876</v>
      </c>
      <c r="L85" s="12">
        <f>'[1]TCE - ANEXO III - Preencher'!M94</f>
        <v>7.06</v>
      </c>
      <c r="M85" s="12">
        <f t="shared" si="6"/>
        <v>89.522577319587597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122.448979591837</v>
      </c>
      <c r="R85" s="12">
        <f>'[1]TCE - ANEXO III - Preencher'!S94</f>
        <v>38.479999999999997</v>
      </c>
      <c r="S85" s="12">
        <f t="shared" si="8"/>
        <v>83.968979591837012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186.75155691142461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ARIELA CRISTINA GOMES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322205</v>
      </c>
      <c r="G86" s="10" t="str">
        <f>IF('[1]TCE - ANEXO III - Preencher'!H95="","",'[1]TCE - ANEXO III - Preencher'!H95)</f>
        <v>08/2024</v>
      </c>
      <c r="H86" s="11">
        <f>'[1]TCE - ANEXO III - Preencher'!I95</f>
        <v>0</v>
      </c>
      <c r="I86" s="11">
        <f>'[1]TCE - ANEXO III - Preencher'!J95</f>
        <v>144.63999999999999</v>
      </c>
      <c r="J86" s="11">
        <f>'[1]TCE - ANEXO III - Preencher'!K95</f>
        <v>0</v>
      </c>
      <c r="K86" s="12">
        <f>'[1]TCE - ANEXO III - Preencher'!L95</f>
        <v>96.5825773195876</v>
      </c>
      <c r="L86" s="12">
        <f>'[1]TCE - ANEXO III - Preencher'!M95</f>
        <v>7.06</v>
      </c>
      <c r="M86" s="12">
        <f t="shared" si="6"/>
        <v>89.522577319587597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1913</v>
      </c>
      <c r="Y86" s="12">
        <f>'[1]TCE - ANEXO III - Preencher'!Z95</f>
        <v>0</v>
      </c>
      <c r="Z86" s="12">
        <f t="shared" si="10"/>
        <v>1913</v>
      </c>
      <c r="AA86" s="13" t="str">
        <f>IF('[1]TCE - ANEXO III - Preencher'!AB95="","",'[1]TCE - ANEXO III - Preencher'!AB95)</f>
        <v xml:space="preserve">ABONO ASSIS FIN COMPL 07/2024 </v>
      </c>
      <c r="AB86" s="12">
        <f t="shared" si="11"/>
        <v>2147.1625773195874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ARIENE CAROLINE SANTOS DE OLIVEIRA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223710</v>
      </c>
      <c r="G87" s="10" t="str">
        <f>IF('[1]TCE - ANEXO III - Preencher'!H96="","",'[1]TCE - ANEXO III - Preencher'!H96)</f>
        <v>08/2024</v>
      </c>
      <c r="H87" s="11">
        <f>'[1]TCE - ANEXO III - Preencher'!I96</f>
        <v>0</v>
      </c>
      <c r="I87" s="11">
        <f>'[1]TCE - ANEXO III - Preencher'!J96</f>
        <v>286.02999999999997</v>
      </c>
      <c r="J87" s="11">
        <f>'[1]TCE - ANEXO III - Preencher'!K96</f>
        <v>0</v>
      </c>
      <c r="K87" s="12">
        <f>'[1]TCE - ANEXO III - Preencher'!L96</f>
        <v>0</v>
      </c>
      <c r="L87" s="12">
        <f>'[1]TCE - ANEXO III - Preencher'!M96</f>
        <v>0</v>
      </c>
      <c r="M87" s="12">
        <f t="shared" si="6"/>
        <v>0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286.02999999999997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ARTHUR GUSTAVO CAETANO DE OLIVEIRA</v>
      </c>
      <c r="E88" s="6" t="str">
        <f>IF('[1]TCE - ANEXO III - Preencher'!F97="4 - Assistência Odontológica","2 - Outros Profissionais da Saúde",'[1]TCE - ANEXO III - Preencher'!F97)</f>
        <v>3 - Administrativo</v>
      </c>
      <c r="F88" s="9">
        <f>'[1]TCE - ANEXO III - Preencher'!G97</f>
        <v>422110</v>
      </c>
      <c r="G88" s="10" t="str">
        <f>IF('[1]TCE - ANEXO III - Preencher'!H97="","",'[1]TCE - ANEXO III - Preencher'!H97)</f>
        <v>08/2024</v>
      </c>
      <c r="H88" s="11">
        <f>'[1]TCE - ANEXO III - Preencher'!I97</f>
        <v>0</v>
      </c>
      <c r="I88" s="11">
        <f>'[1]TCE - ANEXO III - Preencher'!J97</f>
        <v>123.05</v>
      </c>
      <c r="J88" s="11">
        <f>'[1]TCE - ANEXO III - Preencher'!K97</f>
        <v>0</v>
      </c>
      <c r="K88" s="12">
        <f>'[1]TCE - ANEXO III - Preencher'!L97</f>
        <v>96.5825773195876</v>
      </c>
      <c r="L88" s="12">
        <f>'[1]TCE - ANEXO III - Preencher'!M97</f>
        <v>7.06</v>
      </c>
      <c r="M88" s="12">
        <f t="shared" si="6"/>
        <v>89.522577319587597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212.57257731958759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ATALISSE KARINNY ALVES DO REGO RIBEIRO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>
        <f>'[1]TCE - ANEXO III - Preencher'!G98</f>
        <v>223505</v>
      </c>
      <c r="G89" s="10" t="str">
        <f>IF('[1]TCE - ANEXO III - Preencher'!H98="","",'[1]TCE - ANEXO III - Preencher'!H98)</f>
        <v>08/2024</v>
      </c>
      <c r="H89" s="11">
        <f>'[1]TCE - ANEXO III - Preencher'!I98</f>
        <v>0</v>
      </c>
      <c r="I89" s="11">
        <f>'[1]TCE - ANEXO III - Preencher'!J98</f>
        <v>206.33</v>
      </c>
      <c r="J89" s="11">
        <f>'[1]TCE - ANEXO III - Preencher'!K98</f>
        <v>0</v>
      </c>
      <c r="K89" s="12">
        <f>'[1]TCE - ANEXO III - Preencher'!L98</f>
        <v>0</v>
      </c>
      <c r="L89" s="12">
        <f>'[1]TCE - ANEXO III - Preencher'!M98</f>
        <v>0</v>
      </c>
      <c r="M89" s="12">
        <f t="shared" si="6"/>
        <v>0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1804.36</v>
      </c>
      <c r="Y89" s="12">
        <f>'[1]TCE - ANEXO III - Preencher'!Z98</f>
        <v>0</v>
      </c>
      <c r="Z89" s="12">
        <f t="shared" si="10"/>
        <v>1804.36</v>
      </c>
      <c r="AA89" s="13" t="str">
        <f>IF('[1]TCE - ANEXO III - Preencher'!AB98="","",'[1]TCE - ANEXO III - Preencher'!AB98)</f>
        <v xml:space="preserve">ABONO ASSIS FIN COMPL 07/2024 </v>
      </c>
      <c r="AB89" s="12">
        <f t="shared" si="11"/>
        <v>2010.6899999999998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ATILA VANESSA FERREIRA DA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411010</v>
      </c>
      <c r="G90" s="10" t="str">
        <f>IF('[1]TCE - ANEXO III - Preencher'!H99="","",'[1]TCE - ANEXO III - Preencher'!H99)</f>
        <v>08/2024</v>
      </c>
      <c r="H90" s="11">
        <f>'[1]TCE - ANEXO III - Preencher'!I99</f>
        <v>0</v>
      </c>
      <c r="I90" s="11">
        <f>'[1]TCE - ANEXO III - Preencher'!J99</f>
        <v>411.81</v>
      </c>
      <c r="J90" s="11">
        <f>'[1]TCE - ANEXO III - Preencher'!K99</f>
        <v>0</v>
      </c>
      <c r="K90" s="12">
        <f>'[1]TCE - ANEXO III - Preencher'!L99</f>
        <v>96.5825773195876</v>
      </c>
      <c r="L90" s="12">
        <f>'[1]TCE - ANEXO III - Preencher'!M99</f>
        <v>2.58</v>
      </c>
      <c r="M90" s="12">
        <f t="shared" si="6"/>
        <v>94.002577319587601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80.95</v>
      </c>
      <c r="U90" s="12">
        <f>'[1]TCE - ANEXO III - Preencher'!V99</f>
        <v>0</v>
      </c>
      <c r="V90" s="12">
        <f t="shared" si="9"/>
        <v>80.95</v>
      </c>
      <c r="W90" s="13" t="str">
        <f>IF('[1]TCE - ANEXO III - Preencher'!X99="","",'[1]TCE - ANEXO III - Preencher'!X99)</f>
        <v>AUXILIO CRECHE</v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586.76257731958765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ATILIANE SANDRA DE SOUZA SILVA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08/2024</v>
      </c>
      <c r="H91" s="11">
        <f>'[1]TCE - ANEXO III - Preencher'!I100</f>
        <v>0</v>
      </c>
      <c r="I91" s="11">
        <f>'[1]TCE - ANEXO III - Preencher'!J100</f>
        <v>166.67</v>
      </c>
      <c r="J91" s="11">
        <f>'[1]TCE - ANEXO III - Preencher'!K100</f>
        <v>0</v>
      </c>
      <c r="K91" s="12">
        <f>'[1]TCE - ANEXO III - Preencher'!L100</f>
        <v>96.5825773195876</v>
      </c>
      <c r="L91" s="12">
        <f>'[1]TCE - ANEXO III - Preencher'!M100</f>
        <v>7.06</v>
      </c>
      <c r="M91" s="12">
        <f t="shared" si="6"/>
        <v>89.522577319587597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1913</v>
      </c>
      <c r="Y91" s="12">
        <f>'[1]TCE - ANEXO III - Preencher'!Z100</f>
        <v>0</v>
      </c>
      <c r="Z91" s="12">
        <f t="shared" si="10"/>
        <v>1913</v>
      </c>
      <c r="AA91" s="13" t="str">
        <f>IF('[1]TCE - ANEXO III - Preencher'!AB100="","",'[1]TCE - ANEXO III - Preencher'!AB100)</f>
        <v xml:space="preserve">ABONO ASSIS FIN COMPL 07/2024 </v>
      </c>
      <c r="AB91" s="12">
        <f t="shared" si="11"/>
        <v>2169.1925773195876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AUANE JOANA DOS SANTOS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411005</v>
      </c>
      <c r="G92" s="10" t="str">
        <f>IF('[1]TCE - ANEXO III - Preencher'!H101="","",'[1]TCE - ANEXO III - Preencher'!H101)</f>
        <v>08/2024</v>
      </c>
      <c r="H92" s="11">
        <f>'[1]TCE - ANEXO III - Preencher'!I101</f>
        <v>0</v>
      </c>
      <c r="I92" s="11">
        <f>'[1]TCE - ANEXO III - Preencher'!J101</f>
        <v>135.55000000000001</v>
      </c>
      <c r="J92" s="11">
        <f>'[1]TCE - ANEXO III - Preencher'!K101</f>
        <v>0</v>
      </c>
      <c r="K92" s="12">
        <f>'[1]TCE - ANEXO III - Preencher'!L101</f>
        <v>96.5825773195876</v>
      </c>
      <c r="L92" s="12">
        <f>'[1]TCE - ANEXO III - Preencher'!M101</f>
        <v>7.06</v>
      </c>
      <c r="M92" s="12">
        <f t="shared" si="6"/>
        <v>89.522577319587597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225.07257731958759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AURIANA MARIA DA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516310</v>
      </c>
      <c r="G93" s="10" t="str">
        <f>IF('[1]TCE - ANEXO III - Preencher'!H102="","",'[1]TCE - ANEXO III - Preencher'!H102)</f>
        <v>08/2024</v>
      </c>
      <c r="H93" s="11">
        <f>'[1]TCE - ANEXO III - Preencher'!I102</f>
        <v>0</v>
      </c>
      <c r="I93" s="11">
        <f>'[1]TCE - ANEXO III - Preencher'!J102</f>
        <v>139.31</v>
      </c>
      <c r="J93" s="11">
        <f>'[1]TCE - ANEXO III - Preencher'!K102</f>
        <v>0</v>
      </c>
      <c r="K93" s="12">
        <f>'[1]TCE - ANEXO III - Preencher'!L102</f>
        <v>96.5825773195876</v>
      </c>
      <c r="L93" s="12">
        <f>'[1]TCE - ANEXO III - Preencher'!M102</f>
        <v>7.06</v>
      </c>
      <c r="M93" s="12">
        <f t="shared" si="6"/>
        <v>89.522577319587597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228.83257731958759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AUSELE SOARES LUCENA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322205</v>
      </c>
      <c r="G94" s="10" t="str">
        <f>IF('[1]TCE - ANEXO III - Preencher'!H103="","",'[1]TCE - ANEXO III - Preencher'!H103)</f>
        <v>08/2024</v>
      </c>
      <c r="H94" s="11">
        <f>'[1]TCE - ANEXO III - Preencher'!I103</f>
        <v>0</v>
      </c>
      <c r="I94" s="11">
        <f>'[1]TCE - ANEXO III - Preencher'!J103</f>
        <v>0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0</v>
      </c>
      <c r="M94" s="12">
        <f t="shared" si="6"/>
        <v>0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1780</v>
      </c>
      <c r="Y94" s="12">
        <f>'[1]TCE - ANEXO III - Preencher'!Z103</f>
        <v>0</v>
      </c>
      <c r="Z94" s="12">
        <f t="shared" si="10"/>
        <v>1780</v>
      </c>
      <c r="AA94" s="13" t="str">
        <f>IF('[1]TCE - ANEXO III - Preencher'!AB103="","",'[1]TCE - ANEXO III - Preencher'!AB103)</f>
        <v xml:space="preserve">ABONO ASSIS FIN COMPL 07/2024 </v>
      </c>
      <c r="AB94" s="12">
        <f t="shared" si="11"/>
        <v>1780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BEATRIZ LAURENTINO BARROS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223505</v>
      </c>
      <c r="G95" s="10" t="str">
        <f>IF('[1]TCE - ANEXO III - Preencher'!H104="","",'[1]TCE - ANEXO III - Preencher'!H104)</f>
        <v>08/2024</v>
      </c>
      <c r="H95" s="11">
        <f>'[1]TCE - ANEXO III - Preencher'!I104</f>
        <v>0</v>
      </c>
      <c r="I95" s="11">
        <f>'[1]TCE - ANEXO III - Preencher'!J104</f>
        <v>178.48</v>
      </c>
      <c r="J95" s="11">
        <f>'[1]TCE - ANEXO III - Preencher'!K104</f>
        <v>0</v>
      </c>
      <c r="K95" s="12">
        <f>'[1]TCE - ANEXO III - Preencher'!L104</f>
        <v>96.5825773195876</v>
      </c>
      <c r="L95" s="12">
        <f>'[1]TCE - ANEXO III - Preencher'!M104</f>
        <v>2.79</v>
      </c>
      <c r="M95" s="12">
        <f t="shared" si="6"/>
        <v>93.792577319587593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2459.15</v>
      </c>
      <c r="Y95" s="12">
        <f>'[1]TCE - ANEXO III - Preencher'!Z104</f>
        <v>0</v>
      </c>
      <c r="Z95" s="12">
        <f t="shared" si="10"/>
        <v>2459.15</v>
      </c>
      <c r="AA95" s="13" t="str">
        <f>IF('[1]TCE - ANEXO III - Preencher'!AB104="","",'[1]TCE - ANEXO III - Preencher'!AB104)</f>
        <v xml:space="preserve">ABONO ASSIS FIN COMPL 07/2024 </v>
      </c>
      <c r="AB95" s="12">
        <f t="shared" si="11"/>
        <v>2731.4225773195876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BENJAMIN VICTOR VIEIRA DA SILVA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>
        <f>'[1]TCE - ANEXO III - Preencher'!G105</f>
        <v>313220</v>
      </c>
      <c r="G96" s="10" t="str">
        <f>IF('[1]TCE - ANEXO III - Preencher'!H105="","",'[1]TCE - ANEXO III - Preencher'!H105)</f>
        <v>08/2024</v>
      </c>
      <c r="H96" s="11">
        <f>'[1]TCE - ANEXO III - Preencher'!I105</f>
        <v>0</v>
      </c>
      <c r="I96" s="11">
        <f>'[1]TCE - ANEXO III - Preencher'!J105</f>
        <v>175.91</v>
      </c>
      <c r="J96" s="11">
        <f>'[1]TCE - ANEXO III - Preencher'!K105</f>
        <v>0</v>
      </c>
      <c r="K96" s="12">
        <f>'[1]TCE - ANEXO III - Preencher'!L105</f>
        <v>96.5825773195876</v>
      </c>
      <c r="L96" s="12">
        <f>'[1]TCE - ANEXO III - Preencher'!M105</f>
        <v>7.06</v>
      </c>
      <c r="M96" s="12">
        <f t="shared" si="6"/>
        <v>89.522577319587597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265.43257731958761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BETANIA DA SILVA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08/2024</v>
      </c>
      <c r="H97" s="11">
        <f>'[1]TCE - ANEXO III - Preencher'!I106</f>
        <v>0</v>
      </c>
      <c r="I97" s="11">
        <f>'[1]TCE - ANEXO III - Preencher'!J106</f>
        <v>177.96</v>
      </c>
      <c r="J97" s="11">
        <f>'[1]TCE - ANEXO III - Preencher'!K106</f>
        <v>0</v>
      </c>
      <c r="K97" s="12">
        <f>'[1]TCE - ANEXO III - Preencher'!L106</f>
        <v>96.5825773195876</v>
      </c>
      <c r="L97" s="12">
        <f>'[1]TCE - ANEXO III - Preencher'!M106</f>
        <v>7.06</v>
      </c>
      <c r="M97" s="12">
        <f t="shared" si="6"/>
        <v>89.522577319587597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1780</v>
      </c>
      <c r="Y97" s="12">
        <f>'[1]TCE - ANEXO III - Preencher'!Z106</f>
        <v>0</v>
      </c>
      <c r="Z97" s="12">
        <f t="shared" si="10"/>
        <v>1780</v>
      </c>
      <c r="AA97" s="13" t="str">
        <f>IF('[1]TCE - ANEXO III - Preencher'!AB106="","",'[1]TCE - ANEXO III - Preencher'!AB106)</f>
        <v xml:space="preserve">ABONO ASSIS FIN COMPL 07/2024 </v>
      </c>
      <c r="AB97" s="12">
        <f t="shared" si="11"/>
        <v>2047.4825773195876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BETANIA RODRIGUES DE LIMA NASCIMENTO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322205</v>
      </c>
      <c r="G98" s="10" t="str">
        <f>IF('[1]TCE - ANEXO III - Preencher'!H107="","",'[1]TCE - ANEXO III - Preencher'!H107)</f>
        <v>08/2024</v>
      </c>
      <c r="H98" s="11">
        <f>'[1]TCE - ANEXO III - Preencher'!I107</f>
        <v>0</v>
      </c>
      <c r="I98" s="11">
        <f>'[1]TCE - ANEXO III - Preencher'!J107</f>
        <v>142.71</v>
      </c>
      <c r="J98" s="11">
        <f>'[1]TCE - ANEXO III - Preencher'!K107</f>
        <v>0</v>
      </c>
      <c r="K98" s="12">
        <f>'[1]TCE - ANEXO III - Preencher'!L107</f>
        <v>96.5825773195876</v>
      </c>
      <c r="L98" s="12">
        <f>'[1]TCE - ANEXO III - Preencher'!M107</f>
        <v>7.06</v>
      </c>
      <c r="M98" s="12">
        <f t="shared" si="6"/>
        <v>89.522577319587597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1913</v>
      </c>
      <c r="Y98" s="12">
        <f>'[1]TCE - ANEXO III - Preencher'!Z107</f>
        <v>0</v>
      </c>
      <c r="Z98" s="12">
        <f t="shared" si="10"/>
        <v>1913</v>
      </c>
      <c r="AA98" s="13" t="str">
        <f>IF('[1]TCE - ANEXO III - Preencher'!AB107="","",'[1]TCE - ANEXO III - Preencher'!AB107)</f>
        <v xml:space="preserve">ABONO ASSIS FIN COMPL 07/2024 </v>
      </c>
      <c r="AB98" s="12">
        <f t="shared" si="11"/>
        <v>2145.2325773195876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BIANCA MARIA ELOI DOS SANTOS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322205</v>
      </c>
      <c r="G99" s="10" t="str">
        <f>IF('[1]TCE - ANEXO III - Preencher'!H108="","",'[1]TCE - ANEXO III - Preencher'!H108)</f>
        <v>08/2024</v>
      </c>
      <c r="H99" s="11">
        <f>'[1]TCE - ANEXO III - Preencher'!I108</f>
        <v>0</v>
      </c>
      <c r="I99" s="11">
        <f>'[1]TCE - ANEXO III - Preencher'!J108</f>
        <v>137.27000000000001</v>
      </c>
      <c r="J99" s="11">
        <f>'[1]TCE - ANEXO III - Preencher'!K108</f>
        <v>0</v>
      </c>
      <c r="K99" s="12">
        <f>'[1]TCE - ANEXO III - Preencher'!L108</f>
        <v>96.5825773195876</v>
      </c>
      <c r="L99" s="12">
        <f>'[1]TCE - ANEXO III - Preencher'!M108</f>
        <v>7.06</v>
      </c>
      <c r="M99" s="12">
        <f t="shared" si="6"/>
        <v>89.522577319587597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1913</v>
      </c>
      <c r="Y99" s="12">
        <f>'[1]TCE - ANEXO III - Preencher'!Z108</f>
        <v>0</v>
      </c>
      <c r="Z99" s="12">
        <f t="shared" si="10"/>
        <v>1913</v>
      </c>
      <c r="AA99" s="13" t="str">
        <f>IF('[1]TCE - ANEXO III - Preencher'!AB108="","",'[1]TCE - ANEXO III - Preencher'!AB108)</f>
        <v xml:space="preserve">ABONO ASSIS FIN COMPL 07/2024 </v>
      </c>
      <c r="AB99" s="12">
        <f t="shared" si="11"/>
        <v>2139.7925773195875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BRENA WOZALLY SALES 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422110</v>
      </c>
      <c r="G100" s="10" t="str">
        <f>IF('[1]TCE - ANEXO III - Preencher'!H109="","",'[1]TCE - ANEXO III - Preencher'!H109)</f>
        <v>08/2024</v>
      </c>
      <c r="H100" s="11">
        <f>'[1]TCE - ANEXO III - Preencher'!I109</f>
        <v>0</v>
      </c>
      <c r="I100" s="11">
        <f>'[1]TCE - ANEXO III - Preencher'!J109</f>
        <v>123.05</v>
      </c>
      <c r="J100" s="11">
        <f>'[1]TCE - ANEXO III - Preencher'!K109</f>
        <v>0</v>
      </c>
      <c r="K100" s="12">
        <f>'[1]TCE - ANEXO III - Preencher'!L109</f>
        <v>96.5825773195876</v>
      </c>
      <c r="L100" s="12">
        <f>'[1]TCE - ANEXO III - Preencher'!M109</f>
        <v>7.06</v>
      </c>
      <c r="M100" s="12">
        <f t="shared" si="6"/>
        <v>89.522577319587597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122.448979591837</v>
      </c>
      <c r="R100" s="12">
        <f>'[1]TCE - ANEXO III - Preencher'!S109</f>
        <v>82.5</v>
      </c>
      <c r="S100" s="12">
        <f t="shared" si="8"/>
        <v>39.948979591837002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252.5215569114246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BRENDO WASHINGTON SALES SILVA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>
        <f>'[1]TCE - ANEXO III - Preencher'!G110</f>
        <v>351605</v>
      </c>
      <c r="G101" s="10" t="str">
        <f>IF('[1]TCE - ANEXO III - Preencher'!H110="","",'[1]TCE - ANEXO III - Preencher'!H110)</f>
        <v>08/2024</v>
      </c>
      <c r="H101" s="11">
        <f>'[1]TCE - ANEXO III - Preencher'!I110</f>
        <v>0</v>
      </c>
      <c r="I101" s="11">
        <f>'[1]TCE - ANEXO III - Preencher'!J110</f>
        <v>156.54</v>
      </c>
      <c r="J101" s="11">
        <f>'[1]TCE - ANEXO III - Preencher'!K110</f>
        <v>0</v>
      </c>
      <c r="K101" s="12">
        <f>'[1]TCE - ANEXO III - Preencher'!L110</f>
        <v>96.5825773195876</v>
      </c>
      <c r="L101" s="12">
        <f>'[1]TCE - ANEXO III - Preencher'!M110</f>
        <v>7.06</v>
      </c>
      <c r="M101" s="12">
        <f t="shared" si="6"/>
        <v>89.522577319587597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246.0625773195876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BRUNA DAYANNY CONSTANTINO RAMOS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322205</v>
      </c>
      <c r="G102" s="10" t="str">
        <f>IF('[1]TCE - ANEXO III - Preencher'!H111="","",'[1]TCE - ANEXO III - Preencher'!H111)</f>
        <v>08/2024</v>
      </c>
      <c r="H102" s="11">
        <f>'[1]TCE - ANEXO III - Preencher'!I111</f>
        <v>0</v>
      </c>
      <c r="I102" s="11">
        <f>'[1]TCE - ANEXO III - Preencher'!J111</f>
        <v>142.71</v>
      </c>
      <c r="J102" s="11">
        <f>'[1]TCE - ANEXO III - Preencher'!K111</f>
        <v>0</v>
      </c>
      <c r="K102" s="12">
        <f>'[1]TCE - ANEXO III - Preencher'!L111</f>
        <v>96.5825773195876</v>
      </c>
      <c r="L102" s="12">
        <f>'[1]TCE - ANEXO III - Preencher'!M111</f>
        <v>7.06</v>
      </c>
      <c r="M102" s="12">
        <f t="shared" si="6"/>
        <v>89.522577319587597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1913</v>
      </c>
      <c r="Y102" s="12">
        <f>'[1]TCE - ANEXO III - Preencher'!Z111</f>
        <v>0</v>
      </c>
      <c r="Z102" s="12">
        <f t="shared" si="10"/>
        <v>1913</v>
      </c>
      <c r="AA102" s="13" t="str">
        <f>IF('[1]TCE - ANEXO III - Preencher'!AB111="","",'[1]TCE - ANEXO III - Preencher'!AB111)</f>
        <v xml:space="preserve">ABONO ASSIS FIN COMPL 07/2024 </v>
      </c>
      <c r="AB102" s="12">
        <f t="shared" si="11"/>
        <v>2145.2325773195876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BRUNA ELOAH OLIVEIRA DA SILVA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223505</v>
      </c>
      <c r="G103" s="10" t="str">
        <f>IF('[1]TCE - ANEXO III - Preencher'!H112="","",'[1]TCE - ANEXO III - Preencher'!H112)</f>
        <v>08/2024</v>
      </c>
      <c r="H103" s="11">
        <f>'[1]TCE - ANEXO III - Preencher'!I112</f>
        <v>0</v>
      </c>
      <c r="I103" s="11">
        <f>'[1]TCE - ANEXO III - Preencher'!J112</f>
        <v>194.37</v>
      </c>
      <c r="J103" s="11">
        <f>'[1]TCE - ANEXO III - Preencher'!K112</f>
        <v>0</v>
      </c>
      <c r="K103" s="12">
        <f>'[1]TCE - ANEXO III - Preencher'!L112</f>
        <v>96.5825773195876</v>
      </c>
      <c r="L103" s="12">
        <f>'[1]TCE - ANEXO III - Preencher'!M112</f>
        <v>3.05</v>
      </c>
      <c r="M103" s="12">
        <f t="shared" si="6"/>
        <v>93.532577319587602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2170.88</v>
      </c>
      <c r="Y103" s="12">
        <f>'[1]TCE - ANEXO III - Preencher'!Z112</f>
        <v>0</v>
      </c>
      <c r="Z103" s="12">
        <f t="shared" si="10"/>
        <v>2170.88</v>
      </c>
      <c r="AA103" s="13" t="str">
        <f>IF('[1]TCE - ANEXO III - Preencher'!AB112="","",'[1]TCE - ANEXO III - Preencher'!AB112)</f>
        <v xml:space="preserve">ABONO ASSIS FIN COMPL 07/2024 </v>
      </c>
      <c r="AB103" s="12">
        <f t="shared" si="11"/>
        <v>2458.7825773195877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BRUNA ELOISA NASCIMENTO ALVES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322205</v>
      </c>
      <c r="G104" s="10" t="str">
        <f>IF('[1]TCE - ANEXO III - Preencher'!H113="","",'[1]TCE - ANEXO III - Preencher'!H113)</f>
        <v>08/2024</v>
      </c>
      <c r="H104" s="11">
        <f>'[1]TCE - ANEXO III - Preencher'!I113</f>
        <v>0</v>
      </c>
      <c r="I104" s="11">
        <f>'[1]TCE - ANEXO III - Preencher'!J113</f>
        <v>142.71</v>
      </c>
      <c r="J104" s="11">
        <f>'[1]TCE - ANEXO III - Preencher'!K113</f>
        <v>0</v>
      </c>
      <c r="K104" s="12">
        <f>'[1]TCE - ANEXO III - Preencher'!L113</f>
        <v>96.5825773195876</v>
      </c>
      <c r="L104" s="12">
        <f>'[1]TCE - ANEXO III - Preencher'!M113</f>
        <v>7.06</v>
      </c>
      <c r="M104" s="12">
        <f t="shared" si="6"/>
        <v>89.522577319587597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1913</v>
      </c>
      <c r="Y104" s="12">
        <f>'[1]TCE - ANEXO III - Preencher'!Z113</f>
        <v>0</v>
      </c>
      <c r="Z104" s="12">
        <f t="shared" si="10"/>
        <v>1913</v>
      </c>
      <c r="AA104" s="13" t="str">
        <f>IF('[1]TCE - ANEXO III - Preencher'!AB113="","",'[1]TCE - ANEXO III - Preencher'!AB113)</f>
        <v xml:space="preserve">ABONO ASSIS FIN COMPL 07/2024 </v>
      </c>
      <c r="AB104" s="12">
        <f t="shared" si="11"/>
        <v>2145.2325773195876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BRUNA KAJELINE ASSIS GOMES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223505</v>
      </c>
      <c r="G105" s="10" t="str">
        <f>IF('[1]TCE - ANEXO III - Preencher'!H114="","",'[1]TCE - ANEXO III - Preencher'!H114)</f>
        <v>08/2024</v>
      </c>
      <c r="H105" s="11">
        <f>'[1]TCE - ANEXO III - Preencher'!I114</f>
        <v>0</v>
      </c>
      <c r="I105" s="11">
        <f>'[1]TCE - ANEXO III - Preencher'!J114</f>
        <v>238.46</v>
      </c>
      <c r="J105" s="11">
        <f>'[1]TCE - ANEXO III - Preencher'!K114</f>
        <v>0</v>
      </c>
      <c r="K105" s="12">
        <f>'[1]TCE - ANEXO III - Preencher'!L114</f>
        <v>96.5825773195876</v>
      </c>
      <c r="L105" s="12">
        <f>'[1]TCE - ANEXO III - Preencher'!M114</f>
        <v>3.05</v>
      </c>
      <c r="M105" s="12">
        <f t="shared" si="6"/>
        <v>93.532577319587602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2170.88</v>
      </c>
      <c r="Y105" s="12">
        <f>'[1]TCE - ANEXO III - Preencher'!Z114</f>
        <v>0</v>
      </c>
      <c r="Z105" s="12">
        <f t="shared" si="10"/>
        <v>2170.88</v>
      </c>
      <c r="AA105" s="13" t="str">
        <f>IF('[1]TCE - ANEXO III - Preencher'!AB114="","",'[1]TCE - ANEXO III - Preencher'!AB114)</f>
        <v xml:space="preserve">ABONO ASSIS FIN COMPL 07/2024 </v>
      </c>
      <c r="AB105" s="12">
        <f t="shared" si="11"/>
        <v>2502.8725773195879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 xml:space="preserve">BRUNO EMANUEL BUARQUE DE SOUZA 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 t="str">
        <f>IF('[1]TCE - ANEXO III - Preencher'!H115="","",'[1]TCE - ANEXO III - Preencher'!H115)</f>
        <v>08/2024</v>
      </c>
      <c r="H106" s="11">
        <f>'[1]TCE - ANEXO III - Preencher'!I115</f>
        <v>0</v>
      </c>
      <c r="I106" s="11">
        <f>'[1]TCE - ANEXO III - Preencher'!J115</f>
        <v>152.71</v>
      </c>
      <c r="J106" s="11">
        <f>'[1]TCE - ANEXO III - Preencher'!K115</f>
        <v>0</v>
      </c>
      <c r="K106" s="12">
        <f>'[1]TCE - ANEXO III - Preencher'!L115</f>
        <v>96.5825773195876</v>
      </c>
      <c r="L106" s="12">
        <f>'[1]TCE - ANEXO III - Preencher'!M115</f>
        <v>7.06</v>
      </c>
      <c r="M106" s="12">
        <f t="shared" si="6"/>
        <v>89.522577319587597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1846.5</v>
      </c>
      <c r="Y106" s="12">
        <f>'[1]TCE - ANEXO III - Preencher'!Z115</f>
        <v>0</v>
      </c>
      <c r="Z106" s="12">
        <f t="shared" si="10"/>
        <v>1846.5</v>
      </c>
      <c r="AA106" s="13" t="str">
        <f>IF('[1]TCE - ANEXO III - Preencher'!AB115="","",'[1]TCE - ANEXO III - Preencher'!AB115)</f>
        <v xml:space="preserve">ABONO ASSIS FIN COMPL 07/2024 </v>
      </c>
      <c r="AB106" s="12">
        <f t="shared" si="11"/>
        <v>2088.7325773195876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BRUNO FLAVIO DOS SANTOS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521130</v>
      </c>
      <c r="G107" s="10" t="str">
        <f>IF('[1]TCE - ANEXO III - Preencher'!H116="","",'[1]TCE - ANEXO III - Preencher'!H116)</f>
        <v>08/2024</v>
      </c>
      <c r="H107" s="11">
        <f>'[1]TCE - ANEXO III - Preencher'!I116</f>
        <v>0</v>
      </c>
      <c r="I107" s="11">
        <f>'[1]TCE - ANEXO III - Preencher'!J116</f>
        <v>62.69</v>
      </c>
      <c r="J107" s="11">
        <f>'[1]TCE - ANEXO III - Preencher'!K116</f>
        <v>0</v>
      </c>
      <c r="K107" s="12">
        <f>'[1]TCE - ANEXO III - Preencher'!L116</f>
        <v>96.5825773195876</v>
      </c>
      <c r="L107" s="12">
        <f>'[1]TCE - ANEXO III - Preencher'!M116</f>
        <v>3.29</v>
      </c>
      <c r="M107" s="12">
        <f t="shared" si="6"/>
        <v>93.292577319587593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155.98257731958759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BRUNO MARTILIANO DA COSTA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>
        <f>'[1]TCE - ANEXO III - Preencher'!G117</f>
        <v>411005</v>
      </c>
      <c r="G108" s="10" t="str">
        <f>IF('[1]TCE - ANEXO III - Preencher'!H117="","",'[1]TCE - ANEXO III - Preencher'!H117)</f>
        <v>08/2024</v>
      </c>
      <c r="H108" s="11">
        <f>'[1]TCE - ANEXO III - Preencher'!I117</f>
        <v>0</v>
      </c>
      <c r="I108" s="11">
        <f>'[1]TCE - ANEXO III - Preencher'!J117</f>
        <v>131.78</v>
      </c>
      <c r="J108" s="11">
        <f>'[1]TCE - ANEXO III - Preencher'!K117</f>
        <v>0</v>
      </c>
      <c r="K108" s="12">
        <f>'[1]TCE - ANEXO III - Preencher'!L117</f>
        <v>96.5825773195876</v>
      </c>
      <c r="L108" s="12">
        <f>'[1]TCE - ANEXO III - Preencher'!M117</f>
        <v>7.06</v>
      </c>
      <c r="M108" s="12">
        <f t="shared" si="6"/>
        <v>89.522577319587597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122.448979591837</v>
      </c>
      <c r="R108" s="12">
        <f>'[1]TCE - ANEXO III - Preencher'!S117</f>
        <v>70.599999999999994</v>
      </c>
      <c r="S108" s="12">
        <f t="shared" si="8"/>
        <v>51.848979591837008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273.15155691142462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CAIQUE RUFINO DA SILVA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322205</v>
      </c>
      <c r="G109" s="10" t="str">
        <f>IF('[1]TCE - ANEXO III - Preencher'!H118="","",'[1]TCE - ANEXO III - Preencher'!H118)</f>
        <v>08/2024</v>
      </c>
      <c r="H109" s="11">
        <f>'[1]TCE - ANEXO III - Preencher'!I118</f>
        <v>0</v>
      </c>
      <c r="I109" s="11">
        <f>'[1]TCE - ANEXO III - Preencher'!J118</f>
        <v>152.71</v>
      </c>
      <c r="J109" s="11">
        <f>'[1]TCE - ANEXO III - Preencher'!K118</f>
        <v>0</v>
      </c>
      <c r="K109" s="12">
        <f>'[1]TCE - ANEXO III - Preencher'!L118</f>
        <v>96.5825773195876</v>
      </c>
      <c r="L109" s="12">
        <f>'[1]TCE - ANEXO III - Preencher'!M118</f>
        <v>7.06</v>
      </c>
      <c r="M109" s="12">
        <f t="shared" si="6"/>
        <v>89.522577319587597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1846.5</v>
      </c>
      <c r="Y109" s="12">
        <f>'[1]TCE - ANEXO III - Preencher'!Z118</f>
        <v>0</v>
      </c>
      <c r="Z109" s="12">
        <f t="shared" si="10"/>
        <v>1846.5</v>
      </c>
      <c r="AA109" s="13" t="str">
        <f>IF('[1]TCE - ANEXO III - Preencher'!AB118="","",'[1]TCE - ANEXO III - Preencher'!AB118)</f>
        <v xml:space="preserve">ABONO ASSIS FIN COMPL 07/2024 </v>
      </c>
      <c r="AB109" s="12">
        <f t="shared" si="11"/>
        <v>2088.7325773195876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CAMILLA TALITA SILVA CANHOTO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223505</v>
      </c>
      <c r="G110" s="10" t="str">
        <f>IF('[1]TCE - ANEXO III - Preencher'!H119="","",'[1]TCE - ANEXO III - Preencher'!H119)</f>
        <v>08/2024</v>
      </c>
      <c r="H110" s="11">
        <f>'[1]TCE - ANEXO III - Preencher'!I119</f>
        <v>0</v>
      </c>
      <c r="I110" s="11">
        <f>'[1]TCE - ANEXO III - Preencher'!J119</f>
        <v>175.22</v>
      </c>
      <c r="J110" s="11">
        <f>'[1]TCE - ANEXO III - Preencher'!K119</f>
        <v>0</v>
      </c>
      <c r="K110" s="12">
        <f>'[1]TCE - ANEXO III - Preencher'!L119</f>
        <v>96.5825773195876</v>
      </c>
      <c r="L110" s="12">
        <f>'[1]TCE - ANEXO III - Preencher'!M119</f>
        <v>2.7</v>
      </c>
      <c r="M110" s="12">
        <f t="shared" si="6"/>
        <v>93.882577319587597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2459.15</v>
      </c>
      <c r="Y110" s="12">
        <f>'[1]TCE - ANEXO III - Preencher'!Z119</f>
        <v>0</v>
      </c>
      <c r="Z110" s="12">
        <f t="shared" si="10"/>
        <v>2459.15</v>
      </c>
      <c r="AA110" s="13" t="str">
        <f>IF('[1]TCE - ANEXO III - Preencher'!AB119="","",'[1]TCE - ANEXO III - Preencher'!AB119)</f>
        <v xml:space="preserve">ABONO ASSIS FIN COMPL 07/2024 </v>
      </c>
      <c r="AB110" s="12">
        <f t="shared" si="11"/>
        <v>2728.2525773195875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CARLA ANDREIA DE OLIVEIRA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08/2024</v>
      </c>
      <c r="H111" s="11">
        <f>'[1]TCE - ANEXO III - Preencher'!I120</f>
        <v>0</v>
      </c>
      <c r="I111" s="11">
        <f>'[1]TCE - ANEXO III - Preencher'!J120</f>
        <v>153.62</v>
      </c>
      <c r="J111" s="11">
        <f>'[1]TCE - ANEXO III - Preencher'!K120</f>
        <v>0</v>
      </c>
      <c r="K111" s="12">
        <f>'[1]TCE - ANEXO III - Preencher'!L120</f>
        <v>96.5825773195876</v>
      </c>
      <c r="L111" s="12">
        <f>'[1]TCE - ANEXO III - Preencher'!M120</f>
        <v>7.06</v>
      </c>
      <c r="M111" s="12">
        <f t="shared" si="6"/>
        <v>89.522577319587597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1913</v>
      </c>
      <c r="Y111" s="12">
        <f>'[1]TCE - ANEXO III - Preencher'!Z120</f>
        <v>0</v>
      </c>
      <c r="Z111" s="12">
        <f t="shared" si="10"/>
        <v>1913</v>
      </c>
      <c r="AA111" s="13" t="str">
        <f>IF('[1]TCE - ANEXO III - Preencher'!AB120="","",'[1]TCE - ANEXO III - Preencher'!AB120)</f>
        <v xml:space="preserve">ABONO ASSIS FIN COMPL 07/2024 </v>
      </c>
      <c r="AB111" s="12">
        <f t="shared" si="11"/>
        <v>2156.1425773195874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CARLA CLEISSE DE SANTANA VASCONCELOS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 t="str">
        <f>IF('[1]TCE - ANEXO III - Preencher'!H121="","",'[1]TCE - ANEXO III - Preencher'!H121)</f>
        <v>08/2024</v>
      </c>
      <c r="H112" s="11">
        <f>'[1]TCE - ANEXO III - Preencher'!I121</f>
        <v>0</v>
      </c>
      <c r="I112" s="11">
        <f>'[1]TCE - ANEXO III - Preencher'!J121</f>
        <v>153.62</v>
      </c>
      <c r="J112" s="11">
        <f>'[1]TCE - ANEXO III - Preencher'!K121</f>
        <v>0</v>
      </c>
      <c r="K112" s="12">
        <f>'[1]TCE - ANEXO III - Preencher'!L121</f>
        <v>96.5825773195876</v>
      </c>
      <c r="L112" s="12">
        <f>'[1]TCE - ANEXO III - Preencher'!M121</f>
        <v>7.06</v>
      </c>
      <c r="M112" s="12">
        <f t="shared" si="6"/>
        <v>89.522577319587597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84.49</v>
      </c>
      <c r="U112" s="12">
        <f>'[1]TCE - ANEXO III - Preencher'!V121</f>
        <v>0</v>
      </c>
      <c r="V112" s="12">
        <f t="shared" si="9"/>
        <v>84.49</v>
      </c>
      <c r="W112" s="13" t="str">
        <f>IF('[1]TCE - ANEXO III - Preencher'!X121="","",'[1]TCE - ANEXO III - Preencher'!X121)</f>
        <v>AUXILIO CRECHE</v>
      </c>
      <c r="X112" s="12">
        <f>'[1]TCE - ANEXO III - Preencher'!Y121</f>
        <v>1913</v>
      </c>
      <c r="Y112" s="12">
        <f>'[1]TCE - ANEXO III - Preencher'!Z121</f>
        <v>0</v>
      </c>
      <c r="Z112" s="12">
        <f t="shared" si="10"/>
        <v>1913</v>
      </c>
      <c r="AA112" s="13" t="str">
        <f>IF('[1]TCE - ANEXO III - Preencher'!AB121="","",'[1]TCE - ANEXO III - Preencher'!AB121)</f>
        <v xml:space="preserve">ABONO ASSIS FIN COMPL 07/2024 </v>
      </c>
      <c r="AB112" s="12">
        <f t="shared" si="11"/>
        <v>2240.6325773195877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CARLA GRAZIELA DOS SANTOS OLIVEIRA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223505</v>
      </c>
      <c r="G113" s="10" t="str">
        <f>IF('[1]TCE - ANEXO III - Preencher'!H122="","",'[1]TCE - ANEXO III - Preencher'!H122)</f>
        <v>08/2024</v>
      </c>
      <c r="H113" s="11">
        <f>'[1]TCE - ANEXO III - Preencher'!I122</f>
        <v>0</v>
      </c>
      <c r="I113" s="11">
        <f>'[1]TCE - ANEXO III - Preencher'!J122</f>
        <v>237.61</v>
      </c>
      <c r="J113" s="11">
        <f>'[1]TCE - ANEXO III - Preencher'!K122</f>
        <v>0</v>
      </c>
      <c r="K113" s="12">
        <f>'[1]TCE - ANEXO III - Preencher'!L122</f>
        <v>96.5825773195876</v>
      </c>
      <c r="L113" s="12">
        <f>'[1]TCE - ANEXO III - Preencher'!M122</f>
        <v>3.59</v>
      </c>
      <c r="M113" s="12">
        <f t="shared" si="6"/>
        <v>92.992577319587596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120.26</v>
      </c>
      <c r="U113" s="12">
        <f>'[1]TCE - ANEXO III - Preencher'!V122</f>
        <v>0</v>
      </c>
      <c r="V113" s="12">
        <f t="shared" si="9"/>
        <v>120.26</v>
      </c>
      <c r="W113" s="13" t="str">
        <f>IF('[1]TCE - ANEXO III - Preencher'!X122="","",'[1]TCE - ANEXO III - Preencher'!X122)</f>
        <v>AUXILIO CRECHE</v>
      </c>
      <c r="X113" s="12">
        <f>'[1]TCE - ANEXO III - Preencher'!Y122</f>
        <v>1804.36</v>
      </c>
      <c r="Y113" s="12">
        <f>'[1]TCE - ANEXO III - Preencher'!Z122</f>
        <v>0</v>
      </c>
      <c r="Z113" s="12">
        <f t="shared" si="10"/>
        <v>1804.36</v>
      </c>
      <c r="AA113" s="13" t="str">
        <f>IF('[1]TCE - ANEXO III - Preencher'!AB122="","",'[1]TCE - ANEXO III - Preencher'!AB122)</f>
        <v xml:space="preserve">ABONO ASSIS FIN COMPL 07/2024 </v>
      </c>
      <c r="AB113" s="12">
        <f t="shared" si="11"/>
        <v>2255.2225773195873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CARLA MARIA DE MORAIS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>
        <f>'[1]TCE - ANEXO III - Preencher'!G123</f>
        <v>422110</v>
      </c>
      <c r="G114" s="10" t="str">
        <f>IF('[1]TCE - ANEXO III - Preencher'!H123="","",'[1]TCE - ANEXO III - Preencher'!H123)</f>
        <v>08/2024</v>
      </c>
      <c r="H114" s="11">
        <f>'[1]TCE - ANEXO III - Preencher'!I123</f>
        <v>0</v>
      </c>
      <c r="I114" s="11">
        <f>'[1]TCE - ANEXO III - Preencher'!J123</f>
        <v>134.35</v>
      </c>
      <c r="J114" s="11">
        <f>'[1]TCE - ANEXO III - Preencher'!K123</f>
        <v>0</v>
      </c>
      <c r="K114" s="12">
        <f>'[1]TCE - ANEXO III - Preencher'!L123</f>
        <v>96.5825773195876</v>
      </c>
      <c r="L114" s="12">
        <f>'[1]TCE - ANEXO III - Preencher'!M123</f>
        <v>7.06</v>
      </c>
      <c r="M114" s="12">
        <f t="shared" si="6"/>
        <v>89.522577319587597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223.87257731958761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CARLA PATRICIA MARQUES DE OLIVEIRA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08/2024</v>
      </c>
      <c r="H115" s="11">
        <f>'[1]TCE - ANEXO III - Preencher'!I124</f>
        <v>0</v>
      </c>
      <c r="I115" s="11">
        <f>'[1]TCE - ANEXO III - Preencher'!J124</f>
        <v>135.55000000000001</v>
      </c>
      <c r="J115" s="11">
        <f>'[1]TCE - ANEXO III - Preencher'!K124</f>
        <v>0</v>
      </c>
      <c r="K115" s="12">
        <f>'[1]TCE - ANEXO III - Preencher'!L124</f>
        <v>96.5825773195876</v>
      </c>
      <c r="L115" s="12">
        <f>'[1]TCE - ANEXO III - Preencher'!M124</f>
        <v>7.06</v>
      </c>
      <c r="M115" s="12">
        <f t="shared" si="6"/>
        <v>89.522577319587597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1913</v>
      </c>
      <c r="Y115" s="12">
        <f>'[1]TCE - ANEXO III - Preencher'!Z124</f>
        <v>0</v>
      </c>
      <c r="Z115" s="12">
        <f t="shared" si="10"/>
        <v>1913</v>
      </c>
      <c r="AA115" s="13" t="str">
        <f>IF('[1]TCE - ANEXO III - Preencher'!AB124="","",'[1]TCE - ANEXO III - Preencher'!AB124)</f>
        <v xml:space="preserve">ABONO ASSIS FIN COMPL 07/2024 </v>
      </c>
      <c r="AB115" s="12">
        <f t="shared" si="11"/>
        <v>2138.0725773195877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 xml:space="preserve">CARLA ROBERTA RODRIGUES BARBOSA MARQUES 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08/2024</v>
      </c>
      <c r="H116" s="11">
        <f>'[1]TCE - ANEXO III - Preencher'!I125</f>
        <v>0</v>
      </c>
      <c r="I116" s="11">
        <f>'[1]TCE - ANEXO III - Preencher'!J125</f>
        <v>143.34</v>
      </c>
      <c r="J116" s="11">
        <f>'[1]TCE - ANEXO III - Preencher'!K125</f>
        <v>0</v>
      </c>
      <c r="K116" s="12">
        <f>'[1]TCE - ANEXO III - Preencher'!L125</f>
        <v>96.5825773195876</v>
      </c>
      <c r="L116" s="12">
        <f>'[1]TCE - ANEXO III - Preencher'!M125</f>
        <v>2.12</v>
      </c>
      <c r="M116" s="12">
        <f t="shared" si="6"/>
        <v>94.462577319587595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84.49</v>
      </c>
      <c r="U116" s="12">
        <f>'[1]TCE - ANEXO III - Preencher'!V125</f>
        <v>0</v>
      </c>
      <c r="V116" s="12">
        <f t="shared" si="9"/>
        <v>84.49</v>
      </c>
      <c r="W116" s="13" t="str">
        <f>IF('[1]TCE - ANEXO III - Preencher'!X125="","",'[1]TCE - ANEXO III - Preencher'!X125)</f>
        <v>AUXILIO CRECHE</v>
      </c>
      <c r="X116" s="12">
        <f>'[1]TCE - ANEXO III - Preencher'!Y125</f>
        <v>1846.5</v>
      </c>
      <c r="Y116" s="12">
        <f>'[1]TCE - ANEXO III - Preencher'!Z125</f>
        <v>0</v>
      </c>
      <c r="Z116" s="12">
        <f t="shared" si="10"/>
        <v>1846.5</v>
      </c>
      <c r="AA116" s="13" t="str">
        <f>IF('[1]TCE - ANEXO III - Preencher'!AB125="","",'[1]TCE - ANEXO III - Preencher'!AB125)</f>
        <v xml:space="preserve">ABONO ASSIS FIN COMPL 07/2024 </v>
      </c>
      <c r="AB116" s="12">
        <f t="shared" si="11"/>
        <v>2168.7925773195875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CARLOMANO MACIEL DE MORAES PRAZERES</v>
      </c>
      <c r="E117" s="6" t="str">
        <f>IF('[1]TCE - ANEXO III - Preencher'!F126="4 - Assistência Odontológica","2 - Outros Profissionais da Saúde",'[1]TCE - ANEXO III - Preencher'!F126)</f>
        <v>1 - Médico</v>
      </c>
      <c r="F117" s="9">
        <f>'[1]TCE - ANEXO III - Preencher'!G126</f>
        <v>225270</v>
      </c>
      <c r="G117" s="10" t="str">
        <f>IF('[1]TCE - ANEXO III - Preencher'!H126="","",'[1]TCE - ANEXO III - Preencher'!H126)</f>
        <v>08/2024</v>
      </c>
      <c r="H117" s="11">
        <f>'[1]TCE - ANEXO III - Preencher'!I126</f>
        <v>0</v>
      </c>
      <c r="I117" s="11">
        <f>'[1]TCE - ANEXO III - Preencher'!J126</f>
        <v>1117.9100000000001</v>
      </c>
      <c r="J117" s="11">
        <f>'[1]TCE - ANEXO III - Preencher'!K126</f>
        <v>0</v>
      </c>
      <c r="K117" s="12">
        <f>'[1]TCE - ANEXO III - Preencher'!L126</f>
        <v>96.5825773195876</v>
      </c>
      <c r="L117" s="12">
        <f>'[1]TCE - ANEXO III - Preencher'!M126</f>
        <v>7.06</v>
      </c>
      <c r="M117" s="12">
        <f t="shared" si="6"/>
        <v>89.522577319587597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1207.4325773195876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CARLOS ALBERTO LINS SILVA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223505</v>
      </c>
      <c r="G118" s="10" t="str">
        <f>IF('[1]TCE - ANEXO III - Preencher'!H127="","",'[1]TCE - ANEXO III - Preencher'!H127)</f>
        <v>08/2024</v>
      </c>
      <c r="H118" s="11">
        <f>'[1]TCE - ANEXO III - Preencher'!I127</f>
        <v>0</v>
      </c>
      <c r="I118" s="11">
        <f>'[1]TCE - ANEXO III - Preencher'!J127</f>
        <v>185.42</v>
      </c>
      <c r="J118" s="11">
        <f>'[1]TCE - ANEXO III - Preencher'!K127</f>
        <v>0</v>
      </c>
      <c r="K118" s="12">
        <f>'[1]TCE - ANEXO III - Preencher'!L127</f>
        <v>96.5825773195876</v>
      </c>
      <c r="L118" s="12">
        <f>'[1]TCE - ANEXO III - Preencher'!M127</f>
        <v>3.05</v>
      </c>
      <c r="M118" s="12">
        <f t="shared" si="6"/>
        <v>93.532577319587602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2282.8200000000002</v>
      </c>
      <c r="Y118" s="12">
        <f>'[1]TCE - ANEXO III - Preencher'!Z127</f>
        <v>0</v>
      </c>
      <c r="Z118" s="12">
        <f t="shared" si="10"/>
        <v>2282.8200000000002</v>
      </c>
      <c r="AA118" s="13" t="str">
        <f>IF('[1]TCE - ANEXO III - Preencher'!AB127="","",'[1]TCE - ANEXO III - Preencher'!AB127)</f>
        <v xml:space="preserve">ABONO ASSIS FIN COMPL 07/2024 </v>
      </c>
      <c r="AB118" s="12">
        <f t="shared" si="11"/>
        <v>2561.772577319588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CARLOS AUGUSTO MACEDO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517410</v>
      </c>
      <c r="G119" s="10" t="str">
        <f>IF('[1]TCE - ANEXO III - Preencher'!H128="","",'[1]TCE - ANEXO III - Preencher'!H128)</f>
        <v>08/2024</v>
      </c>
      <c r="H119" s="11">
        <f>'[1]TCE - ANEXO III - Preencher'!I128</f>
        <v>0</v>
      </c>
      <c r="I119" s="11">
        <f>'[1]TCE - ANEXO III - Preencher'!J128</f>
        <v>112.96</v>
      </c>
      <c r="J119" s="11">
        <f>'[1]TCE - ANEXO III - Preencher'!K128</f>
        <v>0</v>
      </c>
      <c r="K119" s="12">
        <f>'[1]TCE - ANEXO III - Preencher'!L128</f>
        <v>96.5825773195876</v>
      </c>
      <c r="L119" s="12">
        <f>'[1]TCE - ANEXO III - Preencher'!M128</f>
        <v>7.06</v>
      </c>
      <c r="M119" s="12">
        <f t="shared" si="6"/>
        <v>89.522577319587597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202.48257731958759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CARLOS ROBERTO DA SILVA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>
        <f>'[1]TCE - ANEXO III - Preencher'!G129</f>
        <v>517410</v>
      </c>
      <c r="G120" s="10" t="str">
        <f>IF('[1]TCE - ANEXO III - Preencher'!H129="","",'[1]TCE - ANEXO III - Preencher'!H129)</f>
        <v>08/2024</v>
      </c>
      <c r="H120" s="11">
        <f>'[1]TCE - ANEXO III - Preencher'!I129</f>
        <v>0</v>
      </c>
      <c r="I120" s="11">
        <f>'[1]TCE - ANEXO III - Preencher'!J129</f>
        <v>187.9</v>
      </c>
      <c r="J120" s="11">
        <f>'[1]TCE - ANEXO III - Preencher'!K129</f>
        <v>0</v>
      </c>
      <c r="K120" s="12">
        <f>'[1]TCE - ANEXO III - Preencher'!L129</f>
        <v>0</v>
      </c>
      <c r="L120" s="12">
        <f>'[1]TCE - ANEXO III - Preencher'!M129</f>
        <v>0</v>
      </c>
      <c r="M120" s="12">
        <f t="shared" si="6"/>
        <v>0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187.9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CAROLINE RODRIGUES DA SILVA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515205</v>
      </c>
      <c r="G121" s="10" t="str">
        <f>IF('[1]TCE - ANEXO III - Preencher'!H130="","",'[1]TCE - ANEXO III - Preencher'!H130)</f>
        <v>08/2024</v>
      </c>
      <c r="H121" s="11">
        <f>'[1]TCE - ANEXO III - Preencher'!I130</f>
        <v>0</v>
      </c>
      <c r="I121" s="11">
        <f>'[1]TCE - ANEXO III - Preencher'!J130</f>
        <v>135.55000000000001</v>
      </c>
      <c r="J121" s="11">
        <f>'[1]TCE - ANEXO III - Preencher'!K130</f>
        <v>0</v>
      </c>
      <c r="K121" s="12">
        <f>'[1]TCE - ANEXO III - Preencher'!L130</f>
        <v>96.5825773195876</v>
      </c>
      <c r="L121" s="12">
        <f>'[1]TCE - ANEXO III - Preencher'!M130</f>
        <v>7.06</v>
      </c>
      <c r="M121" s="12">
        <f t="shared" si="6"/>
        <v>89.522577319587597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225.07257731958759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CASSIA MICAELLY ALVES DE FRANCA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223505</v>
      </c>
      <c r="G122" s="10" t="str">
        <f>IF('[1]TCE - ANEXO III - Preencher'!H131="","",'[1]TCE - ANEXO III - Preencher'!H131)</f>
        <v>08/2024</v>
      </c>
      <c r="H122" s="11">
        <f>'[1]TCE - ANEXO III - Preencher'!I131</f>
        <v>0</v>
      </c>
      <c r="I122" s="11">
        <f>'[1]TCE - ANEXO III - Preencher'!J131</f>
        <v>266.23</v>
      </c>
      <c r="J122" s="11">
        <f>'[1]TCE - ANEXO III - Preencher'!K131</f>
        <v>0</v>
      </c>
      <c r="K122" s="12">
        <f>'[1]TCE - ANEXO III - Preencher'!L131</f>
        <v>96.5825773195876</v>
      </c>
      <c r="L122" s="12">
        <f>'[1]TCE - ANEXO III - Preencher'!M131</f>
        <v>2.39</v>
      </c>
      <c r="M122" s="12">
        <f t="shared" si="6"/>
        <v>94.192577319587599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1672.68</v>
      </c>
      <c r="Y122" s="12">
        <f>'[1]TCE - ANEXO III - Preencher'!Z131</f>
        <v>0</v>
      </c>
      <c r="Z122" s="12">
        <f t="shared" si="10"/>
        <v>1672.68</v>
      </c>
      <c r="AA122" s="13" t="str">
        <f>IF('[1]TCE - ANEXO III - Preencher'!AB131="","",'[1]TCE - ANEXO III - Preencher'!AB131)</f>
        <v xml:space="preserve">ABONO ASSIS FIN COMPL 07/2024 </v>
      </c>
      <c r="AB122" s="12">
        <f t="shared" si="11"/>
        <v>2033.1025773195877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CECILIA MIRELE SILVA DE OLIVEIRA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>
        <f>'[1]TCE - ANEXO III - Preencher'!G132</f>
        <v>411005</v>
      </c>
      <c r="G123" s="10" t="str">
        <f>IF('[1]TCE - ANEXO III - Preencher'!H132="","",'[1]TCE - ANEXO III - Preencher'!H132)</f>
        <v>08/2024</v>
      </c>
      <c r="H123" s="11">
        <f>'[1]TCE - ANEXO III - Preencher'!I132</f>
        <v>0</v>
      </c>
      <c r="I123" s="11">
        <f>'[1]TCE - ANEXO III - Preencher'!J132</f>
        <v>13.26</v>
      </c>
      <c r="J123" s="11">
        <f>'[1]TCE - ANEXO III - Preencher'!K132</f>
        <v>0</v>
      </c>
      <c r="K123" s="12">
        <f>'[1]TCE - ANEXO III - Preencher'!L132</f>
        <v>96.5825773195876</v>
      </c>
      <c r="L123" s="12">
        <f>'[1]TCE - ANEXO III - Preencher'!M132</f>
        <v>7.06</v>
      </c>
      <c r="M123" s="12">
        <f t="shared" si="6"/>
        <v>89.522577319587597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102.7825773195876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CHRISTILANE NUNES DE LIMA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08/2024</v>
      </c>
      <c r="H124" s="11">
        <f>'[1]TCE - ANEXO III - Preencher'!I133</f>
        <v>0</v>
      </c>
      <c r="I124" s="11">
        <f>'[1]TCE - ANEXO III - Preencher'!J133</f>
        <v>148.36000000000001</v>
      </c>
      <c r="J124" s="11">
        <f>'[1]TCE - ANEXO III - Preencher'!K133</f>
        <v>0</v>
      </c>
      <c r="K124" s="12">
        <f>'[1]TCE - ANEXO III - Preencher'!L133</f>
        <v>96.5825773195876</v>
      </c>
      <c r="L124" s="12">
        <f>'[1]TCE - ANEXO III - Preencher'!M133</f>
        <v>7.06</v>
      </c>
      <c r="M124" s="12">
        <f t="shared" si="6"/>
        <v>89.522577319587597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1846.5</v>
      </c>
      <c r="Y124" s="12">
        <f>'[1]TCE - ANEXO III - Preencher'!Z133</f>
        <v>0</v>
      </c>
      <c r="Z124" s="12">
        <f t="shared" si="10"/>
        <v>1846.5</v>
      </c>
      <c r="AA124" s="13" t="str">
        <f>IF('[1]TCE - ANEXO III - Preencher'!AB133="","",'[1]TCE - ANEXO III - Preencher'!AB133)</f>
        <v xml:space="preserve">ABONO ASSIS FIN COMPL 07/2024 </v>
      </c>
      <c r="AB124" s="12">
        <f t="shared" si="11"/>
        <v>2084.3825773195877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CHRISTOPHE DASAYEV VITOR DE SOUSA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322205</v>
      </c>
      <c r="G125" s="10" t="str">
        <f>IF('[1]TCE - ANEXO III - Preencher'!H134="","",'[1]TCE - ANEXO III - Preencher'!H134)</f>
        <v>08/2024</v>
      </c>
      <c r="H125" s="11">
        <f>'[1]TCE - ANEXO III - Preencher'!I134</f>
        <v>0</v>
      </c>
      <c r="I125" s="11">
        <f>'[1]TCE - ANEXO III - Preencher'!J134</f>
        <v>171.77</v>
      </c>
      <c r="J125" s="11">
        <f>'[1]TCE - ANEXO III - Preencher'!K134</f>
        <v>0</v>
      </c>
      <c r="K125" s="12">
        <f>'[1]TCE - ANEXO III - Preencher'!L134</f>
        <v>96.5825773195876</v>
      </c>
      <c r="L125" s="12">
        <f>'[1]TCE - ANEXO III - Preencher'!M134</f>
        <v>7.06</v>
      </c>
      <c r="M125" s="12">
        <f t="shared" si="6"/>
        <v>89.522577319587597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1780</v>
      </c>
      <c r="Y125" s="12">
        <f>'[1]TCE - ANEXO III - Preencher'!Z134</f>
        <v>0</v>
      </c>
      <c r="Z125" s="12">
        <f t="shared" si="10"/>
        <v>1780</v>
      </c>
      <c r="AA125" s="13" t="str">
        <f>IF('[1]TCE - ANEXO III - Preencher'!AB134="","",'[1]TCE - ANEXO III - Preencher'!AB134)</f>
        <v xml:space="preserve">ABONO ASSIS FIN COMPL 07/2024 </v>
      </c>
      <c r="AB125" s="12">
        <f t="shared" si="11"/>
        <v>2041.2925773195875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CIBELE MARIA SILVA ANDRADE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411005</v>
      </c>
      <c r="G126" s="10" t="str">
        <f>IF('[1]TCE - ANEXO III - Preencher'!H135="","",'[1]TCE - ANEXO III - Preencher'!H135)</f>
        <v>08/2024</v>
      </c>
      <c r="H126" s="11">
        <f>'[1]TCE - ANEXO III - Preencher'!I135</f>
        <v>0</v>
      </c>
      <c r="I126" s="11">
        <f>'[1]TCE - ANEXO III - Preencher'!J135</f>
        <v>143.12</v>
      </c>
      <c r="J126" s="11">
        <f>'[1]TCE - ANEXO III - Preencher'!K135</f>
        <v>0</v>
      </c>
      <c r="K126" s="12">
        <f>'[1]TCE - ANEXO III - Preencher'!L135</f>
        <v>96.5825773195876</v>
      </c>
      <c r="L126" s="12">
        <f>'[1]TCE - ANEXO III - Preencher'!M135</f>
        <v>7.06</v>
      </c>
      <c r="M126" s="12">
        <f t="shared" si="6"/>
        <v>89.522577319587597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232.64257731958759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CIBELLE PETRILLE DE OLIVEIRA LIMA</v>
      </c>
      <c r="E127" s="6" t="str">
        <f>IF('[1]TCE - ANEXO III - Preencher'!F136="4 - Assistência Odontológica","2 - Outros Profissionais da Saúde",'[1]TCE - ANEXO III - Preencher'!F136)</f>
        <v>3 - Administrativo</v>
      </c>
      <c r="F127" s="9">
        <f>'[1]TCE - ANEXO III - Preencher'!G136</f>
        <v>513430</v>
      </c>
      <c r="G127" s="10" t="str">
        <f>IF('[1]TCE - ANEXO III - Preencher'!H136="","",'[1]TCE - ANEXO III - Preencher'!H136)</f>
        <v>08/2024</v>
      </c>
      <c r="H127" s="11">
        <f>'[1]TCE - ANEXO III - Preencher'!I136</f>
        <v>0</v>
      </c>
      <c r="I127" s="11">
        <f>'[1]TCE - ANEXO III - Preencher'!J136</f>
        <v>150.76</v>
      </c>
      <c r="J127" s="11">
        <f>'[1]TCE - ANEXO III - Preencher'!K136</f>
        <v>0</v>
      </c>
      <c r="K127" s="12">
        <f>'[1]TCE - ANEXO III - Preencher'!L136</f>
        <v>96.5825773195876</v>
      </c>
      <c r="L127" s="12">
        <f>'[1]TCE - ANEXO III - Preencher'!M136</f>
        <v>7.06</v>
      </c>
      <c r="M127" s="12">
        <f t="shared" si="6"/>
        <v>89.522577319587597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161.9</v>
      </c>
      <c r="U127" s="12">
        <f>'[1]TCE - ANEXO III - Preencher'!V136</f>
        <v>0</v>
      </c>
      <c r="V127" s="12">
        <f t="shared" si="9"/>
        <v>161.9</v>
      </c>
      <c r="W127" s="13" t="str">
        <f>IF('[1]TCE - ANEXO III - Preencher'!X136="","",'[1]TCE - ANEXO III - Preencher'!X136)</f>
        <v>AUXILIO CRECHE</v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402.18257731958761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CICERA ELEN MATIAS DA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 t="str">
        <f>IF('[1]TCE - ANEXO III - Preencher'!H137="","",'[1]TCE - ANEXO III - Preencher'!H137)</f>
        <v>08/2024</v>
      </c>
      <c r="H128" s="11">
        <f>'[1]TCE - ANEXO III - Preencher'!I137</f>
        <v>0</v>
      </c>
      <c r="I128" s="11">
        <f>'[1]TCE - ANEXO III - Preencher'!J137</f>
        <v>139.88999999999999</v>
      </c>
      <c r="J128" s="11">
        <f>'[1]TCE - ANEXO III - Preencher'!K137</f>
        <v>0</v>
      </c>
      <c r="K128" s="12">
        <f>'[1]TCE - ANEXO III - Preencher'!L137</f>
        <v>96.5825773195876</v>
      </c>
      <c r="L128" s="12">
        <f>'[1]TCE - ANEXO III - Preencher'!M137</f>
        <v>7.06</v>
      </c>
      <c r="M128" s="12">
        <f t="shared" si="6"/>
        <v>89.522577319587597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1913</v>
      </c>
      <c r="Y128" s="12">
        <f>'[1]TCE - ANEXO III - Preencher'!Z137</f>
        <v>0</v>
      </c>
      <c r="Z128" s="12">
        <f t="shared" si="10"/>
        <v>1913</v>
      </c>
      <c r="AA128" s="13" t="str">
        <f>IF('[1]TCE - ANEXO III - Preencher'!AB137="","",'[1]TCE - ANEXO III - Preencher'!AB137)</f>
        <v xml:space="preserve">ABONO ASSIS FIN COMPL 07/2024 </v>
      </c>
      <c r="AB128" s="12">
        <f t="shared" si="11"/>
        <v>2142.4125773195874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CICERA MARIA COSTA DA SILVA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>
        <f>'[1]TCE - ANEXO III - Preencher'!G138</f>
        <v>413115</v>
      </c>
      <c r="G129" s="10" t="str">
        <f>IF('[1]TCE - ANEXO III - Preencher'!H138="","",'[1]TCE - ANEXO III - Preencher'!H138)</f>
        <v>08/2024</v>
      </c>
      <c r="H129" s="11">
        <f>'[1]TCE - ANEXO III - Preencher'!I138</f>
        <v>0</v>
      </c>
      <c r="I129" s="11">
        <f>'[1]TCE - ANEXO III - Preencher'!J138</f>
        <v>193.38</v>
      </c>
      <c r="J129" s="11">
        <f>'[1]TCE - ANEXO III - Preencher'!K138</f>
        <v>0</v>
      </c>
      <c r="K129" s="12">
        <f>'[1]TCE - ANEXO III - Preencher'!L138</f>
        <v>96.5825773195876</v>
      </c>
      <c r="L129" s="12">
        <f>'[1]TCE - ANEXO III - Preencher'!M138</f>
        <v>7.06</v>
      </c>
      <c r="M129" s="12">
        <f t="shared" si="6"/>
        <v>89.522577319587597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282.90257731958758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CICERA MARIA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08/2024</v>
      </c>
      <c r="H130" s="11">
        <f>'[1]TCE - ANEXO III - Preencher'!I139</f>
        <v>0</v>
      </c>
      <c r="I130" s="11">
        <f>'[1]TCE - ANEXO III - Preencher'!J139</f>
        <v>154.01</v>
      </c>
      <c r="J130" s="11">
        <f>'[1]TCE - ANEXO III - Preencher'!K139</f>
        <v>0</v>
      </c>
      <c r="K130" s="12">
        <f>'[1]TCE - ANEXO III - Preencher'!L139</f>
        <v>96.5825773195876</v>
      </c>
      <c r="L130" s="12">
        <f>'[1]TCE - ANEXO III - Preencher'!M139</f>
        <v>7.06</v>
      </c>
      <c r="M130" s="12">
        <f t="shared" si="6"/>
        <v>89.522577319587597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1780</v>
      </c>
      <c r="Y130" s="12">
        <f>'[1]TCE - ANEXO III - Preencher'!Z139</f>
        <v>0</v>
      </c>
      <c r="Z130" s="12">
        <f t="shared" si="10"/>
        <v>1780</v>
      </c>
      <c r="AA130" s="13" t="str">
        <f>IF('[1]TCE - ANEXO III - Preencher'!AB139="","",'[1]TCE - ANEXO III - Preencher'!AB139)</f>
        <v xml:space="preserve">ABONO ASSIS FIN COMPL 07/2024 </v>
      </c>
      <c r="AB130" s="12">
        <f t="shared" si="11"/>
        <v>2023.5325773195875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CICERO ANTONIO DA SILVA</v>
      </c>
      <c r="E131" s="6" t="str">
        <f>IF('[1]TCE - ANEXO III - Preencher'!F140="4 - Assistência Odontológica","2 - Outros Profissionais da Saúde",'[1]TCE - ANEXO III - Preencher'!F140)</f>
        <v>3 - Administrativo</v>
      </c>
      <c r="F131" s="9">
        <f>'[1]TCE - ANEXO III - Preencher'!G140</f>
        <v>513505</v>
      </c>
      <c r="G131" s="10" t="str">
        <f>IF('[1]TCE - ANEXO III - Preencher'!H140="","",'[1]TCE - ANEXO III - Preencher'!H140)</f>
        <v>08/2024</v>
      </c>
      <c r="H131" s="11">
        <f>'[1]TCE - ANEXO III - Preencher'!I140</f>
        <v>0</v>
      </c>
      <c r="I131" s="11">
        <f>'[1]TCE - ANEXO III - Preencher'!J140</f>
        <v>128.69999999999999</v>
      </c>
      <c r="J131" s="11">
        <f>'[1]TCE - ANEXO III - Preencher'!K140</f>
        <v>0</v>
      </c>
      <c r="K131" s="12">
        <f>'[1]TCE - ANEXO III - Preencher'!L140</f>
        <v>96.5825773195876</v>
      </c>
      <c r="L131" s="12">
        <f>'[1]TCE - ANEXO III - Preencher'!M140</f>
        <v>7.06</v>
      </c>
      <c r="M131" s="12">
        <f t="shared" ref="M131:M194" si="12">K131-L131</f>
        <v>89.522577319587597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218.22257731958757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CICERO EVANIO FRAZAO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08/2024</v>
      </c>
      <c r="H132" s="11">
        <f>'[1]TCE - ANEXO III - Preencher'!I141</f>
        <v>0</v>
      </c>
      <c r="I132" s="11">
        <f>'[1]TCE - ANEXO III - Preencher'!J141</f>
        <v>172.31</v>
      </c>
      <c r="J132" s="11">
        <f>'[1]TCE - ANEXO III - Preencher'!K141</f>
        <v>0</v>
      </c>
      <c r="K132" s="12">
        <f>'[1]TCE - ANEXO III - Preencher'!L141</f>
        <v>96.5825773195876</v>
      </c>
      <c r="L132" s="12">
        <f>'[1]TCE - ANEXO III - Preencher'!M141</f>
        <v>7.06</v>
      </c>
      <c r="M132" s="12">
        <f t="shared" si="12"/>
        <v>89.522577319587597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1846.5</v>
      </c>
      <c r="Y132" s="12">
        <f>'[1]TCE - ANEXO III - Preencher'!Z141</f>
        <v>0</v>
      </c>
      <c r="Z132" s="12">
        <f t="shared" si="16"/>
        <v>1846.5</v>
      </c>
      <c r="AA132" s="13" t="str">
        <f>IF('[1]TCE - ANEXO III - Preencher'!AB141="","",'[1]TCE - ANEXO III - Preencher'!AB141)</f>
        <v xml:space="preserve">ABONO ASSIS FIN COMPL 07/2024 </v>
      </c>
      <c r="AB132" s="12">
        <f t="shared" si="17"/>
        <v>2108.3325773195875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CICERO FLAVIO DA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08/2024</v>
      </c>
      <c r="H133" s="11">
        <f>'[1]TCE - ANEXO III - Preencher'!I142</f>
        <v>0</v>
      </c>
      <c r="I133" s="11">
        <f>'[1]TCE - ANEXO III - Preencher'!J142</f>
        <v>139.88999999999999</v>
      </c>
      <c r="J133" s="11">
        <f>'[1]TCE - ANEXO III - Preencher'!K142</f>
        <v>0</v>
      </c>
      <c r="K133" s="12">
        <f>'[1]TCE - ANEXO III - Preencher'!L142</f>
        <v>96.5825773195876</v>
      </c>
      <c r="L133" s="12">
        <f>'[1]TCE - ANEXO III - Preencher'!M142</f>
        <v>7.06</v>
      </c>
      <c r="M133" s="12">
        <f t="shared" si="12"/>
        <v>89.522577319587597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1913</v>
      </c>
      <c r="Y133" s="12">
        <f>'[1]TCE - ANEXO III - Preencher'!Z142</f>
        <v>0</v>
      </c>
      <c r="Z133" s="12">
        <f t="shared" si="16"/>
        <v>1913</v>
      </c>
      <c r="AA133" s="13" t="str">
        <f>IF('[1]TCE - ANEXO III - Preencher'!AB142="","",'[1]TCE - ANEXO III - Preencher'!AB142)</f>
        <v xml:space="preserve">ABONO ASSIS FIN COMPL 07/2024 </v>
      </c>
      <c r="AB133" s="12">
        <f t="shared" si="17"/>
        <v>2142.4125773195874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CICERO JOSE PONTUAL DE BRITO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322605</v>
      </c>
      <c r="G134" s="10" t="str">
        <f>IF('[1]TCE - ANEXO III - Preencher'!H143="","",'[1]TCE - ANEXO III - Preencher'!H143)</f>
        <v>08/2024</v>
      </c>
      <c r="H134" s="11">
        <f>'[1]TCE - ANEXO III - Preencher'!I143</f>
        <v>0</v>
      </c>
      <c r="I134" s="11">
        <f>'[1]TCE - ANEXO III - Preencher'!J143</f>
        <v>148.36000000000001</v>
      </c>
      <c r="J134" s="11">
        <f>'[1]TCE - ANEXO III - Preencher'!K143</f>
        <v>0</v>
      </c>
      <c r="K134" s="12">
        <f>'[1]TCE - ANEXO III - Preencher'!L143</f>
        <v>96.5825773195876</v>
      </c>
      <c r="L134" s="12">
        <f>'[1]TCE - ANEXO III - Preencher'!M143</f>
        <v>7.06</v>
      </c>
      <c r="M134" s="12">
        <f t="shared" si="12"/>
        <v>89.522577319587597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237.8825773195876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CICERO SIVALDO DE OLIVEIRA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223505</v>
      </c>
      <c r="G135" s="10" t="str">
        <f>IF('[1]TCE - ANEXO III - Preencher'!H144="","",'[1]TCE - ANEXO III - Preencher'!H144)</f>
        <v>08/2024</v>
      </c>
      <c r="H135" s="11">
        <f>'[1]TCE - ANEXO III - Preencher'!I144</f>
        <v>0</v>
      </c>
      <c r="I135" s="11">
        <f>'[1]TCE - ANEXO III - Preencher'!J144</f>
        <v>171.31</v>
      </c>
      <c r="J135" s="11">
        <f>'[1]TCE - ANEXO III - Preencher'!K144</f>
        <v>0</v>
      </c>
      <c r="K135" s="12">
        <f>'[1]TCE - ANEXO III - Preencher'!L144</f>
        <v>96.5825773195876</v>
      </c>
      <c r="L135" s="12">
        <f>'[1]TCE - ANEXO III - Preencher'!M144</f>
        <v>2.79</v>
      </c>
      <c r="M135" s="12">
        <f t="shared" si="12"/>
        <v>93.792577319587593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2459.15</v>
      </c>
      <c r="Y135" s="12">
        <f>'[1]TCE - ANEXO III - Preencher'!Z144</f>
        <v>0</v>
      </c>
      <c r="Z135" s="12">
        <f t="shared" si="16"/>
        <v>2459.15</v>
      </c>
      <c r="AA135" s="13" t="str">
        <f>IF('[1]TCE - ANEXO III - Preencher'!AB144="","",'[1]TCE - ANEXO III - Preencher'!AB144)</f>
        <v xml:space="preserve">ABONO ASSIS FIN COMPL 07/2024 </v>
      </c>
      <c r="AB135" s="12">
        <f t="shared" si="17"/>
        <v>2724.2525773195875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CINTIA MARIA DE MELO LINS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08/2024</v>
      </c>
      <c r="H136" s="11">
        <f>'[1]TCE - ANEXO III - Preencher'!I145</f>
        <v>0</v>
      </c>
      <c r="I136" s="11">
        <f>'[1]TCE - ANEXO III - Preencher'!J145</f>
        <v>177.96</v>
      </c>
      <c r="J136" s="11">
        <f>'[1]TCE - ANEXO III - Preencher'!K145</f>
        <v>0</v>
      </c>
      <c r="K136" s="12">
        <f>'[1]TCE - ANEXO III - Preencher'!L145</f>
        <v>96.5825773195876</v>
      </c>
      <c r="L136" s="12">
        <f>'[1]TCE - ANEXO III - Preencher'!M145</f>
        <v>7.06</v>
      </c>
      <c r="M136" s="12">
        <f t="shared" si="12"/>
        <v>89.522577319587597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1780</v>
      </c>
      <c r="Y136" s="12">
        <f>'[1]TCE - ANEXO III - Preencher'!Z145</f>
        <v>0</v>
      </c>
      <c r="Z136" s="12">
        <f t="shared" si="16"/>
        <v>1780</v>
      </c>
      <c r="AA136" s="13" t="str">
        <f>IF('[1]TCE - ANEXO III - Preencher'!AB145="","",'[1]TCE - ANEXO III - Preencher'!AB145)</f>
        <v xml:space="preserve">ABONO ASSIS FIN COMPL 07/2024 </v>
      </c>
      <c r="AB136" s="12">
        <f t="shared" si="17"/>
        <v>2047.4825773195876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CLARA JOSEFA SILVA DOS SANTOS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08/2024</v>
      </c>
      <c r="H137" s="11">
        <f>'[1]TCE - ANEXO III - Preencher'!I146</f>
        <v>0</v>
      </c>
      <c r="I137" s="11">
        <f>'[1]TCE - ANEXO III - Preencher'!J146</f>
        <v>0</v>
      </c>
      <c r="J137" s="11">
        <f>'[1]TCE - ANEXO III - Preencher'!K146</f>
        <v>0</v>
      </c>
      <c r="K137" s="12">
        <f>'[1]TCE - ANEXO III - Preencher'!L146</f>
        <v>0</v>
      </c>
      <c r="L137" s="12">
        <f>'[1]TCE - ANEXO III - Preencher'!M146</f>
        <v>0</v>
      </c>
      <c r="M137" s="12">
        <f t="shared" si="12"/>
        <v>0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1913</v>
      </c>
      <c r="Y137" s="12">
        <f>'[1]TCE - ANEXO III - Preencher'!Z146</f>
        <v>0</v>
      </c>
      <c r="Z137" s="12">
        <f t="shared" si="16"/>
        <v>1913</v>
      </c>
      <c r="AA137" s="13" t="str">
        <f>IF('[1]TCE - ANEXO III - Preencher'!AB146="","",'[1]TCE - ANEXO III - Preencher'!AB146)</f>
        <v xml:space="preserve">ABONO ASSIS FIN COMPL 07/2024 </v>
      </c>
      <c r="AB137" s="12">
        <f t="shared" si="17"/>
        <v>1913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CLARISSE FLORENCIA DA SILVA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08/2024</v>
      </c>
      <c r="H138" s="11">
        <f>'[1]TCE - ANEXO III - Preencher'!I147</f>
        <v>0</v>
      </c>
      <c r="I138" s="11">
        <f>'[1]TCE - ANEXO III - Preencher'!J147</f>
        <v>135.55000000000001</v>
      </c>
      <c r="J138" s="11">
        <f>'[1]TCE - ANEXO III - Preencher'!K147</f>
        <v>0</v>
      </c>
      <c r="K138" s="12">
        <f>'[1]TCE - ANEXO III - Preencher'!L147</f>
        <v>96.5825773195876</v>
      </c>
      <c r="L138" s="12">
        <f>'[1]TCE - ANEXO III - Preencher'!M147</f>
        <v>7.06</v>
      </c>
      <c r="M138" s="12">
        <f t="shared" si="12"/>
        <v>89.522577319587597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225.07257731958759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CLAUCIONE PINHEIRO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08/2024</v>
      </c>
      <c r="H139" s="11">
        <f>'[1]TCE - ANEXO III - Preencher'!I148</f>
        <v>0</v>
      </c>
      <c r="I139" s="11">
        <f>'[1]TCE - ANEXO III - Preencher'!J148</f>
        <v>177.96</v>
      </c>
      <c r="J139" s="11">
        <f>'[1]TCE - ANEXO III - Preencher'!K148</f>
        <v>0</v>
      </c>
      <c r="K139" s="12">
        <f>'[1]TCE - ANEXO III - Preencher'!L148</f>
        <v>96.5825773195876</v>
      </c>
      <c r="L139" s="12">
        <f>'[1]TCE - ANEXO III - Preencher'!M148</f>
        <v>7.06</v>
      </c>
      <c r="M139" s="12">
        <f t="shared" si="12"/>
        <v>89.522577319587597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1780</v>
      </c>
      <c r="Y139" s="12">
        <f>'[1]TCE - ANEXO III - Preencher'!Z148</f>
        <v>0</v>
      </c>
      <c r="Z139" s="12">
        <f t="shared" si="16"/>
        <v>1780</v>
      </c>
      <c r="AA139" s="13" t="str">
        <f>IF('[1]TCE - ANEXO III - Preencher'!AB148="","",'[1]TCE - ANEXO III - Preencher'!AB148)</f>
        <v xml:space="preserve">ABONO ASSIS FIN COMPL 07/2024 </v>
      </c>
      <c r="AB139" s="12">
        <f t="shared" si="17"/>
        <v>2047.4825773195876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 xml:space="preserve">CLAUDAVIDSON THYALLYS DA SILVA LUIZ 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>
        <f>'[1]TCE - ANEXO III - Preencher'!G149</f>
        <v>223405</v>
      </c>
      <c r="G140" s="10" t="str">
        <f>IF('[1]TCE - ANEXO III - Preencher'!H149="","",'[1]TCE - ANEXO III - Preencher'!H149)</f>
        <v>08/2024</v>
      </c>
      <c r="H140" s="11">
        <f>'[1]TCE - ANEXO III - Preencher'!I149</f>
        <v>0</v>
      </c>
      <c r="I140" s="11">
        <f>'[1]TCE - ANEXO III - Preencher'!J149</f>
        <v>326.39999999999998</v>
      </c>
      <c r="J140" s="11">
        <f>'[1]TCE - ANEXO III - Preencher'!K149</f>
        <v>0</v>
      </c>
      <c r="K140" s="12">
        <f>'[1]TCE - ANEXO III - Preencher'!L149</f>
        <v>96.5825773195876</v>
      </c>
      <c r="L140" s="12">
        <f>'[1]TCE - ANEXO III - Preencher'!M149</f>
        <v>7.06</v>
      </c>
      <c r="M140" s="12">
        <f t="shared" si="12"/>
        <v>89.522577319587597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415.92257731958756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 xml:space="preserve">CLAUDEMI JOSE BARBOSA 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513505</v>
      </c>
      <c r="G141" s="10" t="str">
        <f>IF('[1]TCE - ANEXO III - Preencher'!H150="","",'[1]TCE - ANEXO III - Preencher'!H150)</f>
        <v>08/2024</v>
      </c>
      <c r="H141" s="11">
        <f>'[1]TCE - ANEXO III - Preencher'!I150</f>
        <v>0</v>
      </c>
      <c r="I141" s="11">
        <f>'[1]TCE - ANEXO III - Preencher'!J150</f>
        <v>112.96</v>
      </c>
      <c r="J141" s="11">
        <f>'[1]TCE - ANEXO III - Preencher'!K150</f>
        <v>0</v>
      </c>
      <c r="K141" s="12">
        <f>'[1]TCE - ANEXO III - Preencher'!L150</f>
        <v>0</v>
      </c>
      <c r="L141" s="12">
        <f>'[1]TCE - ANEXO III - Preencher'!M150</f>
        <v>0</v>
      </c>
      <c r="M141" s="12">
        <f t="shared" si="12"/>
        <v>0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112.96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CLAUDEVAN JORGE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517410</v>
      </c>
      <c r="G142" s="10" t="str">
        <f>IF('[1]TCE - ANEXO III - Preencher'!H151="","",'[1]TCE - ANEXO III - Preencher'!H151)</f>
        <v>08/2024</v>
      </c>
      <c r="H142" s="11">
        <f>'[1]TCE - ANEXO III - Preencher'!I151</f>
        <v>0</v>
      </c>
      <c r="I142" s="11">
        <f>'[1]TCE - ANEXO III - Preencher'!J151</f>
        <v>145.11000000000001</v>
      </c>
      <c r="J142" s="11">
        <f>'[1]TCE - ANEXO III - Preencher'!K151</f>
        <v>0</v>
      </c>
      <c r="K142" s="12">
        <f>'[1]TCE - ANEXO III - Preencher'!L151</f>
        <v>96.5825773195876</v>
      </c>
      <c r="L142" s="12">
        <f>'[1]TCE - ANEXO III - Preencher'!M151</f>
        <v>7.06</v>
      </c>
      <c r="M142" s="12">
        <f t="shared" si="12"/>
        <v>89.522577319587597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234.6325773195876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CLAUDIA GUILHERMINO DA SILVA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>
        <f>'[1]TCE - ANEXO III - Preencher'!G152</f>
        <v>516310</v>
      </c>
      <c r="G143" s="10" t="str">
        <f>IF('[1]TCE - ANEXO III - Preencher'!H152="","",'[1]TCE - ANEXO III - Preencher'!H152)</f>
        <v>08/2024</v>
      </c>
      <c r="H143" s="11">
        <f>'[1]TCE - ANEXO III - Preencher'!I152</f>
        <v>0</v>
      </c>
      <c r="I143" s="11">
        <f>'[1]TCE - ANEXO III - Preencher'!J152</f>
        <v>139.31</v>
      </c>
      <c r="J143" s="11">
        <f>'[1]TCE - ANEXO III - Preencher'!K152</f>
        <v>0</v>
      </c>
      <c r="K143" s="12">
        <f>'[1]TCE - ANEXO III - Preencher'!L152</f>
        <v>96.5825773195876</v>
      </c>
      <c r="L143" s="12">
        <f>'[1]TCE - ANEXO III - Preencher'!M152</f>
        <v>7.06</v>
      </c>
      <c r="M143" s="12">
        <f t="shared" si="12"/>
        <v>89.522577319587597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122.448979591837</v>
      </c>
      <c r="R143" s="12">
        <f>'[1]TCE - ANEXO III - Preencher'!S152</f>
        <v>82.5</v>
      </c>
      <c r="S143" s="12">
        <f t="shared" si="14"/>
        <v>39.948979591837002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268.78155691142456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CLAUDIA LUCIA DE ANDRADE SILVA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322205</v>
      </c>
      <c r="G144" s="10" t="str">
        <f>IF('[1]TCE - ANEXO III - Preencher'!H153="","",'[1]TCE - ANEXO III - Preencher'!H153)</f>
        <v>08/2024</v>
      </c>
      <c r="H144" s="11">
        <f>'[1]TCE - ANEXO III - Preencher'!I153</f>
        <v>0</v>
      </c>
      <c r="I144" s="11">
        <f>'[1]TCE - ANEXO III - Preencher'!J153</f>
        <v>0</v>
      </c>
      <c r="J144" s="11">
        <f>'[1]TCE - ANEXO III - Preencher'!K153</f>
        <v>0</v>
      </c>
      <c r="K144" s="12">
        <f>'[1]TCE - ANEXO III - Preencher'!L153</f>
        <v>0</v>
      </c>
      <c r="L144" s="12">
        <f>'[1]TCE - ANEXO III - Preencher'!M153</f>
        <v>0</v>
      </c>
      <c r="M144" s="12">
        <f t="shared" si="12"/>
        <v>0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0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CLAUDIA MARIA DE LIMA SANTOS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08/2024</v>
      </c>
      <c r="H145" s="11">
        <f>'[1]TCE - ANEXO III - Preencher'!I154</f>
        <v>0</v>
      </c>
      <c r="I145" s="11">
        <f>'[1]TCE - ANEXO III - Preencher'!J154</f>
        <v>142.71</v>
      </c>
      <c r="J145" s="11">
        <f>'[1]TCE - ANEXO III - Preencher'!K154</f>
        <v>0</v>
      </c>
      <c r="K145" s="12">
        <f>'[1]TCE - ANEXO III - Preencher'!L154</f>
        <v>96.5825773195876</v>
      </c>
      <c r="L145" s="12">
        <f>'[1]TCE - ANEXO III - Preencher'!M154</f>
        <v>7.06</v>
      </c>
      <c r="M145" s="12">
        <f t="shared" si="12"/>
        <v>89.522577319587597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122.448979591837</v>
      </c>
      <c r="R145" s="12">
        <f>'[1]TCE - ANEXO III - Preencher'!S154</f>
        <v>84.72</v>
      </c>
      <c r="S145" s="12">
        <f t="shared" si="14"/>
        <v>37.728979591837003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1913</v>
      </c>
      <c r="Y145" s="12">
        <f>'[1]TCE - ANEXO III - Preencher'!Z154</f>
        <v>0</v>
      </c>
      <c r="Z145" s="12">
        <f t="shared" si="16"/>
        <v>1913</v>
      </c>
      <c r="AA145" s="13" t="str">
        <f>IF('[1]TCE - ANEXO III - Preencher'!AB154="","",'[1]TCE - ANEXO III - Preencher'!AB154)</f>
        <v xml:space="preserve">ABONO ASSIS FIN COMPL 07/2024 </v>
      </c>
      <c r="AB145" s="12">
        <f t="shared" si="17"/>
        <v>2182.9615569114249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CLAUDIA MONTEIRO DE SOUZA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08/2024</v>
      </c>
      <c r="H146" s="11">
        <f>'[1]TCE - ANEXO III - Preencher'!I155</f>
        <v>0</v>
      </c>
      <c r="I146" s="11">
        <f>'[1]TCE - ANEXO III - Preencher'!J155</f>
        <v>148.36000000000001</v>
      </c>
      <c r="J146" s="11">
        <f>'[1]TCE - ANEXO III - Preencher'!K155</f>
        <v>0</v>
      </c>
      <c r="K146" s="12">
        <f>'[1]TCE - ANEXO III - Preencher'!L155</f>
        <v>96.5825773195876</v>
      </c>
      <c r="L146" s="12">
        <f>'[1]TCE - ANEXO III - Preencher'!M155</f>
        <v>7.06</v>
      </c>
      <c r="M146" s="12">
        <f t="shared" si="12"/>
        <v>89.522577319587597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1846.5</v>
      </c>
      <c r="Y146" s="12">
        <f>'[1]TCE - ANEXO III - Preencher'!Z155</f>
        <v>0</v>
      </c>
      <c r="Z146" s="12">
        <f t="shared" si="16"/>
        <v>1846.5</v>
      </c>
      <c r="AA146" s="13" t="str">
        <f>IF('[1]TCE - ANEXO III - Preencher'!AB155="","",'[1]TCE - ANEXO III - Preencher'!AB155)</f>
        <v xml:space="preserve">ABONO ASSIS FIN COMPL 07/2024 </v>
      </c>
      <c r="AB146" s="12">
        <f t="shared" si="17"/>
        <v>2084.3825773195877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CLAUDIA ROBERTA DO NASCIMENTO ALVES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08/2024</v>
      </c>
      <c r="H147" s="11">
        <f>'[1]TCE - ANEXO III - Preencher'!I156</f>
        <v>0</v>
      </c>
      <c r="I147" s="11">
        <f>'[1]TCE - ANEXO III - Preencher'!J156</f>
        <v>196.31</v>
      </c>
      <c r="J147" s="11">
        <f>'[1]TCE - ANEXO III - Preencher'!K156</f>
        <v>0</v>
      </c>
      <c r="K147" s="12">
        <f>'[1]TCE - ANEXO III - Preencher'!L156</f>
        <v>96.5825773195876</v>
      </c>
      <c r="L147" s="12">
        <f>'[1]TCE - ANEXO III - Preencher'!M156</f>
        <v>7.06</v>
      </c>
      <c r="M147" s="12">
        <f t="shared" si="12"/>
        <v>89.522577319587597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1846.5</v>
      </c>
      <c r="Y147" s="12">
        <f>'[1]TCE - ANEXO III - Preencher'!Z156</f>
        <v>0</v>
      </c>
      <c r="Z147" s="12">
        <f t="shared" si="16"/>
        <v>1846.5</v>
      </c>
      <c r="AA147" s="13" t="str">
        <f>IF('[1]TCE - ANEXO III - Preencher'!AB156="","",'[1]TCE - ANEXO III - Preencher'!AB156)</f>
        <v xml:space="preserve">ABONO ASSIS FIN COMPL 07/2024 </v>
      </c>
      <c r="AB147" s="12">
        <f t="shared" si="17"/>
        <v>2132.3325773195875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CLAUDIANE DOS SANTOS SILVA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>
        <f>'[1]TCE - ANEXO III - Preencher'!G157</f>
        <v>517410</v>
      </c>
      <c r="G148" s="10" t="str">
        <f>IF('[1]TCE - ANEXO III - Preencher'!H157="","",'[1]TCE - ANEXO III - Preencher'!H157)</f>
        <v>08/2024</v>
      </c>
      <c r="H148" s="11">
        <f>'[1]TCE - ANEXO III - Preencher'!I157</f>
        <v>0</v>
      </c>
      <c r="I148" s="11">
        <f>'[1]TCE - ANEXO III - Preencher'!J157</f>
        <v>128.02000000000001</v>
      </c>
      <c r="J148" s="11">
        <f>'[1]TCE - ANEXO III - Preencher'!K157</f>
        <v>0</v>
      </c>
      <c r="K148" s="12">
        <f>'[1]TCE - ANEXO III - Preencher'!L157</f>
        <v>96.5825773195876</v>
      </c>
      <c r="L148" s="12">
        <f>'[1]TCE - ANEXO III - Preencher'!M157</f>
        <v>7.06</v>
      </c>
      <c r="M148" s="12">
        <f t="shared" si="12"/>
        <v>89.522577319587597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217.54257731958762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CLAUDIO HENRIQUE BORGES BARROS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>
        <f>'[1]TCE - ANEXO III - Preencher'!G158</f>
        <v>422110</v>
      </c>
      <c r="G149" s="10" t="str">
        <f>IF('[1]TCE - ANEXO III - Preencher'!H158="","",'[1]TCE - ANEXO III - Preencher'!H158)</f>
        <v>08/2024</v>
      </c>
      <c r="H149" s="11">
        <f>'[1]TCE - ANEXO III - Preencher'!I158</f>
        <v>0</v>
      </c>
      <c r="I149" s="11">
        <f>'[1]TCE - ANEXO III - Preencher'!J158</f>
        <v>139.46</v>
      </c>
      <c r="J149" s="11">
        <f>'[1]TCE - ANEXO III - Preencher'!K158</f>
        <v>0</v>
      </c>
      <c r="K149" s="12">
        <f>'[1]TCE - ANEXO III - Preencher'!L158</f>
        <v>96.5825773195876</v>
      </c>
      <c r="L149" s="12">
        <f>'[1]TCE - ANEXO III - Preencher'!M158</f>
        <v>7.06</v>
      </c>
      <c r="M149" s="12">
        <f t="shared" si="12"/>
        <v>89.522577319587597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122.448979591837</v>
      </c>
      <c r="R149" s="12">
        <f>'[1]TCE - ANEXO III - Preencher'!S158</f>
        <v>82.5</v>
      </c>
      <c r="S149" s="12">
        <f t="shared" si="14"/>
        <v>39.948979591837002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268.93155691142465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CLAUMANY WEDMAN MENEZES DA SILVA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 t="str">
        <f>IF('[1]TCE - ANEXO III - Preencher'!H159="","",'[1]TCE - ANEXO III - Preencher'!H159)</f>
        <v>08/2024</v>
      </c>
      <c r="H150" s="11">
        <f>'[1]TCE - ANEXO III - Preencher'!I159</f>
        <v>0</v>
      </c>
      <c r="I150" s="11">
        <f>'[1]TCE - ANEXO III - Preencher'!J159</f>
        <v>154.01</v>
      </c>
      <c r="J150" s="11">
        <f>'[1]TCE - ANEXO III - Preencher'!K159</f>
        <v>0</v>
      </c>
      <c r="K150" s="12">
        <f>'[1]TCE - ANEXO III - Preencher'!L159</f>
        <v>96.5825773195876</v>
      </c>
      <c r="L150" s="12">
        <f>'[1]TCE - ANEXO III - Preencher'!M159</f>
        <v>7.06</v>
      </c>
      <c r="M150" s="12">
        <f t="shared" si="12"/>
        <v>89.522577319587597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1780</v>
      </c>
      <c r="Y150" s="12">
        <f>'[1]TCE - ANEXO III - Preencher'!Z159</f>
        <v>0</v>
      </c>
      <c r="Z150" s="12">
        <f t="shared" si="16"/>
        <v>1780</v>
      </c>
      <c r="AA150" s="13" t="str">
        <f>IF('[1]TCE - ANEXO III - Preencher'!AB159="","",'[1]TCE - ANEXO III - Preencher'!AB159)</f>
        <v xml:space="preserve">ABONO ASSIS FIN COMPL 07/2024 </v>
      </c>
      <c r="AB150" s="12">
        <f t="shared" si="17"/>
        <v>2023.5325773195875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CLECIA MARIA DA SILVA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223505</v>
      </c>
      <c r="G151" s="10" t="str">
        <f>IF('[1]TCE - ANEXO III - Preencher'!H160="","",'[1]TCE - ANEXO III - Preencher'!H160)</f>
        <v>08/2024</v>
      </c>
      <c r="H151" s="11">
        <f>'[1]TCE - ANEXO III - Preencher'!I160</f>
        <v>0</v>
      </c>
      <c r="I151" s="11">
        <f>'[1]TCE - ANEXO III - Preencher'!J160</f>
        <v>261.74</v>
      </c>
      <c r="J151" s="11">
        <f>'[1]TCE - ANEXO III - Preencher'!K160</f>
        <v>0</v>
      </c>
      <c r="K151" s="12">
        <f>'[1]TCE - ANEXO III - Preencher'!L160</f>
        <v>96.5825773195876</v>
      </c>
      <c r="L151" s="12">
        <f>'[1]TCE - ANEXO III - Preencher'!M160</f>
        <v>3.33</v>
      </c>
      <c r="M151" s="12">
        <f t="shared" si="12"/>
        <v>93.252577319587601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1874.09</v>
      </c>
      <c r="Y151" s="12">
        <f>'[1]TCE - ANEXO III - Preencher'!Z160</f>
        <v>0</v>
      </c>
      <c r="Z151" s="12">
        <f t="shared" si="16"/>
        <v>1874.09</v>
      </c>
      <c r="AA151" s="13" t="str">
        <f>IF('[1]TCE - ANEXO III - Preencher'!AB160="","",'[1]TCE - ANEXO III - Preencher'!AB160)</f>
        <v xml:space="preserve">ABONO ASSIS FIN COMPL 07/2024 </v>
      </c>
      <c r="AB151" s="12">
        <f t="shared" si="17"/>
        <v>2229.0825773195875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CLECIA PATRICIA DA SILVA FERREIRA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322205</v>
      </c>
      <c r="G152" s="10" t="str">
        <f>IF('[1]TCE - ANEXO III - Preencher'!H161="","",'[1]TCE - ANEXO III - Preencher'!H161)</f>
        <v>08/2024</v>
      </c>
      <c r="H152" s="11">
        <f>'[1]TCE - ANEXO III - Preencher'!I161</f>
        <v>0</v>
      </c>
      <c r="I152" s="11">
        <f>'[1]TCE - ANEXO III - Preencher'!J161</f>
        <v>147.06</v>
      </c>
      <c r="J152" s="11">
        <f>'[1]TCE - ANEXO III - Preencher'!K161</f>
        <v>0</v>
      </c>
      <c r="K152" s="12">
        <f>'[1]TCE - ANEXO III - Preencher'!L161</f>
        <v>96.5825773195876</v>
      </c>
      <c r="L152" s="12">
        <f>'[1]TCE - ANEXO III - Preencher'!M161</f>
        <v>7.06</v>
      </c>
      <c r="M152" s="12">
        <f t="shared" si="12"/>
        <v>89.522577319587597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1913</v>
      </c>
      <c r="Y152" s="12">
        <f>'[1]TCE - ANEXO III - Preencher'!Z161</f>
        <v>0</v>
      </c>
      <c r="Z152" s="12">
        <f t="shared" si="16"/>
        <v>1913</v>
      </c>
      <c r="AA152" s="13" t="str">
        <f>IF('[1]TCE - ANEXO III - Preencher'!AB161="","",'[1]TCE - ANEXO III - Preencher'!AB161)</f>
        <v xml:space="preserve">ABONO ASSIS FIN COMPL 07/2024 </v>
      </c>
      <c r="AB152" s="12">
        <f t="shared" si="17"/>
        <v>2149.5825773195875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CLECIANE RAMOS DA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322205</v>
      </c>
      <c r="G153" s="10" t="str">
        <f>IF('[1]TCE - ANEXO III - Preencher'!H162="","",'[1]TCE - ANEXO III - Preencher'!H162)</f>
        <v>08/2024</v>
      </c>
      <c r="H153" s="11">
        <f>'[1]TCE - ANEXO III - Preencher'!I162</f>
        <v>0</v>
      </c>
      <c r="I153" s="11">
        <f>'[1]TCE - ANEXO III - Preencher'!J162</f>
        <v>158.35</v>
      </c>
      <c r="J153" s="11">
        <f>'[1]TCE - ANEXO III - Preencher'!K162</f>
        <v>0</v>
      </c>
      <c r="K153" s="12">
        <f>'[1]TCE - ANEXO III - Preencher'!L162</f>
        <v>96.5825773195876</v>
      </c>
      <c r="L153" s="12">
        <f>'[1]TCE - ANEXO III - Preencher'!M162</f>
        <v>7.06</v>
      </c>
      <c r="M153" s="12">
        <f t="shared" si="12"/>
        <v>89.522577319587597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1780</v>
      </c>
      <c r="Y153" s="12">
        <f>'[1]TCE - ANEXO III - Preencher'!Z162</f>
        <v>0</v>
      </c>
      <c r="Z153" s="12">
        <f t="shared" si="16"/>
        <v>1780</v>
      </c>
      <c r="AA153" s="13" t="str">
        <f>IF('[1]TCE - ANEXO III - Preencher'!AB162="","",'[1]TCE - ANEXO III - Preencher'!AB162)</f>
        <v xml:space="preserve">ABONO ASSIS FIN COMPL 07/2024 </v>
      </c>
      <c r="AB153" s="12">
        <f t="shared" si="17"/>
        <v>2027.8725773195877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CLEDJA PATRICIA DA SILVA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322205</v>
      </c>
      <c r="G154" s="10" t="str">
        <f>IF('[1]TCE - ANEXO III - Preencher'!H163="","",'[1]TCE - ANEXO III - Preencher'!H163)</f>
        <v>08/2024</v>
      </c>
      <c r="H154" s="11">
        <f>'[1]TCE - ANEXO III - Preencher'!I163</f>
        <v>0</v>
      </c>
      <c r="I154" s="11">
        <f>'[1]TCE - ANEXO III - Preencher'!J163</f>
        <v>158.35</v>
      </c>
      <c r="J154" s="11">
        <f>'[1]TCE - ANEXO III - Preencher'!K163</f>
        <v>0</v>
      </c>
      <c r="K154" s="12">
        <f>'[1]TCE - ANEXO III - Preencher'!L163</f>
        <v>96.5825773195876</v>
      </c>
      <c r="L154" s="12">
        <f>'[1]TCE - ANEXO III - Preencher'!M163</f>
        <v>7.06</v>
      </c>
      <c r="M154" s="12">
        <f t="shared" si="12"/>
        <v>89.522577319587597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1780</v>
      </c>
      <c r="Y154" s="12">
        <f>'[1]TCE - ANEXO III - Preencher'!Z163</f>
        <v>0</v>
      </c>
      <c r="Z154" s="12">
        <f t="shared" si="16"/>
        <v>1780</v>
      </c>
      <c r="AA154" s="13" t="str">
        <f>IF('[1]TCE - ANEXO III - Preencher'!AB163="","",'[1]TCE - ANEXO III - Preencher'!AB163)</f>
        <v xml:space="preserve">ABONO ASSIS FIN COMPL 07/2024 </v>
      </c>
      <c r="AB154" s="12">
        <f t="shared" si="17"/>
        <v>2027.8725773195877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CLEDSON ROBERTO DA SILVA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>
        <f>'[1]TCE - ANEXO III - Preencher'!G164</f>
        <v>515110</v>
      </c>
      <c r="G155" s="10" t="str">
        <f>IF('[1]TCE - ANEXO III - Preencher'!H164="","",'[1]TCE - ANEXO III - Preencher'!H164)</f>
        <v>08/2024</v>
      </c>
      <c r="H155" s="11">
        <f>'[1]TCE - ANEXO III - Preencher'!I164</f>
        <v>0</v>
      </c>
      <c r="I155" s="11">
        <f>'[1]TCE - ANEXO III - Preencher'!J164</f>
        <v>145.02000000000001</v>
      </c>
      <c r="J155" s="11">
        <f>'[1]TCE - ANEXO III - Preencher'!K164</f>
        <v>0</v>
      </c>
      <c r="K155" s="12">
        <f>'[1]TCE - ANEXO III - Preencher'!L164</f>
        <v>96.5825773195876</v>
      </c>
      <c r="L155" s="12">
        <f>'[1]TCE - ANEXO III - Preencher'!M164</f>
        <v>7.06</v>
      </c>
      <c r="M155" s="12">
        <f t="shared" si="12"/>
        <v>89.522577319587597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234.54257731958762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CLEDSON VIANA DA SILVA</v>
      </c>
      <c r="E156" s="6" t="str">
        <f>IF('[1]TCE - ANEXO III - Preencher'!F165="4 - Assistência Odontológica","2 - Outros Profissionais da Saúde",'[1]TCE - ANEXO III - Preencher'!F165)</f>
        <v>3 - Administrativo</v>
      </c>
      <c r="F156" s="9">
        <f>'[1]TCE - ANEXO III - Preencher'!G165</f>
        <v>513505</v>
      </c>
      <c r="G156" s="10" t="str">
        <f>IF('[1]TCE - ANEXO III - Preencher'!H165="","",'[1]TCE - ANEXO III - Preencher'!H165)</f>
        <v>08/2024</v>
      </c>
      <c r="H156" s="11">
        <f>'[1]TCE - ANEXO III - Preencher'!I165</f>
        <v>0</v>
      </c>
      <c r="I156" s="11">
        <f>'[1]TCE - ANEXO III - Preencher'!J165</f>
        <v>123.05</v>
      </c>
      <c r="J156" s="11">
        <f>'[1]TCE - ANEXO III - Preencher'!K165</f>
        <v>0</v>
      </c>
      <c r="K156" s="12">
        <f>'[1]TCE - ANEXO III - Preencher'!L165</f>
        <v>96.5825773195876</v>
      </c>
      <c r="L156" s="12">
        <f>'[1]TCE - ANEXO III - Preencher'!M165</f>
        <v>7.06</v>
      </c>
      <c r="M156" s="12">
        <f t="shared" si="12"/>
        <v>89.522577319587597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212.57257731958759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CLINGER DE CARVALHO  XAVIER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322205</v>
      </c>
      <c r="G157" s="10" t="str">
        <f>IF('[1]TCE - ANEXO III - Preencher'!H166="","",'[1]TCE - ANEXO III - Preencher'!H166)</f>
        <v>08/2024</v>
      </c>
      <c r="H157" s="11">
        <f>'[1]TCE - ANEXO III - Preencher'!I166</f>
        <v>0</v>
      </c>
      <c r="I157" s="11">
        <f>'[1]TCE - ANEXO III - Preencher'!J166</f>
        <v>193.63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1913</v>
      </c>
      <c r="Y157" s="12">
        <f>'[1]TCE - ANEXO III - Preencher'!Z166</f>
        <v>0</v>
      </c>
      <c r="Z157" s="12">
        <f t="shared" si="16"/>
        <v>1913</v>
      </c>
      <c r="AA157" s="13" t="str">
        <f>IF('[1]TCE - ANEXO III - Preencher'!AB166="","",'[1]TCE - ANEXO III - Preencher'!AB166)</f>
        <v xml:space="preserve">ABONO ASSIS FIN COMPL 07/2024 </v>
      </c>
      <c r="AB157" s="12">
        <f t="shared" si="17"/>
        <v>2106.63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CRISLAYNE CIBELE SANTOS DA SILVA</v>
      </c>
      <c r="E158" s="6" t="str">
        <f>IF('[1]TCE - ANEXO III - Preencher'!F167="4 - Assistência Odontológica","2 - Outros Profissionais da Saúde",'[1]TCE - ANEXO III - Preencher'!F167)</f>
        <v>3 - Administrativo</v>
      </c>
      <c r="F158" s="9">
        <f>'[1]TCE - ANEXO III - Preencher'!G167</f>
        <v>422110</v>
      </c>
      <c r="G158" s="10" t="str">
        <f>IF('[1]TCE - ANEXO III - Preencher'!H167="","",'[1]TCE - ANEXO III - Preencher'!H167)</f>
        <v>08/2024</v>
      </c>
      <c r="H158" s="11">
        <f>'[1]TCE - ANEXO III - Preencher'!I167</f>
        <v>0</v>
      </c>
      <c r="I158" s="11">
        <f>'[1]TCE - ANEXO III - Preencher'!J167</f>
        <v>112.96</v>
      </c>
      <c r="J158" s="11">
        <f>'[1]TCE - ANEXO III - Preencher'!K167</f>
        <v>0</v>
      </c>
      <c r="K158" s="12">
        <f>'[1]TCE - ANEXO III - Preencher'!L167</f>
        <v>96.5825773195876</v>
      </c>
      <c r="L158" s="12">
        <f>'[1]TCE - ANEXO III - Preencher'!M167</f>
        <v>7.06</v>
      </c>
      <c r="M158" s="12">
        <f t="shared" si="12"/>
        <v>89.522577319587597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202.48257731958759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CRISNEIDE OLIVEIRA DOS SANTOS DE BARROS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322205</v>
      </c>
      <c r="G159" s="10" t="str">
        <f>IF('[1]TCE - ANEXO III - Preencher'!H168="","",'[1]TCE - ANEXO III - Preencher'!H168)</f>
        <v>08/2024</v>
      </c>
      <c r="H159" s="11">
        <f>'[1]TCE - ANEXO III - Preencher'!I168</f>
        <v>0</v>
      </c>
      <c r="I159" s="11">
        <f>'[1]TCE - ANEXO III - Preencher'!J168</f>
        <v>148.36000000000001</v>
      </c>
      <c r="J159" s="11">
        <f>'[1]TCE - ANEXO III - Preencher'!K168</f>
        <v>0</v>
      </c>
      <c r="K159" s="12">
        <f>'[1]TCE - ANEXO III - Preencher'!L168</f>
        <v>96.5825773195876</v>
      </c>
      <c r="L159" s="12">
        <f>'[1]TCE - ANEXO III - Preencher'!M168</f>
        <v>7.06</v>
      </c>
      <c r="M159" s="12">
        <f t="shared" si="12"/>
        <v>89.522577319587597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1846.5</v>
      </c>
      <c r="Y159" s="12">
        <f>'[1]TCE - ANEXO III - Preencher'!Z168</f>
        <v>0</v>
      </c>
      <c r="Z159" s="12">
        <f t="shared" si="16"/>
        <v>1846.5</v>
      </c>
      <c r="AA159" s="13" t="str">
        <f>IF('[1]TCE - ANEXO III - Preencher'!AB168="","",'[1]TCE - ANEXO III - Preencher'!AB168)</f>
        <v xml:space="preserve">ABONO ASSIS FIN COMPL 07/2024 </v>
      </c>
      <c r="AB159" s="12">
        <f t="shared" si="17"/>
        <v>2084.3825773195877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CRISTINAIDE BARROS DA SILVA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08/2024</v>
      </c>
      <c r="H160" s="11">
        <f>'[1]TCE - ANEXO III - Preencher'!I169</f>
        <v>0</v>
      </c>
      <c r="I160" s="11">
        <f>'[1]TCE - ANEXO III - Preencher'!J169</f>
        <v>173.04</v>
      </c>
      <c r="J160" s="11">
        <f>'[1]TCE - ANEXO III - Preencher'!K169</f>
        <v>0</v>
      </c>
      <c r="K160" s="12">
        <f>'[1]TCE - ANEXO III - Preencher'!L169</f>
        <v>96.5825773195876</v>
      </c>
      <c r="L160" s="12">
        <f>'[1]TCE - ANEXO III - Preencher'!M169</f>
        <v>7.06</v>
      </c>
      <c r="M160" s="12">
        <f t="shared" si="12"/>
        <v>89.522577319587597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1780</v>
      </c>
      <c r="Y160" s="12">
        <f>'[1]TCE - ANEXO III - Preencher'!Z169</f>
        <v>0</v>
      </c>
      <c r="Z160" s="12">
        <f t="shared" si="16"/>
        <v>1780</v>
      </c>
      <c r="AA160" s="13" t="str">
        <f>IF('[1]TCE - ANEXO III - Preencher'!AB169="","",'[1]TCE - ANEXO III - Preencher'!AB169)</f>
        <v xml:space="preserve">ABONO ASSIS FIN COMPL 07/2024 </v>
      </c>
      <c r="AB160" s="12">
        <f t="shared" si="17"/>
        <v>2042.5625773195875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DAIANE BELMIRO DA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08/2024</v>
      </c>
      <c r="H161" s="11">
        <f>'[1]TCE - ANEXO III - Preencher'!I170</f>
        <v>0</v>
      </c>
      <c r="I161" s="11">
        <f>'[1]TCE - ANEXO III - Preencher'!J170</f>
        <v>152.71</v>
      </c>
      <c r="J161" s="11">
        <f>'[1]TCE - ANEXO III - Preencher'!K170</f>
        <v>0</v>
      </c>
      <c r="K161" s="12">
        <f>'[1]TCE - ANEXO III - Preencher'!L170</f>
        <v>96.5825773195876</v>
      </c>
      <c r="L161" s="12">
        <f>'[1]TCE - ANEXO III - Preencher'!M170</f>
        <v>7.06</v>
      </c>
      <c r="M161" s="12">
        <f t="shared" si="12"/>
        <v>89.522577319587597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1846.5</v>
      </c>
      <c r="Y161" s="12">
        <f>'[1]TCE - ANEXO III - Preencher'!Z170</f>
        <v>0</v>
      </c>
      <c r="Z161" s="12">
        <f t="shared" si="16"/>
        <v>1846.5</v>
      </c>
      <c r="AA161" s="13" t="str">
        <f>IF('[1]TCE - ANEXO III - Preencher'!AB170="","",'[1]TCE - ANEXO III - Preencher'!AB170)</f>
        <v xml:space="preserve">ABONO ASSIS FIN COMPL 07/2024 </v>
      </c>
      <c r="AB161" s="12">
        <f t="shared" si="17"/>
        <v>2088.7325773195876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DANIEL FRANKLIN ALVES GOMES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322205</v>
      </c>
      <c r="G162" s="10" t="str">
        <f>IF('[1]TCE - ANEXO III - Preencher'!H171="","",'[1]TCE - ANEXO III - Preencher'!H171)</f>
        <v>08/2024</v>
      </c>
      <c r="H162" s="11">
        <f>'[1]TCE - ANEXO III - Preencher'!I171</f>
        <v>0</v>
      </c>
      <c r="I162" s="11">
        <f>'[1]TCE - ANEXO III - Preencher'!J171</f>
        <v>142.71</v>
      </c>
      <c r="J162" s="11">
        <f>'[1]TCE - ANEXO III - Preencher'!K171</f>
        <v>0</v>
      </c>
      <c r="K162" s="12">
        <f>'[1]TCE - ANEXO III - Preencher'!L171</f>
        <v>96.5825773195876</v>
      </c>
      <c r="L162" s="12">
        <f>'[1]TCE - ANEXO III - Preencher'!M171</f>
        <v>7.06</v>
      </c>
      <c r="M162" s="12">
        <f t="shared" si="12"/>
        <v>89.522577319587597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1913</v>
      </c>
      <c r="Y162" s="12">
        <f>'[1]TCE - ANEXO III - Preencher'!Z171</f>
        <v>0</v>
      </c>
      <c r="Z162" s="12">
        <f t="shared" si="16"/>
        <v>1913</v>
      </c>
      <c r="AA162" s="13" t="str">
        <f>IF('[1]TCE - ANEXO III - Preencher'!AB171="","",'[1]TCE - ANEXO III - Preencher'!AB171)</f>
        <v xml:space="preserve">ABONO ASSIS FIN COMPL 07/2024 </v>
      </c>
      <c r="AB162" s="12">
        <f t="shared" si="17"/>
        <v>2145.2325773195876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DANIEL VICENTE DO NASCIMENTO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515110</v>
      </c>
      <c r="G163" s="10" t="str">
        <f>IF('[1]TCE - ANEXO III - Preencher'!H172="","",'[1]TCE - ANEXO III - Preencher'!H172)</f>
        <v>08/2024</v>
      </c>
      <c r="H163" s="11">
        <f>'[1]TCE - ANEXO III - Preencher'!I172</f>
        <v>0</v>
      </c>
      <c r="I163" s="11">
        <f>'[1]TCE - ANEXO III - Preencher'!J172</f>
        <v>169.25</v>
      </c>
      <c r="J163" s="11">
        <f>'[1]TCE - ANEXO III - Preencher'!K172</f>
        <v>0</v>
      </c>
      <c r="K163" s="12">
        <f>'[1]TCE - ANEXO III - Preencher'!L172</f>
        <v>96.5825773195876</v>
      </c>
      <c r="L163" s="12">
        <f>'[1]TCE - ANEXO III - Preencher'!M172</f>
        <v>7.06</v>
      </c>
      <c r="M163" s="12">
        <f t="shared" si="12"/>
        <v>89.522577319587597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258.77257731958758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DANIELE SOUZA DA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08/2024</v>
      </c>
      <c r="H164" s="11">
        <f>'[1]TCE - ANEXO III - Preencher'!I173</f>
        <v>0</v>
      </c>
      <c r="I164" s="11">
        <f>'[1]TCE - ANEXO III - Preencher'!J173</f>
        <v>153.62</v>
      </c>
      <c r="J164" s="11">
        <f>'[1]TCE - ANEXO III - Preencher'!K173</f>
        <v>0</v>
      </c>
      <c r="K164" s="12">
        <f>'[1]TCE - ANEXO III - Preencher'!L173</f>
        <v>96.5825773195876</v>
      </c>
      <c r="L164" s="12">
        <f>'[1]TCE - ANEXO III - Preencher'!M173</f>
        <v>7.06</v>
      </c>
      <c r="M164" s="12">
        <f t="shared" si="12"/>
        <v>89.522577319587597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1913</v>
      </c>
      <c r="Y164" s="12">
        <f>'[1]TCE - ANEXO III - Preencher'!Z173</f>
        <v>0</v>
      </c>
      <c r="Z164" s="12">
        <f t="shared" si="16"/>
        <v>1913</v>
      </c>
      <c r="AA164" s="13" t="str">
        <f>IF('[1]TCE - ANEXO III - Preencher'!AB173="","",'[1]TCE - ANEXO III - Preencher'!AB173)</f>
        <v xml:space="preserve">ABONO ASSIS FIN COMPL 07/2024 </v>
      </c>
      <c r="AB164" s="12">
        <f t="shared" si="17"/>
        <v>2156.1425773195874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DANUBIA BENTO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322205</v>
      </c>
      <c r="G165" s="10" t="str">
        <f>IF('[1]TCE - ANEXO III - Preencher'!H174="","",'[1]TCE - ANEXO III - Preencher'!H174)</f>
        <v>08/2024</v>
      </c>
      <c r="H165" s="11">
        <f>'[1]TCE - ANEXO III - Preencher'!I174</f>
        <v>0</v>
      </c>
      <c r="I165" s="11">
        <f>'[1]TCE - ANEXO III - Preencher'!J174</f>
        <v>168.39</v>
      </c>
      <c r="J165" s="11">
        <f>'[1]TCE - ANEXO III - Preencher'!K174</f>
        <v>0</v>
      </c>
      <c r="K165" s="12">
        <f>'[1]TCE - ANEXO III - Preencher'!L174</f>
        <v>96.5825773195876</v>
      </c>
      <c r="L165" s="12">
        <f>'[1]TCE - ANEXO III - Preencher'!M174</f>
        <v>7.06</v>
      </c>
      <c r="M165" s="12">
        <f t="shared" si="12"/>
        <v>89.522577319587597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1846.5</v>
      </c>
      <c r="Y165" s="12">
        <f>'[1]TCE - ANEXO III - Preencher'!Z174</f>
        <v>0</v>
      </c>
      <c r="Z165" s="12">
        <f t="shared" si="16"/>
        <v>1846.5</v>
      </c>
      <c r="AA165" s="13" t="str">
        <f>IF('[1]TCE - ANEXO III - Preencher'!AB174="","",'[1]TCE - ANEXO III - Preencher'!AB174)</f>
        <v xml:space="preserve">ABONO ASSIS FIN COMPL 07/2024 </v>
      </c>
      <c r="AB165" s="12">
        <f t="shared" si="17"/>
        <v>2104.4125773195874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DARLLYSANGELA THAIS DA SILVA MARQUES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08/2024</v>
      </c>
      <c r="H166" s="11">
        <f>'[1]TCE - ANEXO III - Preencher'!I175</f>
        <v>0</v>
      </c>
      <c r="I166" s="11">
        <f>'[1]TCE - ANEXO III - Preencher'!J175</f>
        <v>142.71</v>
      </c>
      <c r="J166" s="11">
        <f>'[1]TCE - ANEXO III - Preencher'!K175</f>
        <v>0</v>
      </c>
      <c r="K166" s="12">
        <f>'[1]TCE - ANEXO III - Preencher'!L175</f>
        <v>96.5825773195876</v>
      </c>
      <c r="L166" s="12">
        <f>'[1]TCE - ANEXO III - Preencher'!M175</f>
        <v>7.06</v>
      </c>
      <c r="M166" s="12">
        <f t="shared" si="12"/>
        <v>89.522577319587597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84.49</v>
      </c>
      <c r="U166" s="12">
        <f>'[1]TCE - ANEXO III - Preencher'!V175</f>
        <v>0</v>
      </c>
      <c r="V166" s="12">
        <f t="shared" si="15"/>
        <v>84.49</v>
      </c>
      <c r="W166" s="13" t="str">
        <f>IF('[1]TCE - ANEXO III - Preencher'!X175="","",'[1]TCE - ANEXO III - Preencher'!X175)</f>
        <v>AUXILIO CRECHE</v>
      </c>
      <c r="X166" s="12">
        <f>'[1]TCE - ANEXO III - Preencher'!Y175</f>
        <v>1913</v>
      </c>
      <c r="Y166" s="12">
        <f>'[1]TCE - ANEXO III - Preencher'!Z175</f>
        <v>0</v>
      </c>
      <c r="Z166" s="12">
        <f t="shared" si="16"/>
        <v>1913</v>
      </c>
      <c r="AA166" s="13" t="str">
        <f>IF('[1]TCE - ANEXO III - Preencher'!AB175="","",'[1]TCE - ANEXO III - Preencher'!AB175)</f>
        <v xml:space="preserve">ABONO ASSIS FIN COMPL 07/2024 </v>
      </c>
      <c r="AB166" s="12">
        <f t="shared" si="17"/>
        <v>2229.7225773195878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DAVI SANTOS DA SILVA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>
        <f>'[1]TCE - ANEXO III - Preencher'!G176</f>
        <v>422110</v>
      </c>
      <c r="G167" s="10" t="str">
        <f>IF('[1]TCE - ANEXO III - Preencher'!H176="","",'[1]TCE - ANEXO III - Preencher'!H176)</f>
        <v>08/2024</v>
      </c>
      <c r="H167" s="11">
        <f>'[1]TCE - ANEXO III - Preencher'!I176</f>
        <v>0</v>
      </c>
      <c r="I167" s="11">
        <f>'[1]TCE - ANEXO III - Preencher'!J176</f>
        <v>189.44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189.44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DAYANA LARISSA PEREIRA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>
        <f>'[1]TCE - ANEXO III - Preencher'!G177</f>
        <v>422110</v>
      </c>
      <c r="G168" s="10" t="str">
        <f>IF('[1]TCE - ANEXO III - Preencher'!H177="","",'[1]TCE - ANEXO III - Preencher'!H177)</f>
        <v>08/2024</v>
      </c>
      <c r="H168" s="11">
        <f>'[1]TCE - ANEXO III - Preencher'!I177</f>
        <v>0</v>
      </c>
      <c r="I168" s="11">
        <f>'[1]TCE - ANEXO III - Preencher'!J177</f>
        <v>145.11000000000001</v>
      </c>
      <c r="J168" s="11">
        <f>'[1]TCE - ANEXO III - Preencher'!K177</f>
        <v>0</v>
      </c>
      <c r="K168" s="12">
        <f>'[1]TCE - ANEXO III - Preencher'!L177</f>
        <v>96.5825773195876</v>
      </c>
      <c r="L168" s="12">
        <f>'[1]TCE - ANEXO III - Preencher'!M177</f>
        <v>7.06</v>
      </c>
      <c r="M168" s="12">
        <f t="shared" si="12"/>
        <v>89.522577319587597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234.6325773195876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DAYANE DE FRANCA SILVA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>
        <f>'[1]TCE - ANEXO III - Preencher'!G178</f>
        <v>513430</v>
      </c>
      <c r="G169" s="10" t="str">
        <f>IF('[1]TCE - ANEXO III - Preencher'!H178="","",'[1]TCE - ANEXO III - Preencher'!H178)</f>
        <v>08/2024</v>
      </c>
      <c r="H169" s="11">
        <f>'[1]TCE - ANEXO III - Preencher'!I178</f>
        <v>0</v>
      </c>
      <c r="I169" s="11">
        <f>'[1]TCE - ANEXO III - Preencher'!J178</f>
        <v>0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0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DAYANE HADASSA DE LIMA MELO GUERRA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223710</v>
      </c>
      <c r="G170" s="10" t="str">
        <f>IF('[1]TCE - ANEXO III - Preencher'!H179="","",'[1]TCE - ANEXO III - Preencher'!H179)</f>
        <v>08/2024</v>
      </c>
      <c r="H170" s="11">
        <f>'[1]TCE - ANEXO III - Preencher'!I179</f>
        <v>0</v>
      </c>
      <c r="I170" s="11">
        <f>'[1]TCE - ANEXO III - Preencher'!J179</f>
        <v>299.20999999999998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299.20999999999998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DAYSE SILVA DE LIMA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223505</v>
      </c>
      <c r="G171" s="10" t="str">
        <f>IF('[1]TCE - ANEXO III - Preencher'!H180="","",'[1]TCE - ANEXO III - Preencher'!H180)</f>
        <v>08/2024</v>
      </c>
      <c r="H171" s="11">
        <f>'[1]TCE - ANEXO III - Preencher'!I180</f>
        <v>0</v>
      </c>
      <c r="I171" s="11">
        <f>'[1]TCE - ANEXO III - Preencher'!J180</f>
        <v>185.42</v>
      </c>
      <c r="J171" s="11">
        <f>'[1]TCE - ANEXO III - Preencher'!K180</f>
        <v>0</v>
      </c>
      <c r="K171" s="12">
        <f>'[1]TCE - ANEXO III - Preencher'!L180</f>
        <v>96.5825773195876</v>
      </c>
      <c r="L171" s="12">
        <f>'[1]TCE - ANEXO III - Preencher'!M180</f>
        <v>3.05</v>
      </c>
      <c r="M171" s="12">
        <f t="shared" si="12"/>
        <v>93.532577319587602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2282.8200000000002</v>
      </c>
      <c r="Y171" s="12">
        <f>'[1]TCE - ANEXO III - Preencher'!Z180</f>
        <v>0</v>
      </c>
      <c r="Z171" s="12">
        <f t="shared" si="16"/>
        <v>2282.8200000000002</v>
      </c>
      <c r="AA171" s="13" t="str">
        <f>IF('[1]TCE - ANEXO III - Preencher'!AB180="","",'[1]TCE - ANEXO III - Preencher'!AB180)</f>
        <v xml:space="preserve">ABONO ASSIS FIN COMPL 07/2024 </v>
      </c>
      <c r="AB171" s="12">
        <f t="shared" si="17"/>
        <v>2561.772577319588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DEBORA EDUARDA DA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08/2024</v>
      </c>
      <c r="H172" s="11">
        <f>'[1]TCE - ANEXO III - Preencher'!I181</f>
        <v>0</v>
      </c>
      <c r="I172" s="11">
        <f>'[1]TCE - ANEXO III - Preencher'!J181</f>
        <v>158.54</v>
      </c>
      <c r="J172" s="11">
        <f>'[1]TCE - ANEXO III - Preencher'!K181</f>
        <v>0</v>
      </c>
      <c r="K172" s="12">
        <f>'[1]TCE - ANEXO III - Preencher'!L181</f>
        <v>96.5825773195876</v>
      </c>
      <c r="L172" s="12">
        <f>'[1]TCE - ANEXO III - Preencher'!M181</f>
        <v>7.06</v>
      </c>
      <c r="M172" s="12">
        <f t="shared" si="12"/>
        <v>89.522577319587597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1913</v>
      </c>
      <c r="Y172" s="12">
        <f>'[1]TCE - ANEXO III - Preencher'!Z181</f>
        <v>0</v>
      </c>
      <c r="Z172" s="12">
        <f t="shared" si="16"/>
        <v>1913</v>
      </c>
      <c r="AA172" s="13" t="str">
        <f>IF('[1]TCE - ANEXO III - Preencher'!AB181="","",'[1]TCE - ANEXO III - Preencher'!AB181)</f>
        <v xml:space="preserve">ABONO ASSIS FIN COMPL 07/2024 </v>
      </c>
      <c r="AB172" s="12">
        <f t="shared" si="17"/>
        <v>2161.0625773195875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DEBORA MARIA DOS SANTOS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322205</v>
      </c>
      <c r="G173" s="10" t="str">
        <f>IF('[1]TCE - ANEXO III - Preencher'!H182="","",'[1]TCE - ANEXO III - Preencher'!H182)</f>
        <v>08/2024</v>
      </c>
      <c r="H173" s="11">
        <f>'[1]TCE - ANEXO III - Preencher'!I182</f>
        <v>0</v>
      </c>
      <c r="I173" s="11">
        <f>'[1]TCE - ANEXO III - Preencher'!J182</f>
        <v>148.36000000000001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122.448979591837</v>
      </c>
      <c r="R173" s="12">
        <f>'[1]TCE - ANEXO III - Preencher'!S182</f>
        <v>77</v>
      </c>
      <c r="S173" s="12">
        <f t="shared" si="14"/>
        <v>45.448979591837002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1846.5</v>
      </c>
      <c r="Y173" s="12">
        <f>'[1]TCE - ANEXO III - Preencher'!Z182</f>
        <v>0</v>
      </c>
      <c r="Z173" s="12">
        <f t="shared" si="16"/>
        <v>1846.5</v>
      </c>
      <c r="AA173" s="13" t="str">
        <f>IF('[1]TCE - ANEXO III - Preencher'!AB182="","",'[1]TCE - ANEXO III - Preencher'!AB182)</f>
        <v xml:space="preserve">ABONO ASSIS FIN COMPL 07/2024 </v>
      </c>
      <c r="AB173" s="12">
        <f t="shared" si="17"/>
        <v>2040.308979591837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DEBORA MARKLAYNNE BEZERRA NEVES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223505</v>
      </c>
      <c r="G174" s="10" t="str">
        <f>IF('[1]TCE - ANEXO III - Preencher'!H183="","",'[1]TCE - ANEXO III - Preencher'!H183)</f>
        <v>08/2024</v>
      </c>
      <c r="H174" s="11">
        <f>'[1]TCE - ANEXO III - Preencher'!I183</f>
        <v>0</v>
      </c>
      <c r="I174" s="11">
        <f>'[1]TCE - ANEXO III - Preencher'!J183</f>
        <v>0</v>
      </c>
      <c r="J174" s="11">
        <f>'[1]TCE - ANEXO III - Preencher'!K183</f>
        <v>7395.2</v>
      </c>
      <c r="K174" s="12">
        <f>'[1]TCE - ANEXO III - Preencher'!L183</f>
        <v>0</v>
      </c>
      <c r="L174" s="12">
        <f>'[1]TCE - ANEXO III - Preencher'!M183</f>
        <v>0</v>
      </c>
      <c r="M174" s="12">
        <f t="shared" si="12"/>
        <v>0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7395.2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DEBORA RAPHAELA SOARES LINS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223505</v>
      </c>
      <c r="G175" s="10" t="str">
        <f>IF('[1]TCE - ANEXO III - Preencher'!H184="","",'[1]TCE - ANEXO III - Preencher'!H184)</f>
        <v>08/2024</v>
      </c>
      <c r="H175" s="11">
        <f>'[1]TCE - ANEXO III - Preencher'!I184</f>
        <v>0</v>
      </c>
      <c r="I175" s="11">
        <f>'[1]TCE - ANEXO III - Preencher'!J184</f>
        <v>197.9</v>
      </c>
      <c r="J175" s="11">
        <f>'[1]TCE - ANEXO III - Preencher'!K184</f>
        <v>0</v>
      </c>
      <c r="K175" s="12">
        <f>'[1]TCE - ANEXO III - Preencher'!L184</f>
        <v>96.5825773195876</v>
      </c>
      <c r="L175" s="12">
        <f>'[1]TCE - ANEXO III - Preencher'!M184</f>
        <v>3.05</v>
      </c>
      <c r="M175" s="12">
        <f t="shared" si="12"/>
        <v>93.532577319587602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120.26</v>
      </c>
      <c r="U175" s="12">
        <f>'[1]TCE - ANEXO III - Preencher'!V184</f>
        <v>0</v>
      </c>
      <c r="V175" s="12">
        <f t="shared" si="15"/>
        <v>120.26</v>
      </c>
      <c r="W175" s="13" t="str">
        <f>IF('[1]TCE - ANEXO III - Preencher'!X184="","",'[1]TCE - ANEXO III - Preencher'!X184)</f>
        <v>AUXILIO CRECHE</v>
      </c>
      <c r="X175" s="12">
        <f>'[1]TCE - ANEXO III - Preencher'!Y184</f>
        <v>2276.04</v>
      </c>
      <c r="Y175" s="12">
        <f>'[1]TCE - ANEXO III - Preencher'!Z184</f>
        <v>0</v>
      </c>
      <c r="Z175" s="12">
        <f t="shared" si="16"/>
        <v>2276.04</v>
      </c>
      <c r="AA175" s="13" t="str">
        <f>IF('[1]TCE - ANEXO III - Preencher'!AB184="","",'[1]TCE - ANEXO III - Preencher'!AB184)</f>
        <v xml:space="preserve">ABONO ASSIS FIN COMPL 07/2024 </v>
      </c>
      <c r="AB175" s="12">
        <f t="shared" si="17"/>
        <v>2687.7325773195876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DEISE MARIA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322205</v>
      </c>
      <c r="G176" s="10" t="str">
        <f>IF('[1]TCE - ANEXO III - Preencher'!H185="","",'[1]TCE - ANEXO III - Preencher'!H185)</f>
        <v>08/2024</v>
      </c>
      <c r="H176" s="11">
        <f>'[1]TCE - ANEXO III - Preencher'!I185</f>
        <v>0</v>
      </c>
      <c r="I176" s="11">
        <f>'[1]TCE - ANEXO III - Preencher'!J185</f>
        <v>161.74</v>
      </c>
      <c r="J176" s="11">
        <f>'[1]TCE - ANEXO III - Preencher'!K185</f>
        <v>0</v>
      </c>
      <c r="K176" s="12">
        <f>'[1]TCE - ANEXO III - Preencher'!L185</f>
        <v>96.5825773195876</v>
      </c>
      <c r="L176" s="12">
        <f>'[1]TCE - ANEXO III - Preencher'!M185</f>
        <v>7.06</v>
      </c>
      <c r="M176" s="12">
        <f t="shared" si="12"/>
        <v>89.522577319587597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1913</v>
      </c>
      <c r="Y176" s="12">
        <f>'[1]TCE - ANEXO III - Preencher'!Z185</f>
        <v>0</v>
      </c>
      <c r="Z176" s="12">
        <f t="shared" si="16"/>
        <v>1913</v>
      </c>
      <c r="AA176" s="13" t="str">
        <f>IF('[1]TCE - ANEXO III - Preencher'!AB185="","",'[1]TCE - ANEXO III - Preencher'!AB185)</f>
        <v xml:space="preserve">ABONO ASSIS FIN COMPL 07/2024 </v>
      </c>
      <c r="AB176" s="12">
        <f t="shared" si="17"/>
        <v>2164.2625773195878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DEISIANE EUDES LUCAS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223505</v>
      </c>
      <c r="G177" s="10" t="str">
        <f>IF('[1]TCE - ANEXO III - Preencher'!H186="","",'[1]TCE - ANEXO III - Preencher'!H186)</f>
        <v>08/2024</v>
      </c>
      <c r="H177" s="11">
        <f>'[1]TCE - ANEXO III - Preencher'!I186</f>
        <v>0</v>
      </c>
      <c r="I177" s="11">
        <f>'[1]TCE - ANEXO III - Preencher'!J186</f>
        <v>197.85</v>
      </c>
      <c r="J177" s="11">
        <f>'[1]TCE - ANEXO III - Preencher'!K186</f>
        <v>0</v>
      </c>
      <c r="K177" s="12">
        <f>'[1]TCE - ANEXO III - Preencher'!L186</f>
        <v>96.5825773195876</v>
      </c>
      <c r="L177" s="12">
        <f>'[1]TCE - ANEXO III - Preencher'!M186</f>
        <v>2.7</v>
      </c>
      <c r="M177" s="12">
        <f t="shared" si="12"/>
        <v>93.882577319587597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2459.15</v>
      </c>
      <c r="Y177" s="12">
        <f>'[1]TCE - ANEXO III - Preencher'!Z186</f>
        <v>0</v>
      </c>
      <c r="Z177" s="12">
        <f t="shared" si="16"/>
        <v>2459.15</v>
      </c>
      <c r="AA177" s="13" t="str">
        <f>IF('[1]TCE - ANEXO III - Preencher'!AB186="","",'[1]TCE - ANEXO III - Preencher'!AB186)</f>
        <v xml:space="preserve">ABONO ASSIS FIN COMPL 07/2024 </v>
      </c>
      <c r="AB177" s="12">
        <f t="shared" si="17"/>
        <v>2750.8825773195877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DENISY ALBINO DA SILVA PORTO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08/2024</v>
      </c>
      <c r="H178" s="11">
        <f>'[1]TCE - ANEXO III - Preencher'!I187</f>
        <v>0</v>
      </c>
      <c r="I178" s="11">
        <f>'[1]TCE - ANEXO III - Preencher'!J187</f>
        <v>177.96</v>
      </c>
      <c r="J178" s="11">
        <f>'[1]TCE - ANEXO III - Preencher'!K187</f>
        <v>0</v>
      </c>
      <c r="K178" s="12">
        <f>'[1]TCE - ANEXO III - Preencher'!L187</f>
        <v>96.5825773195876</v>
      </c>
      <c r="L178" s="12">
        <f>'[1]TCE - ANEXO III - Preencher'!M187</f>
        <v>7.06</v>
      </c>
      <c r="M178" s="12">
        <f t="shared" si="12"/>
        <v>89.522577319587597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1780</v>
      </c>
      <c r="Y178" s="12">
        <f>'[1]TCE - ANEXO III - Preencher'!Z187</f>
        <v>0</v>
      </c>
      <c r="Z178" s="12">
        <f t="shared" si="16"/>
        <v>1780</v>
      </c>
      <c r="AA178" s="13" t="str">
        <f>IF('[1]TCE - ANEXO III - Preencher'!AB187="","",'[1]TCE - ANEXO III - Preencher'!AB187)</f>
        <v xml:space="preserve">ABONO ASSIS FIN COMPL 07/2024 </v>
      </c>
      <c r="AB178" s="12">
        <f t="shared" si="17"/>
        <v>2047.4825773195876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DEYSE ANDRADE UCHOA SANTOS</v>
      </c>
      <c r="E179" s="6" t="str">
        <f>IF('[1]TCE - ANEXO III - Preencher'!F188="4 - Assistência Odontológica","2 - Outros Profissionais da Saúde",'[1]TCE - ANEXO III - Preencher'!F188)</f>
        <v>3 - Administrativo</v>
      </c>
      <c r="F179" s="9">
        <f>'[1]TCE - ANEXO III - Preencher'!G188</f>
        <v>223710</v>
      </c>
      <c r="G179" s="10" t="str">
        <f>IF('[1]TCE - ANEXO III - Preencher'!H188="","",'[1]TCE - ANEXO III - Preencher'!H188)</f>
        <v>08/2024</v>
      </c>
      <c r="H179" s="11">
        <f>'[1]TCE - ANEXO III - Preencher'!I188</f>
        <v>0</v>
      </c>
      <c r="I179" s="11">
        <f>'[1]TCE - ANEXO III - Preencher'!J188</f>
        <v>286.02999999999997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0</v>
      </c>
      <c r="M179" s="12">
        <f t="shared" si="12"/>
        <v>0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286.02999999999997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DIANA ELLEN DA SILVA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223505</v>
      </c>
      <c r="G180" s="10" t="str">
        <f>IF('[1]TCE - ANEXO III - Preencher'!H189="","",'[1]TCE - ANEXO III - Preencher'!H189)</f>
        <v>08/2024</v>
      </c>
      <c r="H180" s="11">
        <f>'[1]TCE - ANEXO III - Preencher'!I189</f>
        <v>0</v>
      </c>
      <c r="I180" s="11">
        <f>'[1]TCE - ANEXO III - Preencher'!J189</f>
        <v>214.12</v>
      </c>
      <c r="J180" s="11">
        <f>'[1]TCE - ANEXO III - Preencher'!K189</f>
        <v>0</v>
      </c>
      <c r="K180" s="12">
        <f>'[1]TCE - ANEXO III - Preencher'!L189</f>
        <v>96.5825773195876</v>
      </c>
      <c r="L180" s="12">
        <f>'[1]TCE - ANEXO III - Preencher'!M189</f>
        <v>3.59</v>
      </c>
      <c r="M180" s="12">
        <f t="shared" si="12"/>
        <v>92.992577319587596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1924.07</v>
      </c>
      <c r="Y180" s="12">
        <f>'[1]TCE - ANEXO III - Preencher'!Z189</f>
        <v>0</v>
      </c>
      <c r="Z180" s="12">
        <f t="shared" si="16"/>
        <v>1924.07</v>
      </c>
      <c r="AA180" s="13" t="str">
        <f>IF('[1]TCE - ANEXO III - Preencher'!AB189="","",'[1]TCE - ANEXO III - Preencher'!AB189)</f>
        <v xml:space="preserve">ABONO ASSIS FIN COMPL 07/2024 </v>
      </c>
      <c r="AB180" s="12">
        <f t="shared" si="17"/>
        <v>2231.1825773195874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 xml:space="preserve">DILLYS EDUARDO DOS PRAZERES SANTOS </v>
      </c>
      <c r="E181" s="6" t="str">
        <f>IF('[1]TCE - ANEXO III - Preencher'!F190="4 - Assistência Odontológica","2 - Outros Profissionais da Saúde",'[1]TCE - ANEXO III - Preencher'!F190)</f>
        <v>3 - Administrativo</v>
      </c>
      <c r="F181" s="9">
        <f>'[1]TCE - ANEXO III - Preencher'!G190</f>
        <v>411005</v>
      </c>
      <c r="G181" s="10" t="str">
        <f>IF('[1]TCE - ANEXO III - Preencher'!H190="","",'[1]TCE - ANEXO III - Preencher'!H190)</f>
        <v>08/2024</v>
      </c>
      <c r="H181" s="11">
        <f>'[1]TCE - ANEXO III - Preencher'!I190</f>
        <v>0</v>
      </c>
      <c r="I181" s="11">
        <f>'[1]TCE - ANEXO III - Preencher'!J190</f>
        <v>135.55000000000001</v>
      </c>
      <c r="J181" s="11">
        <f>'[1]TCE - ANEXO III - Preencher'!K190</f>
        <v>0</v>
      </c>
      <c r="K181" s="12">
        <f>'[1]TCE - ANEXO III - Preencher'!L190</f>
        <v>96.5825773195876</v>
      </c>
      <c r="L181" s="12">
        <f>'[1]TCE - ANEXO III - Preencher'!M190</f>
        <v>7.06</v>
      </c>
      <c r="M181" s="12">
        <f t="shared" si="12"/>
        <v>89.522577319587597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225.07257731958759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DILSON LUIZ DA SILVA VERISSIMO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322205</v>
      </c>
      <c r="G182" s="10" t="str">
        <f>IF('[1]TCE - ANEXO III - Preencher'!H191="","",'[1]TCE - ANEXO III - Preencher'!H191)</f>
        <v>08/2024</v>
      </c>
      <c r="H182" s="11">
        <f>'[1]TCE - ANEXO III - Preencher'!I191</f>
        <v>0</v>
      </c>
      <c r="I182" s="11">
        <f>'[1]TCE - ANEXO III - Preencher'!J191</f>
        <v>152.71</v>
      </c>
      <c r="J182" s="11">
        <f>'[1]TCE - ANEXO III - Preencher'!K191</f>
        <v>0</v>
      </c>
      <c r="K182" s="12">
        <f>'[1]TCE - ANEXO III - Preencher'!L191</f>
        <v>96.5825773195876</v>
      </c>
      <c r="L182" s="12">
        <f>'[1]TCE - ANEXO III - Preencher'!M191</f>
        <v>7.06</v>
      </c>
      <c r="M182" s="12">
        <f t="shared" si="12"/>
        <v>89.522577319587597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1846.5</v>
      </c>
      <c r="Y182" s="12">
        <f>'[1]TCE - ANEXO III - Preencher'!Z191</f>
        <v>0</v>
      </c>
      <c r="Z182" s="12">
        <f t="shared" si="16"/>
        <v>1846.5</v>
      </c>
      <c r="AA182" s="13" t="str">
        <f>IF('[1]TCE - ANEXO III - Preencher'!AB191="","",'[1]TCE - ANEXO III - Preencher'!AB191)</f>
        <v xml:space="preserve">ABONO ASSIS FIN COMPL 07/2024 </v>
      </c>
      <c r="AB182" s="12">
        <f t="shared" si="17"/>
        <v>2088.7325773195876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DOUGLAS FERREIRA DA SILVA</v>
      </c>
      <c r="E183" s="6" t="str">
        <f>IF('[1]TCE - ANEXO III - Preencher'!F192="4 - Assistência Odontológica","2 - Outros Profissionais da Saúde",'[1]TCE - ANEXO III - Preencher'!F192)</f>
        <v>3 - Administrativo</v>
      </c>
      <c r="F183" s="9">
        <f>'[1]TCE - ANEXO III - Preencher'!G192</f>
        <v>521130</v>
      </c>
      <c r="G183" s="10" t="str">
        <f>IF('[1]TCE - ANEXO III - Preencher'!H192="","",'[1]TCE - ANEXO III - Preencher'!H192)</f>
        <v>08/2024</v>
      </c>
      <c r="H183" s="11">
        <f>'[1]TCE - ANEXO III - Preencher'!I192</f>
        <v>0</v>
      </c>
      <c r="I183" s="11">
        <f>'[1]TCE - ANEXO III - Preencher'!J192</f>
        <v>145.11000000000001</v>
      </c>
      <c r="J183" s="11">
        <f>'[1]TCE - ANEXO III - Preencher'!K192</f>
        <v>0</v>
      </c>
      <c r="K183" s="12">
        <f>'[1]TCE - ANEXO III - Preencher'!L192</f>
        <v>96.5825773195876</v>
      </c>
      <c r="L183" s="12">
        <f>'[1]TCE - ANEXO III - Preencher'!M192</f>
        <v>7.06</v>
      </c>
      <c r="M183" s="12">
        <f t="shared" si="12"/>
        <v>89.522577319587597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122.448979591837</v>
      </c>
      <c r="R183" s="12">
        <f>'[1]TCE - ANEXO III - Preencher'!S192</f>
        <v>82.5</v>
      </c>
      <c r="S183" s="12">
        <f t="shared" si="14"/>
        <v>39.948979591837002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274.58155691142463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 xml:space="preserve">DRIELE DA SILVA PEREIRA 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08/2024</v>
      </c>
      <c r="H184" s="11">
        <f>'[1]TCE - ANEXO III - Preencher'!I193</f>
        <v>0</v>
      </c>
      <c r="I184" s="11">
        <f>'[1]TCE - ANEXO III - Preencher'!J193</f>
        <v>152.71</v>
      </c>
      <c r="J184" s="11">
        <f>'[1]TCE - ANEXO III - Preencher'!K193</f>
        <v>0</v>
      </c>
      <c r="K184" s="12">
        <f>'[1]TCE - ANEXO III - Preencher'!L193</f>
        <v>96.5825773195876</v>
      </c>
      <c r="L184" s="12">
        <f>'[1]TCE - ANEXO III - Preencher'!M193</f>
        <v>7.06</v>
      </c>
      <c r="M184" s="12">
        <f t="shared" si="12"/>
        <v>89.522577319587597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1913</v>
      </c>
      <c r="Y184" s="12">
        <f>'[1]TCE - ANEXO III - Preencher'!Z193</f>
        <v>0</v>
      </c>
      <c r="Z184" s="12">
        <f t="shared" si="16"/>
        <v>1913</v>
      </c>
      <c r="AA184" s="13" t="str">
        <f>IF('[1]TCE - ANEXO III - Preencher'!AB193="","",'[1]TCE - ANEXO III - Preencher'!AB193)</f>
        <v xml:space="preserve">ABONO ASSIS FIN COMPL 07/2024 </v>
      </c>
      <c r="AB184" s="12">
        <f t="shared" si="17"/>
        <v>2155.2325773195876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EDELANIA PATRICIA DA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08/2024</v>
      </c>
      <c r="H185" s="11">
        <f>'[1]TCE - ANEXO III - Preencher'!I194</f>
        <v>0</v>
      </c>
      <c r="I185" s="11">
        <f>'[1]TCE - ANEXO III - Preencher'!J194</f>
        <v>158.35</v>
      </c>
      <c r="J185" s="11">
        <f>'[1]TCE - ANEXO III - Preencher'!K194</f>
        <v>0</v>
      </c>
      <c r="K185" s="12">
        <f>'[1]TCE - ANEXO III - Preencher'!L194</f>
        <v>96.5825773195876</v>
      </c>
      <c r="L185" s="12">
        <f>'[1]TCE - ANEXO III - Preencher'!M194</f>
        <v>7.06</v>
      </c>
      <c r="M185" s="12">
        <f t="shared" si="12"/>
        <v>89.522577319587597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84.49</v>
      </c>
      <c r="U185" s="12">
        <f>'[1]TCE - ANEXO III - Preencher'!V194</f>
        <v>0</v>
      </c>
      <c r="V185" s="12">
        <f t="shared" si="15"/>
        <v>84.49</v>
      </c>
      <c r="W185" s="13" t="str">
        <f>IF('[1]TCE - ANEXO III - Preencher'!X194="","",'[1]TCE - ANEXO III - Preencher'!X194)</f>
        <v>AUXILIO CRECHE</v>
      </c>
      <c r="X185" s="12">
        <f>'[1]TCE - ANEXO III - Preencher'!Y194</f>
        <v>1780</v>
      </c>
      <c r="Y185" s="12">
        <f>'[1]TCE - ANEXO III - Preencher'!Z194</f>
        <v>0</v>
      </c>
      <c r="Z185" s="12">
        <f t="shared" si="16"/>
        <v>1780</v>
      </c>
      <c r="AA185" s="13" t="str">
        <f>IF('[1]TCE - ANEXO III - Preencher'!AB194="","",'[1]TCE - ANEXO III - Preencher'!AB194)</f>
        <v xml:space="preserve">ABONO ASSIS FIN COMPL 07/2024 </v>
      </c>
      <c r="AB185" s="12">
        <f t="shared" si="17"/>
        <v>2112.3625773195877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EDGLEISON DE ASSIS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223505</v>
      </c>
      <c r="G186" s="10" t="str">
        <f>IF('[1]TCE - ANEXO III - Preencher'!H195="","",'[1]TCE - ANEXO III - Preencher'!H195)</f>
        <v>08/2024</v>
      </c>
      <c r="H186" s="11">
        <f>'[1]TCE - ANEXO III - Preencher'!I195</f>
        <v>0</v>
      </c>
      <c r="I186" s="11">
        <f>'[1]TCE - ANEXO III - Preencher'!J195</f>
        <v>175.65</v>
      </c>
      <c r="J186" s="11">
        <f>'[1]TCE - ANEXO III - Preencher'!K195</f>
        <v>0</v>
      </c>
      <c r="K186" s="12">
        <f>'[1]TCE - ANEXO III - Preencher'!L195</f>
        <v>96.5825773195876</v>
      </c>
      <c r="L186" s="12">
        <f>'[1]TCE - ANEXO III - Preencher'!M195</f>
        <v>2.79</v>
      </c>
      <c r="M186" s="12">
        <f t="shared" si="12"/>
        <v>93.792577319587593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2459.15</v>
      </c>
      <c r="Y186" s="12">
        <f>'[1]TCE - ANEXO III - Preencher'!Z195</f>
        <v>0</v>
      </c>
      <c r="Z186" s="12">
        <f t="shared" si="16"/>
        <v>2459.15</v>
      </c>
      <c r="AA186" s="13" t="str">
        <f>IF('[1]TCE - ANEXO III - Preencher'!AB195="","",'[1]TCE - ANEXO III - Preencher'!AB195)</f>
        <v xml:space="preserve">ABONO ASSIS FIN COMPL 07/2024 </v>
      </c>
      <c r="AB186" s="12">
        <f t="shared" si="17"/>
        <v>2728.5925773195877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 xml:space="preserve">EDILENE MARIA DE OLIVEIRA 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322205</v>
      </c>
      <c r="G187" s="10" t="str">
        <f>IF('[1]TCE - ANEXO III - Preencher'!H196="","",'[1]TCE - ANEXO III - Preencher'!H196)</f>
        <v>08/2024</v>
      </c>
      <c r="H187" s="11">
        <f>'[1]TCE - ANEXO III - Preencher'!I196</f>
        <v>0</v>
      </c>
      <c r="I187" s="11">
        <f>'[1]TCE - ANEXO III - Preencher'!J196</f>
        <v>166.67</v>
      </c>
      <c r="J187" s="11">
        <f>'[1]TCE - ANEXO III - Preencher'!K196</f>
        <v>0</v>
      </c>
      <c r="K187" s="12">
        <f>'[1]TCE - ANEXO III - Preencher'!L196</f>
        <v>96.5825773195876</v>
      </c>
      <c r="L187" s="12">
        <f>'[1]TCE - ANEXO III - Preencher'!M196</f>
        <v>7.06</v>
      </c>
      <c r="M187" s="12">
        <f t="shared" si="12"/>
        <v>89.522577319587597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1913</v>
      </c>
      <c r="Y187" s="12">
        <f>'[1]TCE - ANEXO III - Preencher'!Z196</f>
        <v>0</v>
      </c>
      <c r="Z187" s="12">
        <f t="shared" si="16"/>
        <v>1913</v>
      </c>
      <c r="AA187" s="13" t="str">
        <f>IF('[1]TCE - ANEXO III - Preencher'!AB196="","",'[1]TCE - ANEXO III - Preencher'!AB196)</f>
        <v xml:space="preserve">ABONO ASSIS FIN COMPL 07/2024 </v>
      </c>
      <c r="AB187" s="12">
        <f t="shared" si="17"/>
        <v>2169.1925773195876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EDILSON ALVES DA SILVA</v>
      </c>
      <c r="E188" s="6" t="str">
        <f>IF('[1]TCE - ANEXO III - Preencher'!F197="4 - Assistência Odontológica","2 - Outros Profissionais da Saúde",'[1]TCE - ANEXO III - Preencher'!F197)</f>
        <v>3 - Administrativo</v>
      </c>
      <c r="F188" s="9">
        <f>'[1]TCE - ANEXO III - Preencher'!G197</f>
        <v>513115</v>
      </c>
      <c r="G188" s="10" t="str">
        <f>IF('[1]TCE - ANEXO III - Preencher'!H197="","",'[1]TCE - ANEXO III - Preencher'!H197)</f>
        <v>08/2024</v>
      </c>
      <c r="H188" s="11">
        <f>'[1]TCE - ANEXO III - Preencher'!I197</f>
        <v>0</v>
      </c>
      <c r="I188" s="11">
        <f>'[1]TCE - ANEXO III - Preencher'!J197</f>
        <v>327.99</v>
      </c>
      <c r="J188" s="11">
        <f>'[1]TCE - ANEXO III - Preencher'!K197</f>
        <v>0</v>
      </c>
      <c r="K188" s="12">
        <f>'[1]TCE - ANEXO III - Preencher'!L197</f>
        <v>96.5825773195876</v>
      </c>
      <c r="L188" s="12">
        <f>'[1]TCE - ANEXO III - Preencher'!M197</f>
        <v>7.06</v>
      </c>
      <c r="M188" s="12">
        <f t="shared" si="12"/>
        <v>89.522577319587597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417.51257731958759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EDILSON FERREIRA DE SOUZA JUNIOR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08/2024</v>
      </c>
      <c r="H189" s="11">
        <f>'[1]TCE - ANEXO III - Preencher'!I198</f>
        <v>0</v>
      </c>
      <c r="I189" s="11">
        <f>'[1]TCE - ANEXO III - Preencher'!J198</f>
        <v>158.54</v>
      </c>
      <c r="J189" s="11">
        <f>'[1]TCE - ANEXO III - Preencher'!K198</f>
        <v>0</v>
      </c>
      <c r="K189" s="12">
        <f>'[1]TCE - ANEXO III - Preencher'!L198</f>
        <v>96.5825773195876</v>
      </c>
      <c r="L189" s="12">
        <f>'[1]TCE - ANEXO III - Preencher'!M198</f>
        <v>7.06</v>
      </c>
      <c r="M189" s="12">
        <f t="shared" si="12"/>
        <v>89.522577319587597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1913</v>
      </c>
      <c r="Y189" s="12">
        <f>'[1]TCE - ANEXO III - Preencher'!Z198</f>
        <v>0</v>
      </c>
      <c r="Z189" s="12">
        <f t="shared" si="16"/>
        <v>1913</v>
      </c>
      <c r="AA189" s="13" t="str">
        <f>IF('[1]TCE - ANEXO III - Preencher'!AB198="","",'[1]TCE - ANEXO III - Preencher'!AB198)</f>
        <v xml:space="preserve">ABONO ASSIS FIN COMPL 07/2024 </v>
      </c>
      <c r="AB189" s="12">
        <f t="shared" si="17"/>
        <v>2161.0625773195875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EDINEIDE VERONICA NASCIMENTO DA SILVA LIMA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08/2024</v>
      </c>
      <c r="H190" s="11">
        <f>'[1]TCE - ANEXO III - Preencher'!I199</f>
        <v>0</v>
      </c>
      <c r="I190" s="11">
        <f>'[1]TCE - ANEXO III - Preencher'!J199</f>
        <v>152.71</v>
      </c>
      <c r="J190" s="11">
        <f>'[1]TCE - ANEXO III - Preencher'!K199</f>
        <v>0</v>
      </c>
      <c r="K190" s="12">
        <f>'[1]TCE - ANEXO III - Preencher'!L199</f>
        <v>96.5825773195876</v>
      </c>
      <c r="L190" s="12">
        <f>'[1]TCE - ANEXO III - Preencher'!M199</f>
        <v>7.06</v>
      </c>
      <c r="M190" s="12">
        <f t="shared" si="12"/>
        <v>89.522577319587597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1846.5</v>
      </c>
      <c r="Y190" s="12">
        <f>'[1]TCE - ANEXO III - Preencher'!Z199</f>
        <v>0</v>
      </c>
      <c r="Z190" s="12">
        <f t="shared" si="16"/>
        <v>1846.5</v>
      </c>
      <c r="AA190" s="13" t="str">
        <f>IF('[1]TCE - ANEXO III - Preencher'!AB199="","",'[1]TCE - ANEXO III - Preencher'!AB199)</f>
        <v xml:space="preserve">ABONO ASSIS FIN COMPL 07/2024 </v>
      </c>
      <c r="AB190" s="12">
        <f t="shared" si="17"/>
        <v>2088.7325773195876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EDIRONIA CRISTINA DA COSTA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08/2024</v>
      </c>
      <c r="H191" s="11">
        <f>'[1]TCE - ANEXO III - Preencher'!I200</f>
        <v>0</v>
      </c>
      <c r="I191" s="11">
        <f>'[1]TCE - ANEXO III - Preencher'!J200</f>
        <v>214.23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0</v>
      </c>
      <c r="M191" s="12">
        <f t="shared" si="12"/>
        <v>0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1913</v>
      </c>
      <c r="Y191" s="12">
        <f>'[1]TCE - ANEXO III - Preencher'!Z200</f>
        <v>0</v>
      </c>
      <c r="Z191" s="12">
        <f t="shared" si="16"/>
        <v>1913</v>
      </c>
      <c r="AA191" s="13" t="str">
        <f>IF('[1]TCE - ANEXO III - Preencher'!AB200="","",'[1]TCE - ANEXO III - Preencher'!AB200)</f>
        <v xml:space="preserve">ABONO ASSIS FIN COMPL 07/2024 </v>
      </c>
      <c r="AB191" s="12">
        <f t="shared" si="17"/>
        <v>2127.23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EDLANE KARINA MENDES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08/2024</v>
      </c>
      <c r="H192" s="11">
        <f>'[1]TCE - ANEXO III - Preencher'!I201</f>
        <v>0</v>
      </c>
      <c r="I192" s="11">
        <f>'[1]TCE - ANEXO III - Preencher'!J201</f>
        <v>187.77</v>
      </c>
      <c r="J192" s="11">
        <f>'[1]TCE - ANEXO III - Preencher'!K201</f>
        <v>0</v>
      </c>
      <c r="K192" s="12">
        <f>'[1]TCE - ANEXO III - Preencher'!L201</f>
        <v>96.5825773195876</v>
      </c>
      <c r="L192" s="12">
        <f>'[1]TCE - ANEXO III - Preencher'!M201</f>
        <v>7.06</v>
      </c>
      <c r="M192" s="12">
        <f t="shared" si="12"/>
        <v>89.522577319587597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1846.5</v>
      </c>
      <c r="Y192" s="12">
        <f>'[1]TCE - ANEXO III - Preencher'!Z201</f>
        <v>0</v>
      </c>
      <c r="Z192" s="12">
        <f t="shared" si="16"/>
        <v>1846.5</v>
      </c>
      <c r="AA192" s="13" t="str">
        <f>IF('[1]TCE - ANEXO III - Preencher'!AB201="","",'[1]TCE - ANEXO III - Preencher'!AB201)</f>
        <v xml:space="preserve">ABONO ASSIS FIN COMPL 07/2024 </v>
      </c>
      <c r="AB192" s="12">
        <f t="shared" si="17"/>
        <v>2123.7925773195875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EDMILSON MATIAS DA SILVA</v>
      </c>
      <c r="E193" s="6" t="str">
        <f>IF('[1]TCE - ANEXO III - Preencher'!F202="4 - Assistência Odontológica","2 - Outros Profissionais da Saúde",'[1]TCE - ANEXO III - Preencher'!F202)</f>
        <v>3 - Administrativo</v>
      </c>
      <c r="F193" s="9">
        <f>'[1]TCE - ANEXO III - Preencher'!G202</f>
        <v>516310</v>
      </c>
      <c r="G193" s="10" t="str">
        <f>IF('[1]TCE - ANEXO III - Preencher'!H202="","",'[1]TCE - ANEXO III - Preencher'!H202)</f>
        <v>08/2024</v>
      </c>
      <c r="H193" s="11">
        <f>'[1]TCE - ANEXO III - Preencher'!I202</f>
        <v>0</v>
      </c>
      <c r="I193" s="11">
        <f>'[1]TCE - ANEXO III - Preencher'!J202</f>
        <v>159.27000000000001</v>
      </c>
      <c r="J193" s="11">
        <f>'[1]TCE - ANEXO III - Preencher'!K202</f>
        <v>0</v>
      </c>
      <c r="K193" s="12">
        <f>'[1]TCE - ANEXO III - Preencher'!L202</f>
        <v>96.5825773195876</v>
      </c>
      <c r="L193" s="12">
        <f>'[1]TCE - ANEXO III - Preencher'!M202</f>
        <v>7.06</v>
      </c>
      <c r="M193" s="12">
        <f t="shared" si="12"/>
        <v>89.522577319587597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248.79257731958762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EDNA MARIA DA SILVA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08/2024</v>
      </c>
      <c r="H194" s="11">
        <f>'[1]TCE - ANEXO III - Preencher'!I203</f>
        <v>0</v>
      </c>
      <c r="I194" s="11">
        <f>'[1]TCE - ANEXO III - Preencher'!J203</f>
        <v>177.96</v>
      </c>
      <c r="J194" s="11">
        <f>'[1]TCE - ANEXO III - Preencher'!K203</f>
        <v>0</v>
      </c>
      <c r="K194" s="12">
        <f>'[1]TCE - ANEXO III - Preencher'!L203</f>
        <v>0</v>
      </c>
      <c r="L194" s="12">
        <f>'[1]TCE - ANEXO III - Preencher'!M203</f>
        <v>0</v>
      </c>
      <c r="M194" s="12">
        <f t="shared" si="12"/>
        <v>0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84.49</v>
      </c>
      <c r="U194" s="12">
        <f>'[1]TCE - ANEXO III - Preencher'!V203</f>
        <v>0</v>
      </c>
      <c r="V194" s="12">
        <f t="shared" si="15"/>
        <v>84.49</v>
      </c>
      <c r="W194" s="13" t="str">
        <f>IF('[1]TCE - ANEXO III - Preencher'!X203="","",'[1]TCE - ANEXO III - Preencher'!X203)</f>
        <v>AUXILIO CRECHE</v>
      </c>
      <c r="X194" s="12">
        <f>'[1]TCE - ANEXO III - Preencher'!Y203</f>
        <v>1846.5</v>
      </c>
      <c r="Y194" s="12">
        <f>'[1]TCE - ANEXO III - Preencher'!Z203</f>
        <v>0</v>
      </c>
      <c r="Z194" s="12">
        <f t="shared" si="16"/>
        <v>1846.5</v>
      </c>
      <c r="AA194" s="13" t="str">
        <f>IF('[1]TCE - ANEXO III - Preencher'!AB203="","",'[1]TCE - ANEXO III - Preencher'!AB203)</f>
        <v xml:space="preserve">ABONO ASSIS FIN COMPL 07/2024 </v>
      </c>
      <c r="AB194" s="12">
        <f t="shared" si="17"/>
        <v>2108.9499999999998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EDNALVA MARIA DA SILVA FILHO</v>
      </c>
      <c r="E195" s="6" t="str">
        <f>IF('[1]TCE - ANEXO III - Preencher'!F204="4 - Assistência Odontológica","2 - Outros Profissionais da Saúde",'[1]TCE - ANEXO III - Preencher'!F204)</f>
        <v>3 - Administrativo</v>
      </c>
      <c r="F195" s="9">
        <f>'[1]TCE - ANEXO III - Preencher'!G204</f>
        <v>513430</v>
      </c>
      <c r="G195" s="10" t="str">
        <f>IF('[1]TCE - ANEXO III - Preencher'!H204="","",'[1]TCE - ANEXO III - Preencher'!H204)</f>
        <v>08/2024</v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EDNETE MARIA DA SILVA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322205</v>
      </c>
      <c r="G196" s="10" t="str">
        <f>IF('[1]TCE - ANEXO III - Preencher'!H205="","",'[1]TCE - ANEXO III - Preencher'!H205)</f>
        <v>08/2024</v>
      </c>
      <c r="H196" s="11">
        <f>'[1]TCE - ANEXO III - Preencher'!I205</f>
        <v>0</v>
      </c>
      <c r="I196" s="11">
        <f>'[1]TCE - ANEXO III - Preencher'!J205</f>
        <v>177.96</v>
      </c>
      <c r="J196" s="11">
        <f>'[1]TCE - ANEXO III - Preencher'!K205</f>
        <v>0</v>
      </c>
      <c r="K196" s="12">
        <f>'[1]TCE - ANEXO III - Preencher'!L205</f>
        <v>96.5825773195876</v>
      </c>
      <c r="L196" s="12">
        <f>'[1]TCE - ANEXO III - Preencher'!M205</f>
        <v>7.06</v>
      </c>
      <c r="M196" s="12">
        <f t="shared" si="18"/>
        <v>89.522577319587597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122.448979591837</v>
      </c>
      <c r="R196" s="12">
        <f>'[1]TCE - ANEXO III - Preencher'!S205</f>
        <v>82.5</v>
      </c>
      <c r="S196" s="12">
        <f t="shared" si="20"/>
        <v>39.948979591837002</v>
      </c>
      <c r="T196" s="12">
        <f>'[1]TCE - ANEXO III - Preencher'!U205</f>
        <v>84.49</v>
      </c>
      <c r="U196" s="12">
        <f>'[1]TCE - ANEXO III - Preencher'!V205</f>
        <v>0</v>
      </c>
      <c r="V196" s="12">
        <f t="shared" si="21"/>
        <v>84.49</v>
      </c>
      <c r="W196" s="13" t="str">
        <f>IF('[1]TCE - ANEXO III - Preencher'!X205="","",'[1]TCE - ANEXO III - Preencher'!X205)</f>
        <v>AUXILIO CRECHE</v>
      </c>
      <c r="X196" s="12">
        <f>'[1]TCE - ANEXO III - Preencher'!Y205</f>
        <v>1780</v>
      </c>
      <c r="Y196" s="12">
        <f>'[1]TCE - ANEXO III - Preencher'!Z205</f>
        <v>0</v>
      </c>
      <c r="Z196" s="12">
        <f t="shared" si="22"/>
        <v>1780</v>
      </c>
      <c r="AA196" s="13" t="str">
        <f>IF('[1]TCE - ANEXO III - Preencher'!AB205="","",'[1]TCE - ANEXO III - Preencher'!AB205)</f>
        <v xml:space="preserve">ABONO ASSIS FIN COMPL 07/2024 </v>
      </c>
      <c r="AB196" s="12">
        <f t="shared" si="23"/>
        <v>2171.9215569114249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EDSON JOSE DA SILVA JUNIOR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08/2024</v>
      </c>
      <c r="H197" s="11">
        <f>'[1]TCE - ANEXO III - Preencher'!I206</f>
        <v>0</v>
      </c>
      <c r="I197" s="11">
        <f>'[1]TCE - ANEXO III - Preencher'!J206</f>
        <v>147.06</v>
      </c>
      <c r="J197" s="11">
        <f>'[1]TCE - ANEXO III - Preencher'!K206</f>
        <v>0</v>
      </c>
      <c r="K197" s="12">
        <f>'[1]TCE - ANEXO III - Preencher'!L206</f>
        <v>96.5825773195876</v>
      </c>
      <c r="L197" s="12">
        <f>'[1]TCE - ANEXO III - Preencher'!M206</f>
        <v>7.06</v>
      </c>
      <c r="M197" s="12">
        <f t="shared" si="18"/>
        <v>89.522577319587597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1913</v>
      </c>
      <c r="Y197" s="12">
        <f>'[1]TCE - ANEXO III - Preencher'!Z206</f>
        <v>0</v>
      </c>
      <c r="Z197" s="12">
        <f t="shared" si="22"/>
        <v>1913</v>
      </c>
      <c r="AA197" s="13" t="str">
        <f>IF('[1]TCE - ANEXO III - Preencher'!AB206="","",'[1]TCE - ANEXO III - Preencher'!AB206)</f>
        <v xml:space="preserve">ABONO ASSIS FIN COMPL 07/2024 </v>
      </c>
      <c r="AB197" s="12">
        <f t="shared" si="23"/>
        <v>2149.5825773195875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EDSON RODRIGUES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223505</v>
      </c>
      <c r="G198" s="10" t="str">
        <f>IF('[1]TCE - ANEXO III - Preencher'!H207="","",'[1]TCE - ANEXO III - Preencher'!H207)</f>
        <v>08/2024</v>
      </c>
      <c r="H198" s="11">
        <f>'[1]TCE - ANEXO III - Preencher'!I207</f>
        <v>0</v>
      </c>
      <c r="I198" s="11">
        <f>'[1]TCE - ANEXO III - Preencher'!J207</f>
        <v>0</v>
      </c>
      <c r="J198" s="11">
        <f>'[1]TCE - ANEXO III - Preencher'!K207</f>
        <v>0</v>
      </c>
      <c r="K198" s="12">
        <f>'[1]TCE - ANEXO III - Preencher'!L207</f>
        <v>0</v>
      </c>
      <c r="L198" s="12">
        <f>'[1]TCE - ANEXO III - Preencher'!M207</f>
        <v>0</v>
      </c>
      <c r="M198" s="12">
        <f t="shared" si="18"/>
        <v>0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0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EDUARDA LAIS DA SILVA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223505</v>
      </c>
      <c r="G199" s="10" t="str">
        <f>IF('[1]TCE - ANEXO III - Preencher'!H208="","",'[1]TCE - ANEXO III - Preencher'!H208)</f>
        <v>08/2024</v>
      </c>
      <c r="H199" s="11">
        <f>'[1]TCE - ANEXO III - Preencher'!I208</f>
        <v>0</v>
      </c>
      <c r="I199" s="11">
        <f>'[1]TCE - ANEXO III - Preencher'!J208</f>
        <v>185.42</v>
      </c>
      <c r="J199" s="11">
        <f>'[1]TCE - ANEXO III - Preencher'!K208</f>
        <v>0</v>
      </c>
      <c r="K199" s="12">
        <f>'[1]TCE - ANEXO III - Preencher'!L208</f>
        <v>96.5825773195876</v>
      </c>
      <c r="L199" s="12">
        <f>'[1]TCE - ANEXO III - Preencher'!M208</f>
        <v>3.05</v>
      </c>
      <c r="M199" s="12">
        <f t="shared" si="18"/>
        <v>93.532577319587602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120.26</v>
      </c>
      <c r="U199" s="12">
        <f>'[1]TCE - ANEXO III - Preencher'!V208</f>
        <v>0</v>
      </c>
      <c r="V199" s="12">
        <f t="shared" si="21"/>
        <v>120.26</v>
      </c>
      <c r="W199" s="13" t="str">
        <f>IF('[1]TCE - ANEXO III - Preencher'!X208="","",'[1]TCE - ANEXO III - Preencher'!X208)</f>
        <v>AUXILIO CRECHE</v>
      </c>
      <c r="X199" s="12">
        <f>'[1]TCE - ANEXO III - Preencher'!Y208</f>
        <v>2282.8200000000002</v>
      </c>
      <c r="Y199" s="12">
        <f>'[1]TCE - ANEXO III - Preencher'!Z208</f>
        <v>0</v>
      </c>
      <c r="Z199" s="12">
        <f t="shared" si="22"/>
        <v>2282.8200000000002</v>
      </c>
      <c r="AA199" s="13" t="str">
        <f>IF('[1]TCE - ANEXO III - Preencher'!AB208="","",'[1]TCE - ANEXO III - Preencher'!AB208)</f>
        <v xml:space="preserve">ABONO ASSIS FIN COMPL 07/2024 </v>
      </c>
      <c r="AB199" s="12">
        <f t="shared" si="23"/>
        <v>2682.0325773195877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EDUARDA RAINNE PEDROSA SILVA DE MELO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>
        <f>'[1]TCE - ANEXO III - Preencher'!G209</f>
        <v>517410</v>
      </c>
      <c r="G200" s="10" t="str">
        <f>IF('[1]TCE - ANEXO III - Preencher'!H209="","",'[1]TCE - ANEXO III - Preencher'!H209)</f>
        <v>08/2024</v>
      </c>
      <c r="H200" s="11">
        <f>'[1]TCE - ANEXO III - Preencher'!I209</f>
        <v>0</v>
      </c>
      <c r="I200" s="11">
        <f>'[1]TCE - ANEXO III - Preencher'!J209</f>
        <v>123.05</v>
      </c>
      <c r="J200" s="11">
        <f>'[1]TCE - ANEXO III - Preencher'!K209</f>
        <v>0</v>
      </c>
      <c r="K200" s="12">
        <f>'[1]TCE - ANEXO III - Preencher'!L209</f>
        <v>96.5825773195876</v>
      </c>
      <c r="L200" s="12">
        <f>'[1]TCE - ANEXO III - Preencher'!M209</f>
        <v>7.06</v>
      </c>
      <c r="M200" s="12">
        <f t="shared" si="18"/>
        <v>89.522577319587597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212.57257731958759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EDUARDO AMARO VELOSO DA SILVA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515110</v>
      </c>
      <c r="G201" s="10" t="str">
        <f>IF('[1]TCE - ANEXO III - Preencher'!H210="","",'[1]TCE - ANEXO III - Preencher'!H210)</f>
        <v>08/2024</v>
      </c>
      <c r="H201" s="11">
        <f>'[1]TCE - ANEXO III - Preencher'!I210</f>
        <v>0</v>
      </c>
      <c r="I201" s="11">
        <f>'[1]TCE - ANEXO III - Preencher'!J210</f>
        <v>169.25</v>
      </c>
      <c r="J201" s="11">
        <f>'[1]TCE - ANEXO III - Preencher'!K210</f>
        <v>0</v>
      </c>
      <c r="K201" s="12">
        <f>'[1]TCE - ANEXO III - Preencher'!L210</f>
        <v>96.5825773195876</v>
      </c>
      <c r="L201" s="12">
        <f>'[1]TCE - ANEXO III - Preencher'!M210</f>
        <v>7.06</v>
      </c>
      <c r="M201" s="12">
        <f t="shared" si="18"/>
        <v>89.522577319587597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258.77257731958758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EDUARDO ARTUR VIEIRA VALDEVINO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411005</v>
      </c>
      <c r="G202" s="10" t="str">
        <f>IF('[1]TCE - ANEXO III - Preencher'!H211="","",'[1]TCE - ANEXO III - Preencher'!H211)</f>
        <v>08/2024</v>
      </c>
      <c r="H202" s="11">
        <f>'[1]TCE - ANEXO III - Preencher'!I211</f>
        <v>0</v>
      </c>
      <c r="I202" s="11">
        <f>'[1]TCE - ANEXO III - Preencher'!J211</f>
        <v>127.33</v>
      </c>
      <c r="J202" s="11">
        <f>'[1]TCE - ANEXO III - Preencher'!K211</f>
        <v>0</v>
      </c>
      <c r="K202" s="12">
        <f>'[1]TCE - ANEXO III - Preencher'!L211</f>
        <v>96.5825773195876</v>
      </c>
      <c r="L202" s="12">
        <f>'[1]TCE - ANEXO III - Preencher'!M211</f>
        <v>7.06</v>
      </c>
      <c r="M202" s="12">
        <f t="shared" si="18"/>
        <v>89.522577319587597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216.8525773195876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EDUARDO OLIVEIRA DA SILVA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08/2024</v>
      </c>
      <c r="H203" s="11">
        <f>'[1]TCE - ANEXO III - Preencher'!I212</f>
        <v>0</v>
      </c>
      <c r="I203" s="11">
        <f>'[1]TCE - ANEXO III - Preencher'!J212</f>
        <v>152.71</v>
      </c>
      <c r="J203" s="11">
        <f>'[1]TCE - ANEXO III - Preencher'!K212</f>
        <v>0</v>
      </c>
      <c r="K203" s="12">
        <f>'[1]TCE - ANEXO III - Preencher'!L212</f>
        <v>96.5825773195876</v>
      </c>
      <c r="L203" s="12">
        <f>'[1]TCE - ANEXO III - Preencher'!M212</f>
        <v>7.06</v>
      </c>
      <c r="M203" s="12">
        <f t="shared" si="18"/>
        <v>89.522577319587597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1846.5</v>
      </c>
      <c r="Y203" s="12">
        <f>'[1]TCE - ANEXO III - Preencher'!Z212</f>
        <v>0</v>
      </c>
      <c r="Z203" s="12">
        <f t="shared" si="22"/>
        <v>1846.5</v>
      </c>
      <c r="AA203" s="13" t="str">
        <f>IF('[1]TCE - ANEXO III - Preencher'!AB212="","",'[1]TCE - ANEXO III - Preencher'!AB212)</f>
        <v xml:space="preserve">ABONO ASSIS FIN COMPL 07/2024 </v>
      </c>
      <c r="AB203" s="12">
        <f t="shared" si="23"/>
        <v>2088.7325773195876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EDVALDO PRADO DE AMORIM</v>
      </c>
      <c r="E204" s="6" t="str">
        <f>IF('[1]TCE - ANEXO III - Preencher'!F213="4 - Assistência Odontológica","2 - Outros Profissionais da Saúde",'[1]TCE - ANEXO III - Preencher'!F213)</f>
        <v>3 - Administrativo</v>
      </c>
      <c r="F204" s="9">
        <f>'[1]TCE - ANEXO III - Preencher'!G213</f>
        <v>517410</v>
      </c>
      <c r="G204" s="10" t="str">
        <f>IF('[1]TCE - ANEXO III - Preencher'!H213="","",'[1]TCE - ANEXO III - Preencher'!H213)</f>
        <v>08/2024</v>
      </c>
      <c r="H204" s="11">
        <f>'[1]TCE - ANEXO III - Preencher'!I213</f>
        <v>0</v>
      </c>
      <c r="I204" s="11">
        <f>'[1]TCE - ANEXO III - Preencher'!J213</f>
        <v>145.11000000000001</v>
      </c>
      <c r="J204" s="11">
        <f>'[1]TCE - ANEXO III - Preencher'!K213</f>
        <v>0</v>
      </c>
      <c r="K204" s="12">
        <f>'[1]TCE - ANEXO III - Preencher'!L213</f>
        <v>96.5825773195876</v>
      </c>
      <c r="L204" s="12">
        <f>'[1]TCE - ANEXO III - Preencher'!M213</f>
        <v>7.06</v>
      </c>
      <c r="M204" s="12">
        <f t="shared" si="18"/>
        <v>89.522577319587597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234.6325773195876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EDVANE MARIA COSTA DE AZEVEDO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08/2024</v>
      </c>
      <c r="H205" s="11">
        <f>'[1]TCE - ANEXO III - Preencher'!I214</f>
        <v>0</v>
      </c>
      <c r="I205" s="11">
        <f>'[1]TCE - ANEXO III - Preencher'!J214</f>
        <v>177.96</v>
      </c>
      <c r="J205" s="11">
        <f>'[1]TCE - ANEXO III - Preencher'!K214</f>
        <v>0</v>
      </c>
      <c r="K205" s="12">
        <f>'[1]TCE - ANEXO III - Preencher'!L214</f>
        <v>96.5825773195876</v>
      </c>
      <c r="L205" s="12">
        <f>'[1]TCE - ANEXO III - Preencher'!M214</f>
        <v>7.06</v>
      </c>
      <c r="M205" s="12">
        <f t="shared" si="18"/>
        <v>89.522577319587597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1913</v>
      </c>
      <c r="Y205" s="12">
        <f>'[1]TCE - ANEXO III - Preencher'!Z214</f>
        <v>0</v>
      </c>
      <c r="Z205" s="12">
        <f t="shared" si="22"/>
        <v>1913</v>
      </c>
      <c r="AA205" s="13" t="str">
        <f>IF('[1]TCE - ANEXO III - Preencher'!AB214="","",'[1]TCE - ANEXO III - Preencher'!AB214)</f>
        <v xml:space="preserve">ABONO ASSIS FIN COMPL 07/2024 </v>
      </c>
      <c r="AB205" s="12">
        <f t="shared" si="23"/>
        <v>2180.4825773195876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EDVANIA MARIA DA SILVA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08/2024</v>
      </c>
      <c r="H206" s="11">
        <f>'[1]TCE - ANEXO III - Preencher'!I215</f>
        <v>0</v>
      </c>
      <c r="I206" s="11">
        <f>'[1]TCE - ANEXO III - Preencher'!J215</f>
        <v>168.18</v>
      </c>
      <c r="J206" s="11">
        <f>'[1]TCE - ANEXO III - Preencher'!K215</f>
        <v>0</v>
      </c>
      <c r="K206" s="12">
        <f>'[1]TCE - ANEXO III - Preencher'!L215</f>
        <v>96.5825773195876</v>
      </c>
      <c r="L206" s="12">
        <f>'[1]TCE - ANEXO III - Preencher'!M215</f>
        <v>7.06</v>
      </c>
      <c r="M206" s="12">
        <f t="shared" si="18"/>
        <v>89.522577319587597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1780</v>
      </c>
      <c r="Y206" s="12">
        <f>'[1]TCE - ANEXO III - Preencher'!Z215</f>
        <v>0</v>
      </c>
      <c r="Z206" s="12">
        <f t="shared" si="22"/>
        <v>1780</v>
      </c>
      <c r="AA206" s="13" t="str">
        <f>IF('[1]TCE - ANEXO III - Preencher'!AB215="","",'[1]TCE - ANEXO III - Preencher'!AB215)</f>
        <v xml:space="preserve">ABONO ASSIS FIN COMPL 07/2024 </v>
      </c>
      <c r="AB206" s="12">
        <f t="shared" si="23"/>
        <v>2037.7025773195876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EDVANIA MARIA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08/2024</v>
      </c>
      <c r="H207" s="11">
        <f>'[1]TCE - ANEXO III - Preencher'!I216</f>
        <v>0</v>
      </c>
      <c r="I207" s="11">
        <f>'[1]TCE - ANEXO III - Preencher'!J216</f>
        <v>153.62</v>
      </c>
      <c r="J207" s="11">
        <f>'[1]TCE - ANEXO III - Preencher'!K216</f>
        <v>0</v>
      </c>
      <c r="K207" s="12">
        <f>'[1]TCE - ANEXO III - Preencher'!L216</f>
        <v>96.5825773195876</v>
      </c>
      <c r="L207" s="12">
        <f>'[1]TCE - ANEXO III - Preencher'!M216</f>
        <v>7.06</v>
      </c>
      <c r="M207" s="12">
        <f t="shared" si="18"/>
        <v>89.522577319587597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1913</v>
      </c>
      <c r="Y207" s="12">
        <f>'[1]TCE - ANEXO III - Preencher'!Z216</f>
        <v>0</v>
      </c>
      <c r="Z207" s="12">
        <f t="shared" si="22"/>
        <v>1913</v>
      </c>
      <c r="AA207" s="13" t="str">
        <f>IF('[1]TCE - ANEXO III - Preencher'!AB216="","",'[1]TCE - ANEXO III - Preencher'!AB216)</f>
        <v xml:space="preserve">ABONO ASSIS FIN COMPL 07/2024 </v>
      </c>
      <c r="AB207" s="12">
        <f t="shared" si="23"/>
        <v>2156.1425773195874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EDYLA KATHALINNE LIRA GOMES DOS SANTOS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223505</v>
      </c>
      <c r="G208" s="10" t="str">
        <f>IF('[1]TCE - ANEXO III - Preencher'!H217="","",'[1]TCE - ANEXO III - Preencher'!H217)</f>
        <v>08/2024</v>
      </c>
      <c r="H208" s="11">
        <f>'[1]TCE - ANEXO III - Preencher'!I217</f>
        <v>0</v>
      </c>
      <c r="I208" s="11">
        <f>'[1]TCE - ANEXO III - Preencher'!J217</f>
        <v>171.31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0</v>
      </c>
      <c r="M208" s="12">
        <f t="shared" si="18"/>
        <v>0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2459.15</v>
      </c>
      <c r="Y208" s="12">
        <f>'[1]TCE - ANEXO III - Preencher'!Z217</f>
        <v>0</v>
      </c>
      <c r="Z208" s="12">
        <f t="shared" si="22"/>
        <v>2459.15</v>
      </c>
      <c r="AA208" s="13" t="str">
        <f>IF('[1]TCE - ANEXO III - Preencher'!AB217="","",'[1]TCE - ANEXO III - Preencher'!AB217)</f>
        <v xml:space="preserve">ABONO ASSIS FIN COMPL 07/2024 </v>
      </c>
      <c r="AB208" s="12">
        <f t="shared" si="23"/>
        <v>2630.46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EFIGENIA EMMANUELA CORREIA DO NASCIMENTO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251605</v>
      </c>
      <c r="G209" s="10" t="str">
        <f>IF('[1]TCE - ANEXO III - Preencher'!H218="","",'[1]TCE - ANEXO III - Preencher'!H218)</f>
        <v>08/2024</v>
      </c>
      <c r="H209" s="11">
        <f>'[1]TCE - ANEXO III - Preencher'!I218</f>
        <v>0</v>
      </c>
      <c r="I209" s="11">
        <f>'[1]TCE - ANEXO III - Preencher'!J218</f>
        <v>286.83999999999997</v>
      </c>
      <c r="J209" s="11">
        <f>'[1]TCE - ANEXO III - Preencher'!K218</f>
        <v>0</v>
      </c>
      <c r="K209" s="12">
        <f>'[1]TCE - ANEXO III - Preencher'!L218</f>
        <v>0</v>
      </c>
      <c r="L209" s="12">
        <f>'[1]TCE - ANEXO III - Preencher'!M218</f>
        <v>0</v>
      </c>
      <c r="M209" s="12">
        <f t="shared" si="18"/>
        <v>0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80.95</v>
      </c>
      <c r="U209" s="12">
        <f>'[1]TCE - ANEXO III - Preencher'!V218</f>
        <v>0</v>
      </c>
      <c r="V209" s="12">
        <f t="shared" si="21"/>
        <v>80.95</v>
      </c>
      <c r="W209" s="13" t="str">
        <f>IF('[1]TCE - ANEXO III - Preencher'!X218="","",'[1]TCE - ANEXO III - Preencher'!X218)</f>
        <v>AUXILIO CRECHE</v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367.78999999999996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EFIGENIA GALDINO DA SILVA</v>
      </c>
      <c r="E210" s="6" t="str">
        <f>IF('[1]TCE - ANEXO III - Preencher'!F219="4 - Assistência Odontológica","2 - Outros Profissionais da Saúde",'[1]TCE - ANEXO III - Preencher'!F219)</f>
        <v>3 - Administrativo</v>
      </c>
      <c r="F210" s="9">
        <f>'[1]TCE - ANEXO III - Preencher'!G219</f>
        <v>517410</v>
      </c>
      <c r="G210" s="10" t="str">
        <f>IF('[1]TCE - ANEXO III - Preencher'!H219="","",'[1]TCE - ANEXO III - Preencher'!H219)</f>
        <v>08/2024</v>
      </c>
      <c r="H210" s="11">
        <f>'[1]TCE - ANEXO III - Preencher'!I219</f>
        <v>0</v>
      </c>
      <c r="I210" s="11">
        <f>'[1]TCE - ANEXO III - Preencher'!J219</f>
        <v>123.05</v>
      </c>
      <c r="J210" s="11">
        <f>'[1]TCE - ANEXO III - Preencher'!K219</f>
        <v>0</v>
      </c>
      <c r="K210" s="12">
        <f>'[1]TCE - ANEXO III - Preencher'!L219</f>
        <v>96.5825773195876</v>
      </c>
      <c r="L210" s="12">
        <f>'[1]TCE - ANEXO III - Preencher'!M219</f>
        <v>7.06</v>
      </c>
      <c r="M210" s="12">
        <f t="shared" si="18"/>
        <v>89.522577319587597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122.448979591837</v>
      </c>
      <c r="R210" s="12">
        <f>'[1]TCE - ANEXO III - Preencher'!S219</f>
        <v>82.5</v>
      </c>
      <c r="S210" s="12">
        <f t="shared" si="20"/>
        <v>39.948979591837002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252.5215569114246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ELAINE MARIA DA SILVA CORREIA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223505</v>
      </c>
      <c r="G211" s="10" t="str">
        <f>IF('[1]TCE - ANEXO III - Preencher'!H220="","",'[1]TCE - ANEXO III - Preencher'!H220)</f>
        <v>08/2024</v>
      </c>
      <c r="H211" s="11">
        <f>'[1]TCE - ANEXO III - Preencher'!I220</f>
        <v>0</v>
      </c>
      <c r="I211" s="11">
        <f>'[1]TCE - ANEXO III - Preencher'!J220</f>
        <v>205.57</v>
      </c>
      <c r="J211" s="11">
        <f>'[1]TCE - ANEXO III - Preencher'!K220</f>
        <v>0</v>
      </c>
      <c r="K211" s="12">
        <f>'[1]TCE - ANEXO III - Preencher'!L220</f>
        <v>96.5825773195876</v>
      </c>
      <c r="L211" s="12">
        <f>'[1]TCE - ANEXO III - Preencher'!M220</f>
        <v>2.79</v>
      </c>
      <c r="M211" s="12">
        <f t="shared" si="18"/>
        <v>93.792577319587593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2459.15</v>
      </c>
      <c r="Y211" s="12">
        <f>'[1]TCE - ANEXO III - Preencher'!Z220</f>
        <v>0</v>
      </c>
      <c r="Z211" s="12">
        <f t="shared" si="22"/>
        <v>2459.15</v>
      </c>
      <c r="AA211" s="13" t="str">
        <f>IF('[1]TCE - ANEXO III - Preencher'!AB220="","",'[1]TCE - ANEXO III - Preencher'!AB220)</f>
        <v xml:space="preserve">ABONO ASSIS FIN COMPL 07/2024 </v>
      </c>
      <c r="AB211" s="12">
        <f t="shared" si="23"/>
        <v>2758.5125773195878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 xml:space="preserve">ELANDIA CARNEIRO DA SILVA 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223505</v>
      </c>
      <c r="G212" s="10" t="str">
        <f>IF('[1]TCE - ANEXO III - Preencher'!H221="","",'[1]TCE - ANEXO III - Preencher'!H221)</f>
        <v>08/2024</v>
      </c>
      <c r="H212" s="11">
        <f>'[1]TCE - ANEXO III - Preencher'!I221</f>
        <v>0</v>
      </c>
      <c r="I212" s="11">
        <f>'[1]TCE - ANEXO III - Preencher'!J221</f>
        <v>185.42</v>
      </c>
      <c r="J212" s="11">
        <f>'[1]TCE - ANEXO III - Preencher'!K221</f>
        <v>0</v>
      </c>
      <c r="K212" s="12">
        <f>'[1]TCE - ANEXO III - Preencher'!L221</f>
        <v>96.5825773195876</v>
      </c>
      <c r="L212" s="12">
        <f>'[1]TCE - ANEXO III - Preencher'!M221</f>
        <v>3.05</v>
      </c>
      <c r="M212" s="12">
        <f t="shared" si="18"/>
        <v>93.532577319587602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2282.8200000000002</v>
      </c>
      <c r="Y212" s="12">
        <f>'[1]TCE - ANEXO III - Preencher'!Z221</f>
        <v>0</v>
      </c>
      <c r="Z212" s="12">
        <f t="shared" si="22"/>
        <v>2282.8200000000002</v>
      </c>
      <c r="AA212" s="13" t="str">
        <f>IF('[1]TCE - ANEXO III - Preencher'!AB221="","",'[1]TCE - ANEXO III - Preencher'!AB221)</f>
        <v xml:space="preserve">ABONO ASSIS FIN COMPL 07/2024 </v>
      </c>
      <c r="AB212" s="12">
        <f t="shared" si="23"/>
        <v>2561.772577319588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ELESSANDRA CABRAL SOARES DE OLIVEIRA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08/2024</v>
      </c>
      <c r="H213" s="11">
        <f>'[1]TCE - ANEXO III - Preencher'!I222</f>
        <v>0</v>
      </c>
      <c r="I213" s="11">
        <f>'[1]TCE - ANEXO III - Preencher'!J222</f>
        <v>0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1913</v>
      </c>
      <c r="Y213" s="12">
        <f>'[1]TCE - ANEXO III - Preencher'!Z222</f>
        <v>0</v>
      </c>
      <c r="Z213" s="12">
        <f t="shared" si="22"/>
        <v>1913</v>
      </c>
      <c r="AA213" s="13" t="str">
        <f>IF('[1]TCE - ANEXO III - Preencher'!AB222="","",'[1]TCE - ANEXO III - Preencher'!AB222)</f>
        <v xml:space="preserve">ABONO ASSIS FIN COMPL 07/2024 </v>
      </c>
      <c r="AB213" s="12">
        <f t="shared" si="23"/>
        <v>1913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ELIANE BARBOSA DA SILVA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322205</v>
      </c>
      <c r="G214" s="10" t="str">
        <f>IF('[1]TCE - ANEXO III - Preencher'!H223="","",'[1]TCE - ANEXO III - Preencher'!H223)</f>
        <v>08/2024</v>
      </c>
      <c r="H214" s="11">
        <f>'[1]TCE - ANEXO III - Preencher'!I223</f>
        <v>0</v>
      </c>
      <c r="I214" s="11">
        <f>'[1]TCE - ANEXO III - Preencher'!J223</f>
        <v>128.26</v>
      </c>
      <c r="J214" s="11">
        <f>'[1]TCE - ANEXO III - Preencher'!K223</f>
        <v>0</v>
      </c>
      <c r="K214" s="12">
        <f>'[1]TCE - ANEXO III - Preencher'!L223</f>
        <v>96.5825773195876</v>
      </c>
      <c r="L214" s="12">
        <f>'[1]TCE - ANEXO III - Preencher'!M223</f>
        <v>3.6</v>
      </c>
      <c r="M214" s="12">
        <f t="shared" si="18"/>
        <v>92.982577319587605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84.49</v>
      </c>
      <c r="U214" s="12">
        <f>'[1]TCE - ANEXO III - Preencher'!V223</f>
        <v>0</v>
      </c>
      <c r="V214" s="12">
        <f t="shared" si="21"/>
        <v>84.49</v>
      </c>
      <c r="W214" s="13" t="str">
        <f>IF('[1]TCE - ANEXO III - Preencher'!X223="","",'[1]TCE - ANEXO III - Preencher'!X223)</f>
        <v>AUXILIO CRECHE</v>
      </c>
      <c r="X214" s="12">
        <f>'[1]TCE - ANEXO III - Preencher'!Y223</f>
        <v>1913</v>
      </c>
      <c r="Y214" s="12">
        <f>'[1]TCE - ANEXO III - Preencher'!Z223</f>
        <v>0</v>
      </c>
      <c r="Z214" s="12">
        <f t="shared" si="22"/>
        <v>1913</v>
      </c>
      <c r="AA214" s="13" t="str">
        <f>IF('[1]TCE - ANEXO III - Preencher'!AB223="","",'[1]TCE - ANEXO III - Preencher'!AB223)</f>
        <v xml:space="preserve">ABONO ASSIS FIN COMPL 07/2024 </v>
      </c>
      <c r="AB214" s="12">
        <f t="shared" si="23"/>
        <v>2218.7325773195876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ELIANE MARIA SILVA DE OLIVEIRA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08/2024</v>
      </c>
      <c r="H215" s="11">
        <f>'[1]TCE - ANEXO III - Preencher'!I224</f>
        <v>0</v>
      </c>
      <c r="I215" s="11">
        <f>'[1]TCE - ANEXO III - Preencher'!J224</f>
        <v>148.36000000000001</v>
      </c>
      <c r="J215" s="11">
        <f>'[1]TCE - ANEXO III - Preencher'!K224</f>
        <v>0</v>
      </c>
      <c r="K215" s="12">
        <f>'[1]TCE - ANEXO III - Preencher'!L224</f>
        <v>96.5825773195876</v>
      </c>
      <c r="L215" s="12">
        <f>'[1]TCE - ANEXO III - Preencher'!M224</f>
        <v>7.06</v>
      </c>
      <c r="M215" s="12">
        <f t="shared" si="18"/>
        <v>89.522577319587597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1846.5</v>
      </c>
      <c r="Y215" s="12">
        <f>'[1]TCE - ANEXO III - Preencher'!Z224</f>
        <v>0</v>
      </c>
      <c r="Z215" s="12">
        <f t="shared" si="22"/>
        <v>1846.5</v>
      </c>
      <c r="AA215" s="13" t="str">
        <f>IF('[1]TCE - ANEXO III - Preencher'!AB224="","",'[1]TCE - ANEXO III - Preencher'!AB224)</f>
        <v xml:space="preserve">ABONO ASSIS FIN COMPL 07/2024 </v>
      </c>
      <c r="AB215" s="12">
        <f t="shared" si="23"/>
        <v>2084.3825773195877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ELIANE MARIA TIMOTEO DA SILVA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08/2024</v>
      </c>
      <c r="H216" s="11">
        <f>'[1]TCE - ANEXO III - Preencher'!I225</f>
        <v>0</v>
      </c>
      <c r="I216" s="11">
        <f>'[1]TCE - ANEXO III - Preencher'!J225</f>
        <v>176.66</v>
      </c>
      <c r="J216" s="11">
        <f>'[1]TCE - ANEXO III - Preencher'!K225</f>
        <v>0</v>
      </c>
      <c r="K216" s="12">
        <f>'[1]TCE - ANEXO III - Preencher'!L225</f>
        <v>96.5825773195876</v>
      </c>
      <c r="L216" s="12">
        <f>'[1]TCE - ANEXO III - Preencher'!M225</f>
        <v>7.06</v>
      </c>
      <c r="M216" s="12">
        <f t="shared" si="18"/>
        <v>89.522577319587597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1780</v>
      </c>
      <c r="Y216" s="12">
        <f>'[1]TCE - ANEXO III - Preencher'!Z225</f>
        <v>0</v>
      </c>
      <c r="Z216" s="12">
        <f t="shared" si="22"/>
        <v>1780</v>
      </c>
      <c r="AA216" s="13" t="str">
        <f>IF('[1]TCE - ANEXO III - Preencher'!AB225="","",'[1]TCE - ANEXO III - Preencher'!AB225)</f>
        <v xml:space="preserve">ABONO ASSIS FIN COMPL 07/2024 </v>
      </c>
      <c r="AB216" s="12">
        <f t="shared" si="23"/>
        <v>2046.1825773195876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ELIANE TIBURCIO DE MELO XAVIER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322205</v>
      </c>
      <c r="G217" s="10" t="str">
        <f>IF('[1]TCE - ANEXO III - Preencher'!H226="","",'[1]TCE - ANEXO III - Preencher'!H226)</f>
        <v>08/2024</v>
      </c>
      <c r="H217" s="11">
        <f>'[1]TCE - ANEXO III - Preencher'!I226</f>
        <v>0</v>
      </c>
      <c r="I217" s="11">
        <f>'[1]TCE - ANEXO III - Preencher'!J226</f>
        <v>232.38</v>
      </c>
      <c r="J217" s="11">
        <f>'[1]TCE - ANEXO III - Preencher'!K226</f>
        <v>0</v>
      </c>
      <c r="K217" s="12">
        <f>'[1]TCE - ANEXO III - Preencher'!L226</f>
        <v>0</v>
      </c>
      <c r="L217" s="12">
        <f>'[1]TCE - ANEXO III - Preencher'!M226</f>
        <v>0</v>
      </c>
      <c r="M217" s="12">
        <f t="shared" si="18"/>
        <v>0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1780</v>
      </c>
      <c r="Y217" s="12">
        <f>'[1]TCE - ANEXO III - Preencher'!Z226</f>
        <v>0</v>
      </c>
      <c r="Z217" s="12">
        <f t="shared" si="22"/>
        <v>1780</v>
      </c>
      <c r="AA217" s="13" t="str">
        <f>IF('[1]TCE - ANEXO III - Preencher'!AB226="","",'[1]TCE - ANEXO III - Preencher'!AB226)</f>
        <v xml:space="preserve">ABONO ASSIS FIN COMPL 07/2024 </v>
      </c>
      <c r="AB217" s="12">
        <f t="shared" si="23"/>
        <v>2012.38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ELIAS JOSE DA SILVA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322205</v>
      </c>
      <c r="G218" s="10" t="str">
        <f>IF('[1]TCE - ANEXO III - Preencher'!H227="","",'[1]TCE - ANEXO III - Preencher'!H227)</f>
        <v>08/2024</v>
      </c>
      <c r="H218" s="11">
        <f>'[1]TCE - ANEXO III - Preencher'!I227</f>
        <v>0</v>
      </c>
      <c r="I218" s="11">
        <f>'[1]TCE - ANEXO III - Preencher'!J227</f>
        <v>142.71</v>
      </c>
      <c r="J218" s="11">
        <f>'[1]TCE - ANEXO III - Preencher'!K227</f>
        <v>0</v>
      </c>
      <c r="K218" s="12">
        <f>'[1]TCE - ANEXO III - Preencher'!L227</f>
        <v>96.5825773195876</v>
      </c>
      <c r="L218" s="12">
        <f>'[1]TCE - ANEXO III - Preencher'!M227</f>
        <v>7.06</v>
      </c>
      <c r="M218" s="12">
        <f t="shared" si="18"/>
        <v>89.522577319587597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1913</v>
      </c>
      <c r="Y218" s="12">
        <f>'[1]TCE - ANEXO III - Preencher'!Z227</f>
        <v>0</v>
      </c>
      <c r="Z218" s="12">
        <f t="shared" si="22"/>
        <v>1913</v>
      </c>
      <c r="AA218" s="13" t="str">
        <f>IF('[1]TCE - ANEXO III - Preencher'!AB227="","",'[1]TCE - ANEXO III - Preencher'!AB227)</f>
        <v xml:space="preserve">ABONO ASSIS FIN COMPL 07/2024 </v>
      </c>
      <c r="AB218" s="12">
        <f t="shared" si="23"/>
        <v>2145.2325773195876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ELIAS JOSE DA SILVA FILHO</v>
      </c>
      <c r="E219" s="6" t="str">
        <f>IF('[1]TCE - ANEXO III - Preencher'!F228="4 - Assistência Odontológica","2 - Outros Profissionais da Saúde",'[1]TCE - ANEXO III - Preencher'!F228)</f>
        <v>3 - Administrativo</v>
      </c>
      <c r="F219" s="9">
        <f>'[1]TCE - ANEXO III - Preencher'!G228</f>
        <v>517410</v>
      </c>
      <c r="G219" s="10" t="str">
        <f>IF('[1]TCE - ANEXO III - Preencher'!H228="","",'[1]TCE - ANEXO III - Preencher'!H228)</f>
        <v>08/2024</v>
      </c>
      <c r="H219" s="11">
        <f>'[1]TCE - ANEXO III - Preencher'!I228</f>
        <v>0</v>
      </c>
      <c r="I219" s="11">
        <f>'[1]TCE - ANEXO III - Preencher'!J228</f>
        <v>139.46</v>
      </c>
      <c r="J219" s="11">
        <f>'[1]TCE - ANEXO III - Preencher'!K228</f>
        <v>0</v>
      </c>
      <c r="K219" s="12">
        <f>'[1]TCE - ANEXO III - Preencher'!L228</f>
        <v>96.5825773195876</v>
      </c>
      <c r="L219" s="12">
        <f>'[1]TCE - ANEXO III - Preencher'!M228</f>
        <v>7.06</v>
      </c>
      <c r="M219" s="12">
        <f t="shared" si="18"/>
        <v>89.522577319587597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228.98257731958762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ELIDIANE LUIZA ANTUNES DE MELO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223505</v>
      </c>
      <c r="G220" s="10" t="str">
        <f>IF('[1]TCE - ANEXO III - Preencher'!H229="","",'[1]TCE - ANEXO III - Preencher'!H229)</f>
        <v>08/2024</v>
      </c>
      <c r="H220" s="11">
        <f>'[1]TCE - ANEXO III - Preencher'!I229</f>
        <v>0</v>
      </c>
      <c r="I220" s="11">
        <f>'[1]TCE - ANEXO III - Preencher'!J229</f>
        <v>383.69</v>
      </c>
      <c r="J220" s="11">
        <f>'[1]TCE - ANEXO III - Preencher'!K229</f>
        <v>0</v>
      </c>
      <c r="K220" s="12">
        <f>'[1]TCE - ANEXO III - Preencher'!L229</f>
        <v>96.5825773195876</v>
      </c>
      <c r="L220" s="12">
        <f>'[1]TCE - ANEXO III - Preencher'!M229</f>
        <v>6.45</v>
      </c>
      <c r="M220" s="12">
        <f t="shared" si="18"/>
        <v>90.132577319587597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473.82257731958759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 xml:space="preserve">ELIEL MARTINS DE ANDRADE 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>
        <f>'[1]TCE - ANEXO III - Preencher'!G230</f>
        <v>517410</v>
      </c>
      <c r="G221" s="10" t="str">
        <f>IF('[1]TCE - ANEXO III - Preencher'!H230="","",'[1]TCE - ANEXO III - Preencher'!H230)</f>
        <v>08/2024</v>
      </c>
      <c r="H221" s="11">
        <f>'[1]TCE - ANEXO III - Preencher'!I230</f>
        <v>0</v>
      </c>
      <c r="I221" s="11">
        <f>'[1]TCE - ANEXO III - Preencher'!J230</f>
        <v>145.11000000000001</v>
      </c>
      <c r="J221" s="11">
        <f>'[1]TCE - ANEXO III - Preencher'!K230</f>
        <v>0</v>
      </c>
      <c r="K221" s="12">
        <f>'[1]TCE - ANEXO III - Preencher'!L230</f>
        <v>96.5825773195876</v>
      </c>
      <c r="L221" s="12">
        <f>'[1]TCE - ANEXO III - Preencher'!M230</f>
        <v>7.06</v>
      </c>
      <c r="M221" s="12">
        <f t="shared" si="18"/>
        <v>89.522577319587597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234.6325773195876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ELIELMA ANDRADE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08/2024</v>
      </c>
      <c r="H222" s="11">
        <f>'[1]TCE - ANEXO III - Preencher'!I231</f>
        <v>0</v>
      </c>
      <c r="I222" s="11">
        <f>'[1]TCE - ANEXO III - Preencher'!J231</f>
        <v>139.88999999999999</v>
      </c>
      <c r="J222" s="11">
        <f>'[1]TCE - ANEXO III - Preencher'!K231</f>
        <v>0</v>
      </c>
      <c r="K222" s="12">
        <f>'[1]TCE - ANEXO III - Preencher'!L231</f>
        <v>96.5825773195876</v>
      </c>
      <c r="L222" s="12">
        <f>'[1]TCE - ANEXO III - Preencher'!M231</f>
        <v>7.06</v>
      </c>
      <c r="M222" s="12">
        <f t="shared" si="18"/>
        <v>89.522577319587597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1913</v>
      </c>
      <c r="Y222" s="12">
        <f>'[1]TCE - ANEXO III - Preencher'!Z231</f>
        <v>0</v>
      </c>
      <c r="Z222" s="12">
        <f t="shared" si="22"/>
        <v>1913</v>
      </c>
      <c r="AA222" s="13" t="str">
        <f>IF('[1]TCE - ANEXO III - Preencher'!AB231="","",'[1]TCE - ANEXO III - Preencher'!AB231)</f>
        <v xml:space="preserve">ABONO ASSIS FIN COMPL 07/2024 </v>
      </c>
      <c r="AB222" s="12">
        <f t="shared" si="23"/>
        <v>2142.4125773195874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ELIENE MARIA DE MENEZES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 t="str">
        <f>IF('[1]TCE - ANEXO III - Preencher'!H232="","",'[1]TCE - ANEXO III - Preencher'!H232)</f>
        <v>08/2024</v>
      </c>
      <c r="H223" s="11">
        <f>'[1]TCE - ANEXO III - Preencher'!I232</f>
        <v>0</v>
      </c>
      <c r="I223" s="11">
        <f>'[1]TCE - ANEXO III - Preencher'!J232</f>
        <v>0</v>
      </c>
      <c r="J223" s="11">
        <f>'[1]TCE - ANEXO III - Preencher'!K232</f>
        <v>0</v>
      </c>
      <c r="K223" s="12">
        <f>'[1]TCE - ANEXO III - Preencher'!L232</f>
        <v>0</v>
      </c>
      <c r="L223" s="12">
        <f>'[1]TCE - ANEXO III - Preencher'!M232</f>
        <v>0</v>
      </c>
      <c r="M223" s="12">
        <f t="shared" si="18"/>
        <v>0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0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ELISANGELA BATISTA DA SILVA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>
        <f>'[1]TCE - ANEXO III - Preencher'!G233</f>
        <v>516310</v>
      </c>
      <c r="G224" s="10" t="str">
        <f>IF('[1]TCE - ANEXO III - Preencher'!H233="","",'[1]TCE - ANEXO III - Preencher'!H233)</f>
        <v>08/2024</v>
      </c>
      <c r="H224" s="11">
        <f>'[1]TCE - ANEXO III - Preencher'!I233</f>
        <v>0</v>
      </c>
      <c r="I224" s="11">
        <f>'[1]TCE - ANEXO III - Preencher'!J233</f>
        <v>124.25</v>
      </c>
      <c r="J224" s="11">
        <f>'[1]TCE - ANEXO III - Preencher'!K233</f>
        <v>0</v>
      </c>
      <c r="K224" s="12">
        <f>'[1]TCE - ANEXO III - Preencher'!L233</f>
        <v>96.5825773195876</v>
      </c>
      <c r="L224" s="12">
        <f>'[1]TCE - ANEXO III - Preencher'!M233</f>
        <v>7.06</v>
      </c>
      <c r="M224" s="12">
        <f t="shared" si="18"/>
        <v>89.522577319587597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213.77257731958758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ELISANGELA PATRICIA VITOR DE OLIVEIRA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08/2024</v>
      </c>
      <c r="H225" s="11">
        <f>'[1]TCE - ANEXO III - Preencher'!I234</f>
        <v>0</v>
      </c>
      <c r="I225" s="11">
        <f>'[1]TCE - ANEXO III - Preencher'!J234</f>
        <v>177.96</v>
      </c>
      <c r="J225" s="11">
        <f>'[1]TCE - ANEXO III - Preencher'!K234</f>
        <v>0</v>
      </c>
      <c r="K225" s="12">
        <f>'[1]TCE - ANEXO III - Preencher'!L234</f>
        <v>96.5825773195876</v>
      </c>
      <c r="L225" s="12">
        <f>'[1]TCE - ANEXO III - Preencher'!M234</f>
        <v>7.06</v>
      </c>
      <c r="M225" s="12">
        <f t="shared" si="18"/>
        <v>89.522577319587597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1846.5</v>
      </c>
      <c r="Y225" s="12">
        <f>'[1]TCE - ANEXO III - Preencher'!Z234</f>
        <v>0</v>
      </c>
      <c r="Z225" s="12">
        <f t="shared" si="22"/>
        <v>1846.5</v>
      </c>
      <c r="AA225" s="13" t="str">
        <f>IF('[1]TCE - ANEXO III - Preencher'!AB234="","",'[1]TCE - ANEXO III - Preencher'!AB234)</f>
        <v xml:space="preserve">ABONO ASSIS FIN COMPL 07/2024 </v>
      </c>
      <c r="AB225" s="12">
        <f t="shared" si="23"/>
        <v>2113.9825773195876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ELIZABETE BATISTA DA SILVA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08/2024</v>
      </c>
      <c r="H226" s="11">
        <f>'[1]TCE - ANEXO III - Preencher'!I235</f>
        <v>0</v>
      </c>
      <c r="I226" s="11">
        <f>'[1]TCE - ANEXO III - Preencher'!J235</f>
        <v>173.04</v>
      </c>
      <c r="J226" s="11">
        <f>'[1]TCE - ANEXO III - Preencher'!K235</f>
        <v>0</v>
      </c>
      <c r="K226" s="12">
        <f>'[1]TCE - ANEXO III - Preencher'!L235</f>
        <v>96.5825773195876</v>
      </c>
      <c r="L226" s="12">
        <f>'[1]TCE - ANEXO III - Preencher'!M235</f>
        <v>7.06</v>
      </c>
      <c r="M226" s="12">
        <f t="shared" si="18"/>
        <v>89.522577319587597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1780</v>
      </c>
      <c r="Y226" s="12">
        <f>'[1]TCE - ANEXO III - Preencher'!Z235</f>
        <v>0</v>
      </c>
      <c r="Z226" s="12">
        <f t="shared" si="22"/>
        <v>1780</v>
      </c>
      <c r="AA226" s="13" t="str">
        <f>IF('[1]TCE - ANEXO III - Preencher'!AB235="","",'[1]TCE - ANEXO III - Preencher'!AB235)</f>
        <v xml:space="preserve">ABONO ASSIS FIN COMPL 07/2024 </v>
      </c>
      <c r="AB226" s="12">
        <f t="shared" si="23"/>
        <v>2042.5625773195875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ELIZABETE MARIA DA SILVA ARTHUR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>
        <f>'[1]TCE - ANEXO III - Preencher'!G236</f>
        <v>513430</v>
      </c>
      <c r="G227" s="10" t="str">
        <f>IF('[1]TCE - ANEXO III - Preencher'!H236="","",'[1]TCE - ANEXO III - Preencher'!H236)</f>
        <v>08/2024</v>
      </c>
      <c r="H227" s="11">
        <f>'[1]TCE - ANEXO III - Preencher'!I236</f>
        <v>0</v>
      </c>
      <c r="I227" s="11">
        <f>'[1]TCE - ANEXO III - Preencher'!J236</f>
        <v>145.61000000000001</v>
      </c>
      <c r="J227" s="11">
        <f>'[1]TCE - ANEXO III - Preencher'!K236</f>
        <v>0</v>
      </c>
      <c r="K227" s="12">
        <f>'[1]TCE - ANEXO III - Preencher'!L236</f>
        <v>96.5825773195876</v>
      </c>
      <c r="L227" s="12">
        <f>'[1]TCE - ANEXO III - Preencher'!M236</f>
        <v>7.06</v>
      </c>
      <c r="M227" s="12">
        <f t="shared" si="18"/>
        <v>89.522577319587597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235.1325773195876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ELIZABETE MARIA DE OLIVEIRA LINS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08/2024</v>
      </c>
      <c r="H228" s="11">
        <f>'[1]TCE - ANEXO III - Preencher'!I237</f>
        <v>0</v>
      </c>
      <c r="I228" s="11">
        <f>'[1]TCE - ANEXO III - Preencher'!J237</f>
        <v>163.58000000000001</v>
      </c>
      <c r="J228" s="11">
        <f>'[1]TCE - ANEXO III - Preencher'!K237</f>
        <v>0</v>
      </c>
      <c r="K228" s="12">
        <f>'[1]TCE - ANEXO III - Preencher'!L237</f>
        <v>96.5825773195876</v>
      </c>
      <c r="L228" s="12">
        <f>'[1]TCE - ANEXO III - Preencher'!M237</f>
        <v>7.06</v>
      </c>
      <c r="M228" s="12">
        <f t="shared" si="18"/>
        <v>89.522577319587597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1846.5</v>
      </c>
      <c r="Y228" s="12">
        <f>'[1]TCE - ANEXO III - Preencher'!Z237</f>
        <v>0</v>
      </c>
      <c r="Z228" s="12">
        <f t="shared" si="22"/>
        <v>1846.5</v>
      </c>
      <c r="AA228" s="13" t="str">
        <f>IF('[1]TCE - ANEXO III - Preencher'!AB237="","",'[1]TCE - ANEXO III - Preencher'!AB237)</f>
        <v xml:space="preserve">ABONO ASSIS FIN COMPL 07/2024 </v>
      </c>
      <c r="AB228" s="12">
        <f t="shared" si="23"/>
        <v>2099.6025773195875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ELIZANGELA FERREIRA ALBUQUERQUE DE OLIVEIRA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08/2024</v>
      </c>
      <c r="H229" s="11">
        <f>'[1]TCE - ANEXO III - Preencher'!I238</f>
        <v>0</v>
      </c>
      <c r="I229" s="11">
        <f>'[1]TCE - ANEXO III - Preencher'!J238</f>
        <v>142.71</v>
      </c>
      <c r="J229" s="11">
        <f>'[1]TCE - ANEXO III - Preencher'!K238</f>
        <v>0</v>
      </c>
      <c r="K229" s="12">
        <f>'[1]TCE - ANEXO III - Preencher'!L238</f>
        <v>96.5825773195876</v>
      </c>
      <c r="L229" s="12">
        <f>'[1]TCE - ANEXO III - Preencher'!M238</f>
        <v>7.06</v>
      </c>
      <c r="M229" s="12">
        <f t="shared" si="18"/>
        <v>89.522577319587597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1913</v>
      </c>
      <c r="Y229" s="12">
        <f>'[1]TCE - ANEXO III - Preencher'!Z238</f>
        <v>0</v>
      </c>
      <c r="Z229" s="12">
        <f t="shared" si="22"/>
        <v>1913</v>
      </c>
      <c r="AA229" s="13" t="str">
        <f>IF('[1]TCE - ANEXO III - Preencher'!AB238="","",'[1]TCE - ANEXO III - Preencher'!AB238)</f>
        <v xml:space="preserve">ABONO ASSIS FIN COMPL 07/2024 </v>
      </c>
      <c r="AB229" s="12">
        <f t="shared" si="23"/>
        <v>2145.2325773195876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ELIZEU EVARISTO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516310</v>
      </c>
      <c r="G230" s="10" t="str">
        <f>IF('[1]TCE - ANEXO III - Preencher'!H239="","",'[1]TCE - ANEXO III - Preencher'!H239)</f>
        <v>08/2024</v>
      </c>
      <c r="H230" s="11">
        <f>'[1]TCE - ANEXO III - Preencher'!I239</f>
        <v>0</v>
      </c>
      <c r="I230" s="11">
        <f>'[1]TCE - ANEXO III - Preencher'!J239</f>
        <v>146.84</v>
      </c>
      <c r="J230" s="11">
        <f>'[1]TCE - ANEXO III - Preencher'!K239</f>
        <v>0</v>
      </c>
      <c r="K230" s="12">
        <f>'[1]TCE - ANEXO III - Preencher'!L239</f>
        <v>96.5825773195876</v>
      </c>
      <c r="L230" s="12">
        <f>'[1]TCE - ANEXO III - Preencher'!M239</f>
        <v>7.06</v>
      </c>
      <c r="M230" s="12">
        <f t="shared" si="18"/>
        <v>89.522577319587597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236.36257731958761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 xml:space="preserve">ELLEN CAROLINA DE SOUZA 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322205</v>
      </c>
      <c r="G231" s="10" t="str">
        <f>IF('[1]TCE - ANEXO III - Preencher'!H240="","",'[1]TCE - ANEXO III - Preencher'!H240)</f>
        <v>08/2024</v>
      </c>
      <c r="H231" s="11">
        <f>'[1]TCE - ANEXO III - Preencher'!I240</f>
        <v>0</v>
      </c>
      <c r="I231" s="11">
        <f>'[1]TCE - ANEXO III - Preencher'!J240</f>
        <v>142.71</v>
      </c>
      <c r="J231" s="11">
        <f>'[1]TCE - ANEXO III - Preencher'!K240</f>
        <v>0</v>
      </c>
      <c r="K231" s="12">
        <f>'[1]TCE - ANEXO III - Preencher'!L240</f>
        <v>96.5825773195876</v>
      </c>
      <c r="L231" s="12">
        <f>'[1]TCE - ANEXO III - Preencher'!M240</f>
        <v>7.06</v>
      </c>
      <c r="M231" s="12">
        <f t="shared" si="18"/>
        <v>89.522577319587597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1913</v>
      </c>
      <c r="Y231" s="12">
        <f>'[1]TCE - ANEXO III - Preencher'!Z240</f>
        <v>0</v>
      </c>
      <c r="Z231" s="12">
        <f t="shared" si="22"/>
        <v>1913</v>
      </c>
      <c r="AA231" s="13" t="str">
        <f>IF('[1]TCE - ANEXO III - Preencher'!AB240="","",'[1]TCE - ANEXO III - Preencher'!AB240)</f>
        <v xml:space="preserve">ABONO ASSIS FIN COMPL 07/2024 </v>
      </c>
      <c r="AB231" s="12">
        <f t="shared" si="23"/>
        <v>2145.2325773195876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ELLEN STEPHANIE BRAGA ALVES PEREIRA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223505</v>
      </c>
      <c r="G232" s="10" t="str">
        <f>IF('[1]TCE - ANEXO III - Preencher'!H241="","",'[1]TCE - ANEXO III - Preencher'!H241)</f>
        <v>08/2024</v>
      </c>
      <c r="H232" s="11">
        <f>'[1]TCE - ANEXO III - Preencher'!I241</f>
        <v>0</v>
      </c>
      <c r="I232" s="11">
        <f>'[1]TCE - ANEXO III - Preencher'!J241</f>
        <v>412.07</v>
      </c>
      <c r="J232" s="11">
        <f>'[1]TCE - ANEXO III - Preencher'!K241</f>
        <v>0</v>
      </c>
      <c r="K232" s="12">
        <f>'[1]TCE - ANEXO III - Preencher'!L241</f>
        <v>96.5825773195876</v>
      </c>
      <c r="L232" s="12">
        <f>'[1]TCE - ANEXO III - Preencher'!M241</f>
        <v>6.25</v>
      </c>
      <c r="M232" s="12">
        <f t="shared" si="18"/>
        <v>90.3325773195876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120.26</v>
      </c>
      <c r="U232" s="12">
        <f>'[1]TCE - ANEXO III - Preencher'!V241</f>
        <v>0</v>
      </c>
      <c r="V232" s="12">
        <f t="shared" si="21"/>
        <v>120.26</v>
      </c>
      <c r="W232" s="13" t="str">
        <f>IF('[1]TCE - ANEXO III - Preencher'!X241="","",'[1]TCE - ANEXO III - Preencher'!X241)</f>
        <v>AUXILIO CRECHE</v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622.66257731958763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ELTON JEFFERSON DA SILVA OLIVEIRA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322205</v>
      </c>
      <c r="G233" s="10" t="str">
        <f>IF('[1]TCE - ANEXO III - Preencher'!H242="","",'[1]TCE - ANEXO III - Preencher'!H242)</f>
        <v>08/2024</v>
      </c>
      <c r="H233" s="11">
        <f>'[1]TCE - ANEXO III - Preencher'!I242</f>
        <v>0</v>
      </c>
      <c r="I233" s="11">
        <f>'[1]TCE - ANEXO III - Preencher'!J242</f>
        <v>142.71</v>
      </c>
      <c r="J233" s="11">
        <f>'[1]TCE - ANEXO III - Preencher'!K242</f>
        <v>0</v>
      </c>
      <c r="K233" s="12">
        <f>'[1]TCE - ANEXO III - Preencher'!L242</f>
        <v>96.5825773195876</v>
      </c>
      <c r="L233" s="12">
        <f>'[1]TCE - ANEXO III - Preencher'!M242</f>
        <v>7.06</v>
      </c>
      <c r="M233" s="12">
        <f t="shared" si="18"/>
        <v>89.522577319587597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1913</v>
      </c>
      <c r="Y233" s="12">
        <f>'[1]TCE - ANEXO III - Preencher'!Z242</f>
        <v>0</v>
      </c>
      <c r="Z233" s="12">
        <f t="shared" si="22"/>
        <v>1913</v>
      </c>
      <c r="AA233" s="13" t="str">
        <f>IF('[1]TCE - ANEXO III - Preencher'!AB242="","",'[1]TCE - ANEXO III - Preencher'!AB242)</f>
        <v xml:space="preserve">ABONO ASSIS FIN COMPL 07/2024 </v>
      </c>
      <c r="AB233" s="12">
        <f t="shared" si="23"/>
        <v>2145.2325773195876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ELYZANDRA DAMARYS PEREIRA DA SILVA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322205</v>
      </c>
      <c r="G234" s="10" t="str">
        <f>IF('[1]TCE - ANEXO III - Preencher'!H243="","",'[1]TCE - ANEXO III - Preencher'!H243)</f>
        <v>08/2024</v>
      </c>
      <c r="H234" s="11">
        <f>'[1]TCE - ANEXO III - Preencher'!I243</f>
        <v>0</v>
      </c>
      <c r="I234" s="11">
        <f>'[1]TCE - ANEXO III - Preencher'!J243</f>
        <v>139.88999999999999</v>
      </c>
      <c r="J234" s="11">
        <f>'[1]TCE - ANEXO III - Preencher'!K243</f>
        <v>0</v>
      </c>
      <c r="K234" s="12">
        <f>'[1]TCE - ANEXO III - Preencher'!L243</f>
        <v>96.5825773195876</v>
      </c>
      <c r="L234" s="12">
        <f>'[1]TCE - ANEXO III - Preencher'!M243</f>
        <v>7.06</v>
      </c>
      <c r="M234" s="12">
        <f t="shared" si="18"/>
        <v>89.522577319587597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122.448979591837</v>
      </c>
      <c r="R234" s="12">
        <f>'[1]TCE - ANEXO III - Preencher'!S243</f>
        <v>84.72</v>
      </c>
      <c r="S234" s="12">
        <f t="shared" si="20"/>
        <v>37.728979591837003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1913</v>
      </c>
      <c r="Y234" s="12">
        <f>'[1]TCE - ANEXO III - Preencher'!Z243</f>
        <v>0</v>
      </c>
      <c r="Z234" s="12">
        <f t="shared" si="22"/>
        <v>1913</v>
      </c>
      <c r="AA234" s="13" t="str">
        <f>IF('[1]TCE - ANEXO III - Preencher'!AB243="","",'[1]TCE - ANEXO III - Preencher'!AB243)</f>
        <v xml:space="preserve">ABONO ASSIS FIN COMPL 07/2024 </v>
      </c>
      <c r="AB234" s="12">
        <f t="shared" si="23"/>
        <v>2180.1415569114247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EMANOEL LIMA DE ALMEIDA</v>
      </c>
      <c r="E235" s="6" t="str">
        <f>IF('[1]TCE - ANEXO III - Preencher'!F244="4 - Assistência Odontológica","2 - Outros Profissionais da Saúde",'[1]TCE - ANEXO III - Preencher'!F244)</f>
        <v>3 - Administrativo</v>
      </c>
      <c r="F235" s="9">
        <f>'[1]TCE - ANEXO III - Preencher'!G244</f>
        <v>517410</v>
      </c>
      <c r="G235" s="10" t="str">
        <f>IF('[1]TCE - ANEXO III - Preencher'!H244="","",'[1]TCE - ANEXO III - Preencher'!H244)</f>
        <v>08/2024</v>
      </c>
      <c r="H235" s="11">
        <f>'[1]TCE - ANEXO III - Preencher'!I244</f>
        <v>0</v>
      </c>
      <c r="I235" s="11">
        <f>'[1]TCE - ANEXO III - Preencher'!J244</f>
        <v>134.35</v>
      </c>
      <c r="J235" s="11">
        <f>'[1]TCE - ANEXO III - Preencher'!K244</f>
        <v>0</v>
      </c>
      <c r="K235" s="12">
        <f>'[1]TCE - ANEXO III - Preencher'!L244</f>
        <v>96.5825773195876</v>
      </c>
      <c r="L235" s="12">
        <f>'[1]TCE - ANEXO III - Preencher'!M244</f>
        <v>7.06</v>
      </c>
      <c r="M235" s="12">
        <f t="shared" si="18"/>
        <v>89.522577319587597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223.87257731958761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EMANUELA CRISTINA DA SILVA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322205</v>
      </c>
      <c r="G236" s="10" t="str">
        <f>IF('[1]TCE - ANEXO III - Preencher'!H245="","",'[1]TCE - ANEXO III - Preencher'!H245)</f>
        <v>08/2024</v>
      </c>
      <c r="H236" s="11">
        <f>'[1]TCE - ANEXO III - Preencher'!I245</f>
        <v>0</v>
      </c>
      <c r="I236" s="11">
        <f>'[1]TCE - ANEXO III - Preencher'!J245</f>
        <v>147.06</v>
      </c>
      <c r="J236" s="11">
        <f>'[1]TCE - ANEXO III - Preencher'!K245</f>
        <v>0</v>
      </c>
      <c r="K236" s="12">
        <f>'[1]TCE - ANEXO III - Preencher'!L245</f>
        <v>96.5825773195876</v>
      </c>
      <c r="L236" s="12">
        <f>'[1]TCE - ANEXO III - Preencher'!M245</f>
        <v>7.06</v>
      </c>
      <c r="M236" s="12">
        <f t="shared" si="18"/>
        <v>89.522577319587597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1913</v>
      </c>
      <c r="Y236" s="12">
        <f>'[1]TCE - ANEXO III - Preencher'!Z245</f>
        <v>0</v>
      </c>
      <c r="Z236" s="12">
        <f t="shared" si="22"/>
        <v>1913</v>
      </c>
      <c r="AA236" s="13" t="str">
        <f>IF('[1]TCE - ANEXO III - Preencher'!AB245="","",'[1]TCE - ANEXO III - Preencher'!AB245)</f>
        <v xml:space="preserve">ABONO ASSIS FIN COMPL 07/2024 </v>
      </c>
      <c r="AB236" s="12">
        <f t="shared" si="23"/>
        <v>2149.5825773195875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EMANUELA LIMA DOS SANTOS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223505</v>
      </c>
      <c r="G237" s="10" t="str">
        <f>IF('[1]TCE - ANEXO III - Preencher'!H246="","",'[1]TCE - ANEXO III - Preencher'!H246)</f>
        <v>08/2024</v>
      </c>
      <c r="H237" s="11">
        <f>'[1]TCE - ANEXO III - Preencher'!I246</f>
        <v>0</v>
      </c>
      <c r="I237" s="11">
        <f>'[1]TCE - ANEXO III - Preencher'!J246</f>
        <v>232.24</v>
      </c>
      <c r="J237" s="11">
        <f>'[1]TCE - ANEXO III - Preencher'!K246</f>
        <v>0</v>
      </c>
      <c r="K237" s="12">
        <f>'[1]TCE - ANEXO III - Preencher'!L246</f>
        <v>96.5825773195876</v>
      </c>
      <c r="L237" s="12">
        <f>'[1]TCE - ANEXO III - Preencher'!M246</f>
        <v>3.33</v>
      </c>
      <c r="M237" s="12">
        <f t="shared" si="18"/>
        <v>93.252577319587601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1751.89</v>
      </c>
      <c r="Y237" s="12">
        <f>'[1]TCE - ANEXO III - Preencher'!Z246</f>
        <v>0</v>
      </c>
      <c r="Z237" s="12">
        <f t="shared" si="22"/>
        <v>1751.89</v>
      </c>
      <c r="AA237" s="13" t="str">
        <f>IF('[1]TCE - ANEXO III - Preencher'!AB246="","",'[1]TCE - ANEXO III - Preencher'!AB246)</f>
        <v xml:space="preserve">ABONO ASSIS FIN COMPL 07/2024 </v>
      </c>
      <c r="AB237" s="12">
        <f t="shared" si="23"/>
        <v>2077.3825773195877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EMANUELLE DA SILVA FERREIRA LINS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 t="str">
        <f>IF('[1]TCE - ANEXO III - Preencher'!H247="","",'[1]TCE - ANEXO III - Preencher'!H247)</f>
        <v>08/2024</v>
      </c>
      <c r="H238" s="11">
        <f>'[1]TCE - ANEXO III - Preencher'!I247</f>
        <v>0</v>
      </c>
      <c r="I238" s="11">
        <f>'[1]TCE - ANEXO III - Preencher'!J247</f>
        <v>172.31</v>
      </c>
      <c r="J238" s="11">
        <f>'[1]TCE - ANEXO III - Preencher'!K247</f>
        <v>0</v>
      </c>
      <c r="K238" s="12">
        <f>'[1]TCE - ANEXO III - Preencher'!L247</f>
        <v>96.5825773195876</v>
      </c>
      <c r="L238" s="12">
        <f>'[1]TCE - ANEXO III - Preencher'!M247</f>
        <v>7.06</v>
      </c>
      <c r="M238" s="12">
        <f t="shared" si="18"/>
        <v>89.522577319587597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1846.5</v>
      </c>
      <c r="Y238" s="12">
        <f>'[1]TCE - ANEXO III - Preencher'!Z247</f>
        <v>0</v>
      </c>
      <c r="Z238" s="12">
        <f t="shared" si="22"/>
        <v>1846.5</v>
      </c>
      <c r="AA238" s="13" t="str">
        <f>IF('[1]TCE - ANEXO III - Preencher'!AB247="","",'[1]TCE - ANEXO III - Preencher'!AB247)</f>
        <v xml:space="preserve">ABONO ASSIS FIN COMPL 07/2024 </v>
      </c>
      <c r="AB238" s="12">
        <f t="shared" si="23"/>
        <v>2108.3325773195875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EMERSON LUIZ DE MELO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223505</v>
      </c>
      <c r="G239" s="10" t="str">
        <f>IF('[1]TCE - ANEXO III - Preencher'!H248="","",'[1]TCE - ANEXO III - Preencher'!H248)</f>
        <v>08/2024</v>
      </c>
      <c r="H239" s="11">
        <f>'[1]TCE - ANEXO III - Preencher'!I248</f>
        <v>0</v>
      </c>
      <c r="I239" s="11">
        <f>'[1]TCE - ANEXO III - Preencher'!J248</f>
        <v>0</v>
      </c>
      <c r="J239" s="11">
        <f>'[1]TCE - ANEXO III - Preencher'!K248</f>
        <v>0</v>
      </c>
      <c r="K239" s="12">
        <f>'[1]TCE - ANEXO III - Preencher'!L248</f>
        <v>0</v>
      </c>
      <c r="L239" s="12">
        <f>'[1]TCE - ANEXO III - Preencher'!M248</f>
        <v>0</v>
      </c>
      <c r="M239" s="12">
        <f t="shared" si="18"/>
        <v>0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0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EMERSON MONTEIRO DE OLIVEIRA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>
        <f>'[1]TCE - ANEXO III - Preencher'!G249</f>
        <v>521130</v>
      </c>
      <c r="G240" s="10" t="str">
        <f>IF('[1]TCE - ANEXO III - Preencher'!H249="","",'[1]TCE - ANEXO III - Preencher'!H249)</f>
        <v>08/2024</v>
      </c>
      <c r="H240" s="11">
        <f>'[1]TCE - ANEXO III - Preencher'!I249</f>
        <v>0</v>
      </c>
      <c r="I240" s="11">
        <f>'[1]TCE - ANEXO III - Preencher'!J249</f>
        <v>123.05</v>
      </c>
      <c r="J240" s="11">
        <f>'[1]TCE - ANEXO III - Preencher'!K249</f>
        <v>0</v>
      </c>
      <c r="K240" s="12">
        <f>'[1]TCE - ANEXO III - Preencher'!L249</f>
        <v>96.5825773195876</v>
      </c>
      <c r="L240" s="12">
        <f>'[1]TCE - ANEXO III - Preencher'!M249</f>
        <v>7.06</v>
      </c>
      <c r="M240" s="12">
        <f t="shared" si="18"/>
        <v>89.522577319587597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212.57257731958759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EMILIANE CARLA MACHADO DA SILVA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322205</v>
      </c>
      <c r="G241" s="10" t="str">
        <f>IF('[1]TCE - ANEXO III - Preencher'!H250="","",'[1]TCE - ANEXO III - Preencher'!H250)</f>
        <v>08/2024</v>
      </c>
      <c r="H241" s="11">
        <f>'[1]TCE - ANEXO III - Preencher'!I250</f>
        <v>0</v>
      </c>
      <c r="I241" s="11">
        <f>'[1]TCE - ANEXO III - Preencher'!J250</f>
        <v>141.19999999999999</v>
      </c>
      <c r="J241" s="11">
        <f>'[1]TCE - ANEXO III - Preencher'!K250</f>
        <v>0</v>
      </c>
      <c r="K241" s="12">
        <f>'[1]TCE - ANEXO III - Preencher'!L250</f>
        <v>96.5825773195876</v>
      </c>
      <c r="L241" s="12">
        <f>'[1]TCE - ANEXO III - Preencher'!M250</f>
        <v>7.06</v>
      </c>
      <c r="M241" s="12">
        <f t="shared" si="18"/>
        <v>89.522577319587597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1846.5</v>
      </c>
      <c r="Y241" s="12">
        <f>'[1]TCE - ANEXO III - Preencher'!Z250</f>
        <v>0</v>
      </c>
      <c r="Z241" s="12">
        <f t="shared" si="22"/>
        <v>1846.5</v>
      </c>
      <c r="AA241" s="13" t="str">
        <f>IF('[1]TCE - ANEXO III - Preencher'!AB250="","",'[1]TCE - ANEXO III - Preencher'!AB250)</f>
        <v xml:space="preserve">ABONO ASSIS FIN COMPL 07/2024 </v>
      </c>
      <c r="AB241" s="12">
        <f t="shared" si="23"/>
        <v>2077.2225773195878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EMILLY CAROLINE FERREIRA DOS ANJOS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322205</v>
      </c>
      <c r="G242" s="10" t="str">
        <f>IF('[1]TCE - ANEXO III - Preencher'!H251="","",'[1]TCE - ANEXO III - Preencher'!H251)</f>
        <v>08/2024</v>
      </c>
      <c r="H242" s="11">
        <f>'[1]TCE - ANEXO III - Preencher'!I251</f>
        <v>0</v>
      </c>
      <c r="I242" s="11">
        <f>'[1]TCE - ANEXO III - Preencher'!J251</f>
        <v>142.71</v>
      </c>
      <c r="J242" s="11">
        <f>'[1]TCE - ANEXO III - Preencher'!K251</f>
        <v>0</v>
      </c>
      <c r="K242" s="12">
        <f>'[1]TCE - ANEXO III - Preencher'!L251</f>
        <v>96.5825773195876</v>
      </c>
      <c r="L242" s="12">
        <f>'[1]TCE - ANEXO III - Preencher'!M251</f>
        <v>7.06</v>
      </c>
      <c r="M242" s="12">
        <f t="shared" si="18"/>
        <v>89.522577319587597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1913</v>
      </c>
      <c r="Y242" s="12">
        <f>'[1]TCE - ANEXO III - Preencher'!Z251</f>
        <v>0</v>
      </c>
      <c r="Z242" s="12">
        <f t="shared" si="22"/>
        <v>1913</v>
      </c>
      <c r="AA242" s="13" t="str">
        <f>IF('[1]TCE - ANEXO III - Preencher'!AB251="","",'[1]TCE - ANEXO III - Preencher'!AB251)</f>
        <v xml:space="preserve">ABONO ASSIS FIN COMPL 07/2024 </v>
      </c>
      <c r="AB242" s="12">
        <f t="shared" si="23"/>
        <v>2145.2325773195876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EMILLY LINDRELLY ALVES RODRIGUES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322205</v>
      </c>
      <c r="G243" s="10" t="str">
        <f>IF('[1]TCE - ANEXO III - Preencher'!H252="","",'[1]TCE - ANEXO III - Preencher'!H252)</f>
        <v>08/2024</v>
      </c>
      <c r="H243" s="11">
        <f>'[1]TCE - ANEXO III - Preencher'!I252</f>
        <v>0</v>
      </c>
      <c r="I243" s="11">
        <f>'[1]TCE - ANEXO III - Preencher'!J252</f>
        <v>158.54</v>
      </c>
      <c r="J243" s="11">
        <f>'[1]TCE - ANEXO III - Preencher'!K252</f>
        <v>0</v>
      </c>
      <c r="K243" s="12">
        <f>'[1]TCE - ANEXO III - Preencher'!L252</f>
        <v>96.5825773195876</v>
      </c>
      <c r="L243" s="12">
        <f>'[1]TCE - ANEXO III - Preencher'!M252</f>
        <v>7.06</v>
      </c>
      <c r="M243" s="12">
        <f t="shared" si="18"/>
        <v>89.522577319587597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122.448979591837</v>
      </c>
      <c r="R243" s="12">
        <f>'[1]TCE - ANEXO III - Preencher'!S252</f>
        <v>84.72</v>
      </c>
      <c r="S243" s="12">
        <f t="shared" si="20"/>
        <v>37.728979591837003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1913</v>
      </c>
      <c r="Y243" s="12">
        <f>'[1]TCE - ANEXO III - Preencher'!Z252</f>
        <v>0</v>
      </c>
      <c r="Z243" s="12">
        <f t="shared" si="22"/>
        <v>1913</v>
      </c>
      <c r="AA243" s="13" t="str">
        <f>IF('[1]TCE - ANEXO III - Preencher'!AB252="","",'[1]TCE - ANEXO III - Preencher'!AB252)</f>
        <v xml:space="preserve">ABONO ASSIS FIN COMPL 07/2024 </v>
      </c>
      <c r="AB243" s="12">
        <f t="shared" si="23"/>
        <v>2198.7915569114248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EMMILY LARISSA SILVA MELO</v>
      </c>
      <c r="E244" s="6" t="str">
        <f>IF('[1]TCE - ANEXO III - Preencher'!F253="4 - Assistência Odontológica","2 - Outros Profissionais da Saúde",'[1]TCE - ANEXO III - Preencher'!F253)</f>
        <v>3 - Administrativo</v>
      </c>
      <c r="F244" s="9">
        <f>'[1]TCE - ANEXO III - Preencher'!G253</f>
        <v>521130</v>
      </c>
      <c r="G244" s="10" t="str">
        <f>IF('[1]TCE - ANEXO III - Preencher'!H253="","",'[1]TCE - ANEXO III - Preencher'!H253)</f>
        <v>08/2024</v>
      </c>
      <c r="H244" s="11">
        <f>'[1]TCE - ANEXO III - Preencher'!I253</f>
        <v>0</v>
      </c>
      <c r="I244" s="11">
        <f>'[1]TCE - ANEXO III - Preencher'!J253</f>
        <v>123.05</v>
      </c>
      <c r="J244" s="11">
        <f>'[1]TCE - ANEXO III - Preencher'!K253</f>
        <v>0</v>
      </c>
      <c r="K244" s="12">
        <f>'[1]TCE - ANEXO III - Preencher'!L253</f>
        <v>96.5825773195876</v>
      </c>
      <c r="L244" s="12">
        <f>'[1]TCE - ANEXO III - Preencher'!M253</f>
        <v>7.06</v>
      </c>
      <c r="M244" s="12">
        <f t="shared" si="18"/>
        <v>89.522577319587597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212.57257731958759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ENILSON DAVID BARRETO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>
        <f>'[1]TCE - ANEXO III - Preencher'!G254</f>
        <v>521130</v>
      </c>
      <c r="G245" s="10" t="str">
        <f>IF('[1]TCE - ANEXO III - Preencher'!H254="","",'[1]TCE - ANEXO III - Preencher'!H254)</f>
        <v>08/2024</v>
      </c>
      <c r="H245" s="11">
        <f>'[1]TCE - ANEXO III - Preencher'!I254</f>
        <v>0</v>
      </c>
      <c r="I245" s="11">
        <f>'[1]TCE - ANEXO III - Preencher'!J254</f>
        <v>128.69999999999999</v>
      </c>
      <c r="J245" s="11">
        <f>'[1]TCE - ANEXO III - Preencher'!K254</f>
        <v>0</v>
      </c>
      <c r="K245" s="12">
        <f>'[1]TCE - ANEXO III - Preencher'!L254</f>
        <v>96.5825773195876</v>
      </c>
      <c r="L245" s="12">
        <f>'[1]TCE - ANEXO III - Preencher'!M254</f>
        <v>7.06</v>
      </c>
      <c r="M245" s="12">
        <f t="shared" si="18"/>
        <v>89.522577319587597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218.22257731958757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ERICA ALICE DA SILVA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322205</v>
      </c>
      <c r="G246" s="10" t="str">
        <f>IF('[1]TCE - ANEXO III - Preencher'!H255="","",'[1]TCE - ANEXO III - Preencher'!H255)</f>
        <v>08/2024</v>
      </c>
      <c r="H246" s="11">
        <f>'[1]TCE - ANEXO III - Preencher'!I255</f>
        <v>0</v>
      </c>
      <c r="I246" s="11">
        <f>'[1]TCE - ANEXO III - Preencher'!J255</f>
        <v>154.01</v>
      </c>
      <c r="J246" s="11">
        <f>'[1]TCE - ANEXO III - Preencher'!K255</f>
        <v>0</v>
      </c>
      <c r="K246" s="12">
        <f>'[1]TCE - ANEXO III - Preencher'!L255</f>
        <v>96.5825773195876</v>
      </c>
      <c r="L246" s="12">
        <f>'[1]TCE - ANEXO III - Preencher'!M255</f>
        <v>7.06</v>
      </c>
      <c r="M246" s="12">
        <f t="shared" si="18"/>
        <v>89.522577319587597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84.49</v>
      </c>
      <c r="U246" s="12">
        <f>'[1]TCE - ANEXO III - Preencher'!V255</f>
        <v>0</v>
      </c>
      <c r="V246" s="12">
        <f t="shared" si="21"/>
        <v>84.49</v>
      </c>
      <c r="W246" s="13" t="str">
        <f>IF('[1]TCE - ANEXO III - Preencher'!X255="","",'[1]TCE - ANEXO III - Preencher'!X255)</f>
        <v>AUXILIO CRECHE</v>
      </c>
      <c r="X246" s="12">
        <f>'[1]TCE - ANEXO III - Preencher'!Y255</f>
        <v>1780</v>
      </c>
      <c r="Y246" s="12">
        <f>'[1]TCE - ANEXO III - Preencher'!Z255</f>
        <v>0</v>
      </c>
      <c r="Z246" s="12">
        <f t="shared" si="22"/>
        <v>1780</v>
      </c>
      <c r="AA246" s="13" t="str">
        <f>IF('[1]TCE - ANEXO III - Preencher'!AB255="","",'[1]TCE - ANEXO III - Preencher'!AB255)</f>
        <v xml:space="preserve">ABONO ASSIS FIN COMPL 07/2024 </v>
      </c>
      <c r="AB246" s="12">
        <f t="shared" si="23"/>
        <v>2108.0225773195875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ERICA LARISSA BERNARDINO DA SILVA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322205</v>
      </c>
      <c r="G247" s="10" t="str">
        <f>IF('[1]TCE - ANEXO III - Preencher'!H256="","",'[1]TCE - ANEXO III - Preencher'!H256)</f>
        <v>08/2024</v>
      </c>
      <c r="H247" s="11">
        <f>'[1]TCE - ANEXO III - Preencher'!I256</f>
        <v>0</v>
      </c>
      <c r="I247" s="11">
        <f>'[1]TCE - ANEXO III - Preencher'!J256</f>
        <v>165.36</v>
      </c>
      <c r="J247" s="11">
        <f>'[1]TCE - ANEXO III - Preencher'!K256</f>
        <v>0</v>
      </c>
      <c r="K247" s="12">
        <f>'[1]TCE - ANEXO III - Preencher'!L256</f>
        <v>96.5825773195876</v>
      </c>
      <c r="L247" s="12">
        <f>'[1]TCE - ANEXO III - Preencher'!M256</f>
        <v>7.06</v>
      </c>
      <c r="M247" s="12">
        <f t="shared" si="18"/>
        <v>89.522577319587597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84.49</v>
      </c>
      <c r="U247" s="12">
        <f>'[1]TCE - ANEXO III - Preencher'!V256</f>
        <v>0</v>
      </c>
      <c r="V247" s="12">
        <f t="shared" si="21"/>
        <v>84.49</v>
      </c>
      <c r="W247" s="13" t="str">
        <f>IF('[1]TCE - ANEXO III - Preencher'!X256="","",'[1]TCE - ANEXO III - Preencher'!X256)</f>
        <v>AUXILIO CRECHE</v>
      </c>
      <c r="X247" s="12">
        <f>'[1]TCE - ANEXO III - Preencher'!Y256</f>
        <v>1913</v>
      </c>
      <c r="Y247" s="12">
        <f>'[1]TCE - ANEXO III - Preencher'!Z256</f>
        <v>0</v>
      </c>
      <c r="Z247" s="12">
        <f t="shared" si="22"/>
        <v>1913</v>
      </c>
      <c r="AA247" s="13" t="str">
        <f>IF('[1]TCE - ANEXO III - Preencher'!AB256="","",'[1]TCE - ANEXO III - Preencher'!AB256)</f>
        <v xml:space="preserve">ABONO ASSIS FIN COMPL 07/2024 </v>
      </c>
      <c r="AB247" s="12">
        <f t="shared" si="23"/>
        <v>2252.3725773195874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ERICA MARIA SILVA BENICIO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08/2024</v>
      </c>
      <c r="H248" s="11">
        <f>'[1]TCE - ANEXO III - Preencher'!I257</f>
        <v>0</v>
      </c>
      <c r="I248" s="11">
        <f>'[1]TCE - ANEXO III - Preencher'!J257</f>
        <v>153.62</v>
      </c>
      <c r="J248" s="11">
        <f>'[1]TCE - ANEXO III - Preencher'!K257</f>
        <v>0</v>
      </c>
      <c r="K248" s="12">
        <f>'[1]TCE - ANEXO III - Preencher'!L257</f>
        <v>96.5825773195876</v>
      </c>
      <c r="L248" s="12">
        <f>'[1]TCE - ANEXO III - Preencher'!M257</f>
        <v>7.06</v>
      </c>
      <c r="M248" s="12">
        <f t="shared" si="18"/>
        <v>89.522577319587597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1913</v>
      </c>
      <c r="Y248" s="12">
        <f>'[1]TCE - ANEXO III - Preencher'!Z257</f>
        <v>0</v>
      </c>
      <c r="Z248" s="12">
        <f t="shared" si="22"/>
        <v>1913</v>
      </c>
      <c r="AA248" s="13" t="str">
        <f>IF('[1]TCE - ANEXO III - Preencher'!AB257="","",'[1]TCE - ANEXO III - Preencher'!AB257)</f>
        <v xml:space="preserve">ABONO ASSIS FIN COMPL 07/2024 </v>
      </c>
      <c r="AB248" s="12">
        <f t="shared" si="23"/>
        <v>2156.1425773195874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ERICK JUNIOR ARCANJO DE RAMOS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322205</v>
      </c>
      <c r="G249" s="10" t="str">
        <f>IF('[1]TCE - ANEXO III - Preencher'!H258="","",'[1]TCE - ANEXO III - Preencher'!H258)</f>
        <v>08/2024</v>
      </c>
      <c r="H249" s="11">
        <f>'[1]TCE - ANEXO III - Preencher'!I258</f>
        <v>0</v>
      </c>
      <c r="I249" s="11">
        <f>'[1]TCE - ANEXO III - Preencher'!J258</f>
        <v>135.55000000000001</v>
      </c>
      <c r="J249" s="11">
        <f>'[1]TCE - ANEXO III - Preencher'!K258</f>
        <v>0</v>
      </c>
      <c r="K249" s="12">
        <f>'[1]TCE - ANEXO III - Preencher'!L258</f>
        <v>96.5825773195876</v>
      </c>
      <c r="L249" s="12">
        <f>'[1]TCE - ANEXO III - Preencher'!M258</f>
        <v>7.06</v>
      </c>
      <c r="M249" s="12">
        <f t="shared" si="18"/>
        <v>89.522577319587597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1913</v>
      </c>
      <c r="Y249" s="12">
        <f>'[1]TCE - ANEXO III - Preencher'!Z258</f>
        <v>0</v>
      </c>
      <c r="Z249" s="12">
        <f t="shared" si="22"/>
        <v>1913</v>
      </c>
      <c r="AA249" s="13" t="str">
        <f>IF('[1]TCE - ANEXO III - Preencher'!AB258="","",'[1]TCE - ANEXO III - Preencher'!AB258)</f>
        <v xml:space="preserve">ABONO ASSIS FIN COMPL 07/2024 </v>
      </c>
      <c r="AB249" s="12">
        <f t="shared" si="23"/>
        <v>2138.0725773195877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ERIKA DANIELA FERREIRA</v>
      </c>
      <c r="E250" s="6" t="str">
        <f>IF('[1]TCE - ANEXO III - Preencher'!F259="4 - Assistência Odontológica","2 - Outros Profissionais da Saúde",'[1]TCE - ANEXO III - Preencher'!F259)</f>
        <v>3 - Administrativo</v>
      </c>
      <c r="F250" s="9">
        <f>'[1]TCE - ANEXO III - Preencher'!G259</f>
        <v>413115</v>
      </c>
      <c r="G250" s="10" t="str">
        <f>IF('[1]TCE - ANEXO III - Preencher'!H259="","",'[1]TCE - ANEXO III - Preencher'!H259)</f>
        <v>08/2024</v>
      </c>
      <c r="H250" s="11">
        <f>'[1]TCE - ANEXO III - Preencher'!I259</f>
        <v>0</v>
      </c>
      <c r="I250" s="11">
        <f>'[1]TCE - ANEXO III - Preencher'!J259</f>
        <v>182.83</v>
      </c>
      <c r="J250" s="11">
        <f>'[1]TCE - ANEXO III - Preencher'!K259</f>
        <v>0</v>
      </c>
      <c r="K250" s="12">
        <f>'[1]TCE - ANEXO III - Preencher'!L259</f>
        <v>0</v>
      </c>
      <c r="L250" s="12">
        <f>'[1]TCE - ANEXO III - Preencher'!M259</f>
        <v>0</v>
      </c>
      <c r="M250" s="12">
        <f t="shared" si="18"/>
        <v>0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182.83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ERIKA KEVILLYN SILVA DE FREITAS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>
        <f>'[1]TCE - ANEXO III - Preencher'!G260</f>
        <v>521130</v>
      </c>
      <c r="G251" s="10" t="str">
        <f>IF('[1]TCE - ANEXO III - Preencher'!H260="","",'[1]TCE - ANEXO III - Preencher'!H260)</f>
        <v>08/2024</v>
      </c>
      <c r="H251" s="11">
        <f>'[1]TCE - ANEXO III - Preencher'!I260</f>
        <v>0</v>
      </c>
      <c r="I251" s="11">
        <f>'[1]TCE - ANEXO III - Preencher'!J260</f>
        <v>134.1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0</v>
      </c>
      <c r="M251" s="12">
        <f t="shared" si="18"/>
        <v>0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80.95</v>
      </c>
      <c r="U251" s="12">
        <f>'[1]TCE - ANEXO III - Preencher'!V260</f>
        <v>0</v>
      </c>
      <c r="V251" s="12">
        <f t="shared" si="21"/>
        <v>80.95</v>
      </c>
      <c r="W251" s="13" t="str">
        <f>IF('[1]TCE - ANEXO III - Preencher'!X260="","",'[1]TCE - ANEXO III - Preencher'!X260)</f>
        <v>AUXILIO CRECHE</v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215.05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ERINALDO JOSE DA SILVA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322205</v>
      </c>
      <c r="G252" s="10" t="str">
        <f>IF('[1]TCE - ANEXO III - Preencher'!H261="","",'[1]TCE - ANEXO III - Preencher'!H261)</f>
        <v>08/2024</v>
      </c>
      <c r="H252" s="11">
        <f>'[1]TCE - ANEXO III - Preencher'!I261</f>
        <v>0</v>
      </c>
      <c r="I252" s="11">
        <f>'[1]TCE - ANEXO III - Preencher'!J261</f>
        <v>154.01</v>
      </c>
      <c r="J252" s="11">
        <f>'[1]TCE - ANEXO III - Preencher'!K261</f>
        <v>0</v>
      </c>
      <c r="K252" s="12">
        <f>'[1]TCE - ANEXO III - Preencher'!L261</f>
        <v>96.5825773195876</v>
      </c>
      <c r="L252" s="12">
        <f>'[1]TCE - ANEXO III - Preencher'!M261</f>
        <v>7.06</v>
      </c>
      <c r="M252" s="12">
        <f t="shared" si="18"/>
        <v>89.522577319587597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1780</v>
      </c>
      <c r="Y252" s="12">
        <f>'[1]TCE - ANEXO III - Preencher'!Z261</f>
        <v>0</v>
      </c>
      <c r="Z252" s="12">
        <f t="shared" si="22"/>
        <v>1780</v>
      </c>
      <c r="AA252" s="13" t="str">
        <f>IF('[1]TCE - ANEXO III - Preencher'!AB261="","",'[1]TCE - ANEXO III - Preencher'!AB261)</f>
        <v xml:space="preserve">ABONO ASSIS FIN COMPL 07/2024 </v>
      </c>
      <c r="AB252" s="12">
        <f t="shared" si="23"/>
        <v>2023.5325773195875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ERISSON CARLOS DA SILVA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>
        <f>'[1]TCE - ANEXO III - Preencher'!G262</f>
        <v>422110</v>
      </c>
      <c r="G253" s="10" t="str">
        <f>IF('[1]TCE - ANEXO III - Preencher'!H262="","",'[1]TCE - ANEXO III - Preencher'!H262)</f>
        <v>08/2024</v>
      </c>
      <c r="H253" s="11">
        <f>'[1]TCE - ANEXO III - Preencher'!I262</f>
        <v>0</v>
      </c>
      <c r="I253" s="11">
        <f>'[1]TCE - ANEXO III - Preencher'!J262</f>
        <v>136.52000000000001</v>
      </c>
      <c r="J253" s="11">
        <f>'[1]TCE - ANEXO III - Preencher'!K262</f>
        <v>0</v>
      </c>
      <c r="K253" s="12">
        <f>'[1]TCE - ANEXO III - Preencher'!L262</f>
        <v>96.5825773195876</v>
      </c>
      <c r="L253" s="12">
        <f>'[1]TCE - ANEXO III - Preencher'!M262</f>
        <v>7.06</v>
      </c>
      <c r="M253" s="12">
        <f t="shared" si="18"/>
        <v>89.522577319587597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226.04257731958762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ERIVALDO JOSE DA SILVA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>
        <f>'[1]TCE - ANEXO III - Preencher'!G263</f>
        <v>322205</v>
      </c>
      <c r="G254" s="10" t="str">
        <f>IF('[1]TCE - ANEXO III - Preencher'!H263="","",'[1]TCE - ANEXO III - Preencher'!H263)</f>
        <v>08/2024</v>
      </c>
      <c r="H254" s="11">
        <f>'[1]TCE - ANEXO III - Preencher'!I263</f>
        <v>0</v>
      </c>
      <c r="I254" s="11">
        <f>'[1]TCE - ANEXO III - Preencher'!J263</f>
        <v>148.36000000000001</v>
      </c>
      <c r="J254" s="11">
        <f>'[1]TCE - ANEXO III - Preencher'!K263</f>
        <v>0</v>
      </c>
      <c r="K254" s="12">
        <f>'[1]TCE - ANEXO III - Preencher'!L263</f>
        <v>96.5825773195876</v>
      </c>
      <c r="L254" s="12">
        <f>'[1]TCE - ANEXO III - Preencher'!M263</f>
        <v>7.06</v>
      </c>
      <c r="M254" s="12">
        <f t="shared" si="18"/>
        <v>89.522577319587597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1846.5</v>
      </c>
      <c r="Y254" s="12">
        <f>'[1]TCE - ANEXO III - Preencher'!Z263</f>
        <v>0</v>
      </c>
      <c r="Z254" s="12">
        <f t="shared" si="22"/>
        <v>1846.5</v>
      </c>
      <c r="AA254" s="13" t="str">
        <f>IF('[1]TCE - ANEXO III - Preencher'!AB263="","",'[1]TCE - ANEXO III - Preencher'!AB263)</f>
        <v xml:space="preserve">ABONO ASSIS FIN COMPL 07/2024 </v>
      </c>
      <c r="AB254" s="12">
        <f t="shared" si="23"/>
        <v>2084.3825773195877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ERONEIDE DA SILVA DE SOUSA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322205</v>
      </c>
      <c r="G255" s="10" t="str">
        <f>IF('[1]TCE - ANEXO III - Preencher'!H264="","",'[1]TCE - ANEXO III - Preencher'!H264)</f>
        <v>08/2024</v>
      </c>
      <c r="H255" s="11">
        <f>'[1]TCE - ANEXO III - Preencher'!I264</f>
        <v>0</v>
      </c>
      <c r="I255" s="11">
        <f>'[1]TCE - ANEXO III - Preencher'!J264</f>
        <v>152.71</v>
      </c>
      <c r="J255" s="11">
        <f>'[1]TCE - ANEXO III - Preencher'!K264</f>
        <v>0</v>
      </c>
      <c r="K255" s="12">
        <f>'[1]TCE - ANEXO III - Preencher'!L264</f>
        <v>96.5825773195876</v>
      </c>
      <c r="L255" s="12">
        <f>'[1]TCE - ANEXO III - Preencher'!M264</f>
        <v>7.06</v>
      </c>
      <c r="M255" s="12">
        <f t="shared" si="18"/>
        <v>89.522577319587597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1846.5</v>
      </c>
      <c r="Y255" s="12">
        <f>'[1]TCE - ANEXO III - Preencher'!Z264</f>
        <v>0</v>
      </c>
      <c r="Z255" s="12">
        <f t="shared" si="22"/>
        <v>1846.5</v>
      </c>
      <c r="AA255" s="13" t="str">
        <f>IF('[1]TCE - ANEXO III - Preencher'!AB264="","",'[1]TCE - ANEXO III - Preencher'!AB264)</f>
        <v xml:space="preserve">ABONO ASSIS FIN COMPL 07/2024 </v>
      </c>
      <c r="AB255" s="12">
        <f t="shared" si="23"/>
        <v>2088.7325773195876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EUDES SOARES DE OLIVEIRA</v>
      </c>
      <c r="E256" s="6" t="str">
        <f>IF('[1]TCE - ANEXO III - Preencher'!F265="4 - Assistência Odontológica","2 - Outros Profissionais da Saúde",'[1]TCE - ANEXO III - Preencher'!F265)</f>
        <v>3 - Administrativo</v>
      </c>
      <c r="F256" s="9">
        <f>'[1]TCE - ANEXO III - Preencher'!G265</f>
        <v>517410</v>
      </c>
      <c r="G256" s="10" t="str">
        <f>IF('[1]TCE - ANEXO III - Preencher'!H265="","",'[1]TCE - ANEXO III - Preencher'!H265)</f>
        <v>08/2024</v>
      </c>
      <c r="H256" s="11">
        <f>'[1]TCE - ANEXO III - Preencher'!I265</f>
        <v>0</v>
      </c>
      <c r="I256" s="11">
        <f>'[1]TCE - ANEXO III - Preencher'!J265</f>
        <v>139.46</v>
      </c>
      <c r="J256" s="11">
        <f>'[1]TCE - ANEXO III - Preencher'!K265</f>
        <v>0</v>
      </c>
      <c r="K256" s="12">
        <f>'[1]TCE - ANEXO III - Preencher'!L265</f>
        <v>96.5825773195876</v>
      </c>
      <c r="L256" s="12">
        <f>'[1]TCE - ANEXO III - Preencher'!M265</f>
        <v>7.06</v>
      </c>
      <c r="M256" s="12">
        <f t="shared" si="18"/>
        <v>89.522577319587597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228.98257731958762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 xml:space="preserve">EURIDES MARIA DE LIMA 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223505</v>
      </c>
      <c r="G257" s="10" t="str">
        <f>IF('[1]TCE - ANEXO III - Preencher'!H266="","",'[1]TCE - ANEXO III - Preencher'!H266)</f>
        <v>08/2024</v>
      </c>
      <c r="H257" s="11">
        <f>'[1]TCE - ANEXO III - Preencher'!I266</f>
        <v>0</v>
      </c>
      <c r="I257" s="11">
        <f>'[1]TCE - ANEXO III - Preencher'!J266</f>
        <v>301.05</v>
      </c>
      <c r="J257" s="11">
        <f>'[1]TCE - ANEXO III - Preencher'!K266</f>
        <v>0</v>
      </c>
      <c r="K257" s="12">
        <f>'[1]TCE - ANEXO III - Preencher'!L266</f>
        <v>0</v>
      </c>
      <c r="L257" s="12">
        <f>'[1]TCE - ANEXO III - Preencher'!M266</f>
        <v>0</v>
      </c>
      <c r="M257" s="12">
        <f t="shared" si="18"/>
        <v>0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1967.34</v>
      </c>
      <c r="Y257" s="12">
        <f>'[1]TCE - ANEXO III - Preencher'!Z266</f>
        <v>0</v>
      </c>
      <c r="Z257" s="12">
        <f t="shared" si="22"/>
        <v>1967.34</v>
      </c>
      <c r="AA257" s="13" t="str">
        <f>IF('[1]TCE - ANEXO III - Preencher'!AB266="","",'[1]TCE - ANEXO III - Preencher'!AB266)</f>
        <v xml:space="preserve">ABONO ASSIS FIN COMPL 07/2024 </v>
      </c>
      <c r="AB257" s="12">
        <f t="shared" si="23"/>
        <v>2268.39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EVANDRO ROGERIO DA SILVA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223505</v>
      </c>
      <c r="G258" s="10" t="str">
        <f>IF('[1]TCE - ANEXO III - Preencher'!H267="","",'[1]TCE - ANEXO III - Preencher'!H267)</f>
        <v>08/2024</v>
      </c>
      <c r="H258" s="11">
        <f>'[1]TCE - ANEXO III - Preencher'!I267</f>
        <v>0</v>
      </c>
      <c r="I258" s="11">
        <f>'[1]TCE - ANEXO III - Preencher'!J267</f>
        <v>237.61</v>
      </c>
      <c r="J258" s="11">
        <f>'[1]TCE - ANEXO III - Preencher'!K267</f>
        <v>0</v>
      </c>
      <c r="K258" s="12">
        <f>'[1]TCE - ANEXO III - Preencher'!L267</f>
        <v>96.5825773195876</v>
      </c>
      <c r="L258" s="12">
        <f>'[1]TCE - ANEXO III - Preencher'!M267</f>
        <v>3.59</v>
      </c>
      <c r="M258" s="12">
        <f t="shared" si="18"/>
        <v>92.992577319587596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1684.66</v>
      </c>
      <c r="Y258" s="12">
        <f>'[1]TCE - ANEXO III - Preencher'!Z267</f>
        <v>0</v>
      </c>
      <c r="Z258" s="12">
        <f t="shared" si="22"/>
        <v>1684.66</v>
      </c>
      <c r="AA258" s="13" t="str">
        <f>IF('[1]TCE - ANEXO III - Preencher'!AB267="","",'[1]TCE - ANEXO III - Preencher'!AB267)</f>
        <v xml:space="preserve">ABONO ASSIS FIN COMPL 07/2024 </v>
      </c>
      <c r="AB258" s="12">
        <f t="shared" si="23"/>
        <v>2015.2625773195878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EVANGELINE CRISTINE DA SILVA</v>
      </c>
      <c r="E259" s="6" t="str">
        <f>IF('[1]TCE - ANEXO III - Preencher'!F268="4 - Assistência Odontológica","2 - Outros Profissionais da Saúde",'[1]TCE - ANEXO III - Preencher'!F268)</f>
        <v>3 - Administrativo</v>
      </c>
      <c r="F259" s="9">
        <f>'[1]TCE - ANEXO III - Preencher'!G268</f>
        <v>410205</v>
      </c>
      <c r="G259" s="10" t="str">
        <f>IF('[1]TCE - ANEXO III - Preencher'!H268="","",'[1]TCE - ANEXO III - Preencher'!H268)</f>
        <v>08/2024</v>
      </c>
      <c r="H259" s="11">
        <f>'[1]TCE - ANEXO III - Preencher'!I268</f>
        <v>0</v>
      </c>
      <c r="I259" s="11">
        <f>'[1]TCE - ANEXO III - Preencher'!J268</f>
        <v>327.99</v>
      </c>
      <c r="J259" s="11">
        <f>'[1]TCE - ANEXO III - Preencher'!K268</f>
        <v>0</v>
      </c>
      <c r="K259" s="12">
        <f>'[1]TCE - ANEXO III - Preencher'!L268</f>
        <v>96.5825773195876</v>
      </c>
      <c r="L259" s="12">
        <f>'[1]TCE - ANEXO III - Preencher'!M268</f>
        <v>7.06</v>
      </c>
      <c r="M259" s="12">
        <f t="shared" ref="M259:M322" si="24">K259-L259</f>
        <v>89.522577319587597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417.51257731958759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EVELLYN RAFAELLA SILVA DE LIMA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322205</v>
      </c>
      <c r="G260" s="10" t="str">
        <f>IF('[1]TCE - ANEXO III - Preencher'!H269="","",'[1]TCE - ANEXO III - Preencher'!H269)</f>
        <v>08/2024</v>
      </c>
      <c r="H260" s="11">
        <f>'[1]TCE - ANEXO III - Preencher'!I269</f>
        <v>0</v>
      </c>
      <c r="I260" s="11">
        <f>'[1]TCE - ANEXO III - Preencher'!J269</f>
        <v>171.26</v>
      </c>
      <c r="J260" s="11">
        <f>'[1]TCE - ANEXO III - Preencher'!K269</f>
        <v>0</v>
      </c>
      <c r="K260" s="12">
        <f>'[1]TCE - ANEXO III - Preencher'!L269</f>
        <v>96.5825773195876</v>
      </c>
      <c r="L260" s="12">
        <f>'[1]TCE - ANEXO III - Preencher'!M269</f>
        <v>7.06</v>
      </c>
      <c r="M260" s="12">
        <f t="shared" si="24"/>
        <v>89.522577319587597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1913</v>
      </c>
      <c r="Y260" s="12">
        <f>'[1]TCE - ANEXO III - Preencher'!Z269</f>
        <v>0</v>
      </c>
      <c r="Z260" s="12">
        <f t="shared" si="28"/>
        <v>1913</v>
      </c>
      <c r="AA260" s="13" t="str">
        <f>IF('[1]TCE - ANEXO III - Preencher'!AB269="","",'[1]TCE - ANEXO III - Preencher'!AB269)</f>
        <v xml:space="preserve">ABONO ASSIS FIN COMPL 07/2024 </v>
      </c>
      <c r="AB260" s="12">
        <f t="shared" si="29"/>
        <v>2173.7825773195877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EVELYN KEVELYN LIRA MELO DOS SANTOS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223505</v>
      </c>
      <c r="G261" s="10" t="str">
        <f>IF('[1]TCE - ANEXO III - Preencher'!H270="","",'[1]TCE - ANEXO III - Preencher'!H270)</f>
        <v>08/2024</v>
      </c>
      <c r="H261" s="11">
        <f>'[1]TCE - ANEXO III - Preencher'!I270</f>
        <v>0</v>
      </c>
      <c r="I261" s="11">
        <f>'[1]TCE - ANEXO III - Preencher'!J270</f>
        <v>178.75</v>
      </c>
      <c r="J261" s="11">
        <f>'[1]TCE - ANEXO III - Preencher'!K270</f>
        <v>0</v>
      </c>
      <c r="K261" s="12">
        <f>'[1]TCE - ANEXO III - Preencher'!L270</f>
        <v>96.5825773195876</v>
      </c>
      <c r="L261" s="12">
        <f>'[1]TCE - ANEXO III - Preencher'!M270</f>
        <v>7.06</v>
      </c>
      <c r="M261" s="12">
        <f t="shared" si="24"/>
        <v>89.522577319587597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2459.15</v>
      </c>
      <c r="Y261" s="12">
        <f>'[1]TCE - ANEXO III - Preencher'!Z270</f>
        <v>0</v>
      </c>
      <c r="Z261" s="12">
        <f t="shared" si="28"/>
        <v>2459.15</v>
      </c>
      <c r="AA261" s="13" t="str">
        <f>IF('[1]TCE - ANEXO III - Preencher'!AB270="","",'[1]TCE - ANEXO III - Preencher'!AB270)</f>
        <v xml:space="preserve">ABONO ASSIS FIN COMPL 07/2024 </v>
      </c>
      <c r="AB261" s="12">
        <f t="shared" si="29"/>
        <v>2727.4225773195876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EVERTON GABRIEL FERREIRA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322205</v>
      </c>
      <c r="G262" s="10" t="str">
        <f>IF('[1]TCE - ANEXO III - Preencher'!H271="","",'[1]TCE - ANEXO III - Preencher'!H271)</f>
        <v>08/2024</v>
      </c>
      <c r="H262" s="11">
        <f>'[1]TCE - ANEXO III - Preencher'!I271</f>
        <v>0</v>
      </c>
      <c r="I262" s="11">
        <f>'[1]TCE - ANEXO III - Preencher'!J271</f>
        <v>166.67</v>
      </c>
      <c r="J262" s="11">
        <f>'[1]TCE - ANEXO III - Preencher'!K271</f>
        <v>0</v>
      </c>
      <c r="K262" s="12">
        <f>'[1]TCE - ANEXO III - Preencher'!L271</f>
        <v>96.5825773195876</v>
      </c>
      <c r="L262" s="12">
        <f>'[1]TCE - ANEXO III - Preencher'!M271</f>
        <v>7.06</v>
      </c>
      <c r="M262" s="12">
        <f t="shared" si="24"/>
        <v>89.522577319587597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1913</v>
      </c>
      <c r="Y262" s="12">
        <f>'[1]TCE - ANEXO III - Preencher'!Z271</f>
        <v>0</v>
      </c>
      <c r="Z262" s="12">
        <f t="shared" si="28"/>
        <v>1913</v>
      </c>
      <c r="AA262" s="13" t="str">
        <f>IF('[1]TCE - ANEXO III - Preencher'!AB271="","",'[1]TCE - ANEXO III - Preencher'!AB271)</f>
        <v xml:space="preserve">ABONO ASSIS FIN COMPL 07/2024 </v>
      </c>
      <c r="AB262" s="12">
        <f t="shared" si="29"/>
        <v>2169.1925773195876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EZEQUIAS DA SILVA PEREIRA</v>
      </c>
      <c r="E263" s="6" t="str">
        <f>IF('[1]TCE - ANEXO III - Preencher'!F272="4 - Assistência Odontológica","2 - Outros Profissionais da Saúde",'[1]TCE - ANEXO III - Preencher'!F272)</f>
        <v>3 - Administrativo</v>
      </c>
      <c r="F263" s="9">
        <f>'[1]TCE - ANEXO III - Preencher'!G272</f>
        <v>517410</v>
      </c>
      <c r="G263" s="10" t="str">
        <f>IF('[1]TCE - ANEXO III - Preencher'!H272="","",'[1]TCE - ANEXO III - Preencher'!H272)</f>
        <v>08/2024</v>
      </c>
      <c r="H263" s="11">
        <f>'[1]TCE - ANEXO III - Preencher'!I272</f>
        <v>0</v>
      </c>
      <c r="I263" s="11">
        <f>'[1]TCE - ANEXO III - Preencher'!J272</f>
        <v>123.05</v>
      </c>
      <c r="J263" s="11">
        <f>'[1]TCE - ANEXO III - Preencher'!K272</f>
        <v>0</v>
      </c>
      <c r="K263" s="12">
        <f>'[1]TCE - ANEXO III - Preencher'!L272</f>
        <v>96.5825773195876</v>
      </c>
      <c r="L263" s="12">
        <f>'[1]TCE - ANEXO III - Preencher'!M272</f>
        <v>7.06</v>
      </c>
      <c r="M263" s="12">
        <f t="shared" si="24"/>
        <v>89.522577319587597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212.57257731958759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EZEQUIAS MIGUEL DOS SANTOS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>
        <f>'[1]TCE - ANEXO III - Preencher'!G273</f>
        <v>911205</v>
      </c>
      <c r="G264" s="10" t="str">
        <f>IF('[1]TCE - ANEXO III - Preencher'!H273="","",'[1]TCE - ANEXO III - Preencher'!H273)</f>
        <v>08/2024</v>
      </c>
      <c r="H264" s="11">
        <f>'[1]TCE - ANEXO III - Preencher'!I273</f>
        <v>0</v>
      </c>
      <c r="I264" s="11">
        <f>'[1]TCE - ANEXO III - Preencher'!J273</f>
        <v>230.59</v>
      </c>
      <c r="J264" s="11">
        <f>'[1]TCE - ANEXO III - Preencher'!K273</f>
        <v>0</v>
      </c>
      <c r="K264" s="12">
        <f>'[1]TCE - ANEXO III - Preencher'!L273</f>
        <v>96.5825773195876</v>
      </c>
      <c r="L264" s="12">
        <f>'[1]TCE - ANEXO III - Preencher'!M273</f>
        <v>7.06</v>
      </c>
      <c r="M264" s="12">
        <f t="shared" si="24"/>
        <v>89.522577319587597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320.11257731958761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EZEQUIEL JOSE OLIVEIRA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322205</v>
      </c>
      <c r="G265" s="10" t="str">
        <f>IF('[1]TCE - ANEXO III - Preencher'!H274="","",'[1]TCE - ANEXO III - Preencher'!H274)</f>
        <v>08/2024</v>
      </c>
      <c r="H265" s="11">
        <f>'[1]TCE - ANEXO III - Preencher'!I274</f>
        <v>0</v>
      </c>
      <c r="I265" s="11">
        <f>'[1]TCE - ANEXO III - Preencher'!J274</f>
        <v>172.31</v>
      </c>
      <c r="J265" s="11">
        <f>'[1]TCE - ANEXO III - Preencher'!K274</f>
        <v>0</v>
      </c>
      <c r="K265" s="12">
        <f>'[1]TCE - ANEXO III - Preencher'!L274</f>
        <v>96.5825773195876</v>
      </c>
      <c r="L265" s="12">
        <f>'[1]TCE - ANEXO III - Preencher'!M274</f>
        <v>7.06</v>
      </c>
      <c r="M265" s="12">
        <f t="shared" si="24"/>
        <v>89.522577319587597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1846.5</v>
      </c>
      <c r="Y265" s="12">
        <f>'[1]TCE - ANEXO III - Preencher'!Z274</f>
        <v>0</v>
      </c>
      <c r="Z265" s="12">
        <f t="shared" si="28"/>
        <v>1846.5</v>
      </c>
      <c r="AA265" s="13" t="str">
        <f>IF('[1]TCE - ANEXO III - Preencher'!AB274="","",'[1]TCE - ANEXO III - Preencher'!AB274)</f>
        <v xml:space="preserve">ABONO ASSIS FIN COMPL 07/2024 </v>
      </c>
      <c r="AB265" s="12">
        <f t="shared" si="29"/>
        <v>2108.3325773195875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FABIANA ANACLETO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08/2024</v>
      </c>
      <c r="H266" s="11">
        <f>'[1]TCE - ANEXO III - Preencher'!I275</f>
        <v>0</v>
      </c>
      <c r="I266" s="11">
        <f>'[1]TCE - ANEXO III - Preencher'!J275</f>
        <v>153.62</v>
      </c>
      <c r="J266" s="11">
        <f>'[1]TCE - ANEXO III - Preencher'!K275</f>
        <v>0</v>
      </c>
      <c r="K266" s="12">
        <f>'[1]TCE - ANEXO III - Preencher'!L275</f>
        <v>96.5825773195876</v>
      </c>
      <c r="L266" s="12">
        <f>'[1]TCE - ANEXO III - Preencher'!M275</f>
        <v>7.06</v>
      </c>
      <c r="M266" s="12">
        <f t="shared" si="24"/>
        <v>89.522577319587597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1913</v>
      </c>
      <c r="Y266" s="12">
        <f>'[1]TCE - ANEXO III - Preencher'!Z275</f>
        <v>0</v>
      </c>
      <c r="Z266" s="12">
        <f t="shared" si="28"/>
        <v>1913</v>
      </c>
      <c r="AA266" s="13" t="str">
        <f>IF('[1]TCE - ANEXO III - Preencher'!AB275="","",'[1]TCE - ANEXO III - Preencher'!AB275)</f>
        <v xml:space="preserve">ABONO ASSIS FIN COMPL 07/2024 </v>
      </c>
      <c r="AB266" s="12">
        <f t="shared" si="29"/>
        <v>2156.1425773195874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FABIANA BATISTA DE MORAIS SOUZA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08/2024</v>
      </c>
      <c r="H267" s="11">
        <f>'[1]TCE - ANEXO III - Preencher'!I276</f>
        <v>0</v>
      </c>
      <c r="I267" s="11">
        <f>'[1]TCE - ANEXO III - Preencher'!J276</f>
        <v>147.06</v>
      </c>
      <c r="J267" s="11">
        <f>'[1]TCE - ANEXO III - Preencher'!K276</f>
        <v>0</v>
      </c>
      <c r="K267" s="12">
        <f>'[1]TCE - ANEXO III - Preencher'!L276</f>
        <v>96.5825773195876</v>
      </c>
      <c r="L267" s="12">
        <f>'[1]TCE - ANEXO III - Preencher'!M276</f>
        <v>7.06</v>
      </c>
      <c r="M267" s="12">
        <f t="shared" si="24"/>
        <v>89.522577319587597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1913</v>
      </c>
      <c r="Y267" s="12">
        <f>'[1]TCE - ANEXO III - Preencher'!Z276</f>
        <v>0</v>
      </c>
      <c r="Z267" s="12">
        <f t="shared" si="28"/>
        <v>1913</v>
      </c>
      <c r="AA267" s="13" t="str">
        <f>IF('[1]TCE - ANEXO III - Preencher'!AB276="","",'[1]TCE - ANEXO III - Preencher'!AB276)</f>
        <v xml:space="preserve">ABONO ASSIS FIN COMPL 07/2024 </v>
      </c>
      <c r="AB267" s="12">
        <f t="shared" si="29"/>
        <v>2149.5825773195875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FABIANA FABRICIO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08/2024</v>
      </c>
      <c r="H268" s="11">
        <f>'[1]TCE - ANEXO III - Preencher'!I277</f>
        <v>0</v>
      </c>
      <c r="I268" s="11">
        <f>'[1]TCE - ANEXO III - Preencher'!J277</f>
        <v>148.36000000000001</v>
      </c>
      <c r="J268" s="11">
        <f>'[1]TCE - ANEXO III - Preencher'!K277</f>
        <v>0</v>
      </c>
      <c r="K268" s="12">
        <f>'[1]TCE - ANEXO III - Preencher'!L277</f>
        <v>96.5825773195876</v>
      </c>
      <c r="L268" s="12">
        <f>'[1]TCE - ANEXO III - Preencher'!M277</f>
        <v>7.06</v>
      </c>
      <c r="M268" s="12">
        <f t="shared" si="24"/>
        <v>89.522577319587597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1846.5</v>
      </c>
      <c r="Y268" s="12">
        <f>'[1]TCE - ANEXO III - Preencher'!Z277</f>
        <v>0</v>
      </c>
      <c r="Z268" s="12">
        <f t="shared" si="28"/>
        <v>1846.5</v>
      </c>
      <c r="AA268" s="13" t="str">
        <f>IF('[1]TCE - ANEXO III - Preencher'!AB277="","",'[1]TCE - ANEXO III - Preencher'!AB277)</f>
        <v xml:space="preserve">ABONO ASSIS FIN COMPL 07/2024 </v>
      </c>
      <c r="AB268" s="12">
        <f t="shared" si="29"/>
        <v>2084.3825773195877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FABIANA MARIA DE SIQUEIRA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322205</v>
      </c>
      <c r="G269" s="10" t="str">
        <f>IF('[1]TCE - ANEXO III - Preencher'!H278="","",'[1]TCE - ANEXO III - Preencher'!H278)</f>
        <v>08/2024</v>
      </c>
      <c r="H269" s="11">
        <f>'[1]TCE - ANEXO III - Preencher'!I278</f>
        <v>0</v>
      </c>
      <c r="I269" s="11">
        <f>'[1]TCE - ANEXO III - Preencher'!J278</f>
        <v>177.96</v>
      </c>
      <c r="J269" s="11">
        <f>'[1]TCE - ANEXO III - Preencher'!K278</f>
        <v>0</v>
      </c>
      <c r="K269" s="12">
        <f>'[1]TCE - ANEXO III - Preencher'!L278</f>
        <v>96.5825773195876</v>
      </c>
      <c r="L269" s="12">
        <f>'[1]TCE - ANEXO III - Preencher'!M278</f>
        <v>7.06</v>
      </c>
      <c r="M269" s="12">
        <f t="shared" si="24"/>
        <v>89.522577319587597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1780</v>
      </c>
      <c r="Y269" s="12">
        <f>'[1]TCE - ANEXO III - Preencher'!Z278</f>
        <v>0</v>
      </c>
      <c r="Z269" s="12">
        <f t="shared" si="28"/>
        <v>1780</v>
      </c>
      <c r="AA269" s="13" t="str">
        <f>IF('[1]TCE - ANEXO III - Preencher'!AB278="","",'[1]TCE - ANEXO III - Preencher'!AB278)</f>
        <v xml:space="preserve">ABONO ASSIS FIN COMPL 07/2024 </v>
      </c>
      <c r="AB269" s="12">
        <f t="shared" si="29"/>
        <v>2047.4825773195876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 xml:space="preserve">FABIANA MARQUES DA SILVA 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>
        <f>'[1]TCE - ANEXO III - Preencher'!G279</f>
        <v>513430</v>
      </c>
      <c r="G270" s="10" t="str">
        <f>IF('[1]TCE - ANEXO III - Preencher'!H279="","",'[1]TCE - ANEXO III - Preencher'!H279)</f>
        <v>08/2024</v>
      </c>
      <c r="H270" s="11">
        <f>'[1]TCE - ANEXO III - Preencher'!I279</f>
        <v>0</v>
      </c>
      <c r="I270" s="11">
        <f>'[1]TCE - ANEXO III - Preencher'!J279</f>
        <v>145.11000000000001</v>
      </c>
      <c r="J270" s="11">
        <f>'[1]TCE - ANEXO III - Preencher'!K279</f>
        <v>0</v>
      </c>
      <c r="K270" s="12">
        <f>'[1]TCE - ANEXO III - Preencher'!L279</f>
        <v>96.5825773195876</v>
      </c>
      <c r="L270" s="12">
        <f>'[1]TCE - ANEXO III - Preencher'!M279</f>
        <v>7.06</v>
      </c>
      <c r="M270" s="12">
        <f t="shared" si="24"/>
        <v>89.522577319587597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80.95</v>
      </c>
      <c r="U270" s="12">
        <f>'[1]TCE - ANEXO III - Preencher'!V279</f>
        <v>0</v>
      </c>
      <c r="V270" s="12">
        <f t="shared" si="27"/>
        <v>80.95</v>
      </c>
      <c r="W270" s="13" t="str">
        <f>IF('[1]TCE - ANEXO III - Preencher'!X279="","",'[1]TCE - ANEXO III - Preencher'!X279)</f>
        <v>AUXILIO CRECHE</v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315.58257731958759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FABIANO DE ALBUQUERQUE SENA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517410</v>
      </c>
      <c r="G271" s="10" t="str">
        <f>IF('[1]TCE - ANEXO III - Preencher'!H280="","",'[1]TCE - ANEXO III - Preencher'!H280)</f>
        <v>08/2024</v>
      </c>
      <c r="H271" s="11">
        <f>'[1]TCE - ANEXO III - Preencher'!I280</f>
        <v>0</v>
      </c>
      <c r="I271" s="11">
        <f>'[1]TCE - ANEXO III - Preencher'!J280</f>
        <v>0</v>
      </c>
      <c r="J271" s="11">
        <f>'[1]TCE - ANEXO III - Preencher'!K280</f>
        <v>2956.33</v>
      </c>
      <c r="K271" s="12">
        <f>'[1]TCE - ANEXO III - Preencher'!L280</f>
        <v>0</v>
      </c>
      <c r="L271" s="12">
        <f>'[1]TCE - ANEXO III - Preencher'!M280</f>
        <v>0</v>
      </c>
      <c r="M271" s="12">
        <f t="shared" si="24"/>
        <v>0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2956.33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FABIANO FRANCISCO DOS SANTOS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>
        <f>'[1]TCE - ANEXO III - Preencher'!G281</f>
        <v>517410</v>
      </c>
      <c r="G272" s="10" t="str">
        <f>IF('[1]TCE - ANEXO III - Preencher'!H281="","",'[1]TCE - ANEXO III - Preencher'!H281)</f>
        <v>08/2024</v>
      </c>
      <c r="H272" s="11">
        <f>'[1]TCE - ANEXO III - Preencher'!I281</f>
        <v>0</v>
      </c>
      <c r="I272" s="11">
        <f>'[1]TCE - ANEXO III - Preencher'!J281</f>
        <v>112.96</v>
      </c>
      <c r="J272" s="11">
        <f>'[1]TCE - ANEXO III - Preencher'!K281</f>
        <v>0</v>
      </c>
      <c r="K272" s="12">
        <f>'[1]TCE - ANEXO III - Preencher'!L281</f>
        <v>96.5825773195876</v>
      </c>
      <c r="L272" s="12">
        <f>'[1]TCE - ANEXO III - Preencher'!M281</f>
        <v>7.06</v>
      </c>
      <c r="M272" s="12">
        <f t="shared" si="24"/>
        <v>89.522577319587597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202.48257731958759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 xml:space="preserve">FABIO BEZERRA DA SILVA </v>
      </c>
      <c r="E273" s="6" t="str">
        <f>IF('[1]TCE - ANEXO III - Preencher'!F282="4 - Assistência Odontológica","2 - Outros Profissionais da Saúde",'[1]TCE - ANEXO III - Preencher'!F282)</f>
        <v>3 - Administrativo</v>
      </c>
      <c r="F273" s="9">
        <f>'[1]TCE - ANEXO III - Preencher'!G282</f>
        <v>422110</v>
      </c>
      <c r="G273" s="10" t="str">
        <f>IF('[1]TCE - ANEXO III - Preencher'!H282="","",'[1]TCE - ANEXO III - Preencher'!H282)</f>
        <v>08/2024</v>
      </c>
      <c r="H273" s="11">
        <f>'[1]TCE - ANEXO III - Preencher'!I282</f>
        <v>0</v>
      </c>
      <c r="I273" s="11">
        <f>'[1]TCE - ANEXO III - Preencher'!J282</f>
        <v>144.02000000000001</v>
      </c>
      <c r="J273" s="11">
        <f>'[1]TCE - ANEXO III - Preencher'!K282</f>
        <v>0</v>
      </c>
      <c r="K273" s="12">
        <f>'[1]TCE - ANEXO III - Preencher'!L282</f>
        <v>96.5825773195876</v>
      </c>
      <c r="L273" s="12">
        <f>'[1]TCE - ANEXO III - Preencher'!M282</f>
        <v>7.06</v>
      </c>
      <c r="M273" s="12">
        <f t="shared" si="24"/>
        <v>89.522577319587597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233.54257731958762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FABIO LUIZ MOREIRA DA SILVA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>
        <f>'[1]TCE - ANEXO III - Preencher'!G283</f>
        <v>951105</v>
      </c>
      <c r="G274" s="10" t="str">
        <f>IF('[1]TCE - ANEXO III - Preencher'!H283="","",'[1]TCE - ANEXO III - Preencher'!H283)</f>
        <v>08/2024</v>
      </c>
      <c r="H274" s="11">
        <f>'[1]TCE - ANEXO III - Preencher'!I283</f>
        <v>0</v>
      </c>
      <c r="I274" s="11">
        <f>'[1]TCE - ANEXO III - Preencher'!J283</f>
        <v>202.8</v>
      </c>
      <c r="J274" s="11">
        <f>'[1]TCE - ANEXO III - Preencher'!K283</f>
        <v>0</v>
      </c>
      <c r="K274" s="12">
        <f>'[1]TCE - ANEXO III - Preencher'!L283</f>
        <v>96.5825773195876</v>
      </c>
      <c r="L274" s="12">
        <f>'[1]TCE - ANEXO III - Preencher'!M283</f>
        <v>7.06</v>
      </c>
      <c r="M274" s="12">
        <f t="shared" si="24"/>
        <v>89.522577319587597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292.32257731958759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FABIO OLIVEIRA ESTEVAM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223505</v>
      </c>
      <c r="G275" s="10" t="str">
        <f>IF('[1]TCE - ANEXO III - Preencher'!H284="","",'[1]TCE - ANEXO III - Preencher'!H284)</f>
        <v>08/2024</v>
      </c>
      <c r="H275" s="11">
        <f>'[1]TCE - ANEXO III - Preencher'!I284</f>
        <v>0</v>
      </c>
      <c r="I275" s="11">
        <f>'[1]TCE - ANEXO III - Preencher'!J284</f>
        <v>0</v>
      </c>
      <c r="J275" s="11">
        <f>'[1]TCE - ANEXO III - Preencher'!K284</f>
        <v>16724.330000000002</v>
      </c>
      <c r="K275" s="12">
        <f>'[1]TCE - ANEXO III - Preencher'!L284</f>
        <v>0</v>
      </c>
      <c r="L275" s="12">
        <f>'[1]TCE - ANEXO III - Preencher'!M284</f>
        <v>0</v>
      </c>
      <c r="M275" s="12">
        <f t="shared" si="24"/>
        <v>0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16724.330000000002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FABRICIO EUGENIO BEZERRA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515205</v>
      </c>
      <c r="G276" s="10" t="str">
        <f>IF('[1]TCE - ANEXO III - Preencher'!H285="","",'[1]TCE - ANEXO III - Preencher'!H285)</f>
        <v>08/2024</v>
      </c>
      <c r="H276" s="11">
        <f>'[1]TCE - ANEXO III - Preencher'!I285</f>
        <v>0</v>
      </c>
      <c r="I276" s="11">
        <f>'[1]TCE - ANEXO III - Preencher'!J285</f>
        <v>153.62</v>
      </c>
      <c r="J276" s="11">
        <f>'[1]TCE - ANEXO III - Preencher'!K285</f>
        <v>0</v>
      </c>
      <c r="K276" s="12">
        <f>'[1]TCE - ANEXO III - Preencher'!L285</f>
        <v>96.5825773195876</v>
      </c>
      <c r="L276" s="12">
        <f>'[1]TCE - ANEXO III - Preencher'!M285</f>
        <v>7.06</v>
      </c>
      <c r="M276" s="12">
        <f t="shared" si="24"/>
        <v>89.522577319587597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243.14257731958759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FABRICIO MONTEIRO DE LIMA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515110</v>
      </c>
      <c r="G277" s="10" t="str">
        <f>IF('[1]TCE - ANEXO III - Preencher'!H286="","",'[1]TCE - ANEXO III - Preencher'!H286)</f>
        <v>08/2024</v>
      </c>
      <c r="H277" s="11">
        <f>'[1]TCE - ANEXO III - Preencher'!I286</f>
        <v>0</v>
      </c>
      <c r="I277" s="11">
        <f>'[1]TCE - ANEXO III - Preencher'!J286</f>
        <v>167.58</v>
      </c>
      <c r="J277" s="11">
        <f>'[1]TCE - ANEXO III - Preencher'!K286</f>
        <v>0</v>
      </c>
      <c r="K277" s="12">
        <f>'[1]TCE - ANEXO III - Preencher'!L286</f>
        <v>96.5825773195876</v>
      </c>
      <c r="L277" s="12">
        <f>'[1]TCE - ANEXO III - Preencher'!M286</f>
        <v>7.06</v>
      </c>
      <c r="M277" s="12">
        <f t="shared" si="24"/>
        <v>89.522577319587597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257.10257731958762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FABSON RICARDO PEREIRA DA SILVA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322205</v>
      </c>
      <c r="G278" s="10" t="str">
        <f>IF('[1]TCE - ANEXO III - Preencher'!H287="","",'[1]TCE - ANEXO III - Preencher'!H287)</f>
        <v>08/2024</v>
      </c>
      <c r="H278" s="11">
        <f>'[1]TCE - ANEXO III - Preencher'!I287</f>
        <v>0</v>
      </c>
      <c r="I278" s="11">
        <f>'[1]TCE - ANEXO III - Preencher'!J287</f>
        <v>160.47</v>
      </c>
      <c r="J278" s="11">
        <f>'[1]TCE - ANEXO III - Preencher'!K287</f>
        <v>0</v>
      </c>
      <c r="K278" s="12">
        <f>'[1]TCE - ANEXO III - Preencher'!L287</f>
        <v>96.5825773195876</v>
      </c>
      <c r="L278" s="12">
        <f>'[1]TCE - ANEXO III - Preencher'!M287</f>
        <v>7.06</v>
      </c>
      <c r="M278" s="12">
        <f t="shared" si="24"/>
        <v>89.522577319587597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1913</v>
      </c>
      <c r="Y278" s="12">
        <f>'[1]TCE - ANEXO III - Preencher'!Z287</f>
        <v>0</v>
      </c>
      <c r="Z278" s="12">
        <f t="shared" si="28"/>
        <v>1913</v>
      </c>
      <c r="AA278" s="13" t="str">
        <f>IF('[1]TCE - ANEXO III - Preencher'!AB287="","",'[1]TCE - ANEXO III - Preencher'!AB287)</f>
        <v xml:space="preserve">ABONO ASSIS FIN COMPL 07/2024 </v>
      </c>
      <c r="AB278" s="12">
        <f t="shared" si="29"/>
        <v>2162.9925773195878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FELIPE DA SILVA FIGUEREDO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223505</v>
      </c>
      <c r="G279" s="10" t="str">
        <f>IF('[1]TCE - ANEXO III - Preencher'!H288="","",'[1]TCE - ANEXO III - Preencher'!H288)</f>
        <v>08/2024</v>
      </c>
      <c r="H279" s="11">
        <f>'[1]TCE - ANEXO III - Preencher'!I288</f>
        <v>0</v>
      </c>
      <c r="I279" s="11">
        <f>'[1]TCE - ANEXO III - Preencher'!J288</f>
        <v>257.07</v>
      </c>
      <c r="J279" s="11">
        <f>'[1]TCE - ANEXO III - Preencher'!K288</f>
        <v>0</v>
      </c>
      <c r="K279" s="12">
        <f>'[1]TCE - ANEXO III - Preencher'!L288</f>
        <v>96.5825773195876</v>
      </c>
      <c r="L279" s="12">
        <f>'[1]TCE - ANEXO III - Preencher'!M288</f>
        <v>0.44</v>
      </c>
      <c r="M279" s="12">
        <f t="shared" si="24"/>
        <v>96.142577319587602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2096.2800000000002</v>
      </c>
      <c r="Y279" s="12">
        <f>'[1]TCE - ANEXO III - Preencher'!Z288</f>
        <v>0</v>
      </c>
      <c r="Z279" s="12">
        <f t="shared" si="28"/>
        <v>2096.2800000000002</v>
      </c>
      <c r="AA279" s="13" t="str">
        <f>IF('[1]TCE - ANEXO III - Preencher'!AB288="","",'[1]TCE - ANEXO III - Preencher'!AB288)</f>
        <v xml:space="preserve">ABONO ASSIS FIN COMPL 07/2024 </v>
      </c>
      <c r="AB279" s="12">
        <f t="shared" si="29"/>
        <v>2449.4925773195878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FELIPE JOSE DA SILVA</v>
      </c>
      <c r="E280" s="6" t="str">
        <f>IF('[1]TCE - ANEXO III - Preencher'!F289="4 - Assistência Odontológica","2 - Outros Profissionais da Saúde",'[1]TCE - ANEXO III - Preencher'!F289)</f>
        <v>3 - Administrativo</v>
      </c>
      <c r="F280" s="9">
        <f>'[1]TCE - ANEXO III - Preencher'!G289</f>
        <v>515110</v>
      </c>
      <c r="G280" s="10" t="str">
        <f>IF('[1]TCE - ANEXO III - Preencher'!H289="","",'[1]TCE - ANEXO III - Preencher'!H289)</f>
        <v>08/2024</v>
      </c>
      <c r="H280" s="11">
        <f>'[1]TCE - ANEXO III - Preencher'!I289</f>
        <v>0</v>
      </c>
      <c r="I280" s="11">
        <f>'[1]TCE - ANEXO III - Preencher'!J289</f>
        <v>135.55000000000001</v>
      </c>
      <c r="J280" s="11">
        <f>'[1]TCE - ANEXO III - Preencher'!K289</f>
        <v>0</v>
      </c>
      <c r="K280" s="12">
        <f>'[1]TCE - ANEXO III - Preencher'!L289</f>
        <v>96.5825773195876</v>
      </c>
      <c r="L280" s="12">
        <f>'[1]TCE - ANEXO III - Preencher'!M289</f>
        <v>7.06</v>
      </c>
      <c r="M280" s="12">
        <f t="shared" si="24"/>
        <v>89.522577319587597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225.07257731958759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 xml:space="preserve">FERNANDA CASTRO DA SILVA 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322205</v>
      </c>
      <c r="G281" s="10" t="str">
        <f>IF('[1]TCE - ANEXO III - Preencher'!H290="","",'[1]TCE - ANEXO III - Preencher'!H290)</f>
        <v>08/2024</v>
      </c>
      <c r="H281" s="11">
        <f>'[1]TCE - ANEXO III - Preencher'!I290</f>
        <v>0</v>
      </c>
      <c r="I281" s="11">
        <f>'[1]TCE - ANEXO III - Preencher'!J290</f>
        <v>148.36000000000001</v>
      </c>
      <c r="J281" s="11">
        <f>'[1]TCE - ANEXO III - Preencher'!K290</f>
        <v>0</v>
      </c>
      <c r="K281" s="12">
        <f>'[1]TCE - ANEXO III - Preencher'!L290</f>
        <v>96.5825773195876</v>
      </c>
      <c r="L281" s="12">
        <f>'[1]TCE - ANEXO III - Preencher'!M290</f>
        <v>7.06</v>
      </c>
      <c r="M281" s="12">
        <f t="shared" si="24"/>
        <v>89.522577319587597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1846.5</v>
      </c>
      <c r="Y281" s="12">
        <f>'[1]TCE - ANEXO III - Preencher'!Z290</f>
        <v>0</v>
      </c>
      <c r="Z281" s="12">
        <f t="shared" si="28"/>
        <v>1846.5</v>
      </c>
      <c r="AA281" s="13" t="str">
        <f>IF('[1]TCE - ANEXO III - Preencher'!AB290="","",'[1]TCE - ANEXO III - Preencher'!AB290)</f>
        <v xml:space="preserve">ABONO ASSIS FIN COMPL 07/2024 </v>
      </c>
      <c r="AB281" s="12">
        <f t="shared" si="29"/>
        <v>2084.3825773195877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FERNANDA LUCIA DA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515205</v>
      </c>
      <c r="G282" s="10" t="str">
        <f>IF('[1]TCE - ANEXO III - Preencher'!H291="","",'[1]TCE - ANEXO III - Preencher'!H291)</f>
        <v>08/2024</v>
      </c>
      <c r="H282" s="11">
        <f>'[1]TCE - ANEXO III - Preencher'!I291</f>
        <v>0</v>
      </c>
      <c r="I282" s="11">
        <f>'[1]TCE - ANEXO III - Preencher'!J291</f>
        <v>135.55000000000001</v>
      </c>
      <c r="J282" s="11">
        <f>'[1]TCE - ANEXO III - Preencher'!K291</f>
        <v>0</v>
      </c>
      <c r="K282" s="12">
        <f>'[1]TCE - ANEXO III - Preencher'!L291</f>
        <v>96.5825773195876</v>
      </c>
      <c r="L282" s="12">
        <f>'[1]TCE - ANEXO III - Preencher'!M291</f>
        <v>7.06</v>
      </c>
      <c r="M282" s="12">
        <f t="shared" si="24"/>
        <v>89.522577319587597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225.07257731958759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FERNANDO ALBUQUERQUE SILVA FILHO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322205</v>
      </c>
      <c r="G283" s="10" t="str">
        <f>IF('[1]TCE - ANEXO III - Preencher'!H292="","",'[1]TCE - ANEXO III - Preencher'!H292)</f>
        <v>08/2024</v>
      </c>
      <c r="H283" s="11">
        <f>'[1]TCE - ANEXO III - Preencher'!I292</f>
        <v>0</v>
      </c>
      <c r="I283" s="11">
        <f>'[1]TCE - ANEXO III - Preencher'!J292</f>
        <v>166.67</v>
      </c>
      <c r="J283" s="11">
        <f>'[1]TCE - ANEXO III - Preencher'!K292</f>
        <v>0</v>
      </c>
      <c r="K283" s="12">
        <f>'[1]TCE - ANEXO III - Preencher'!L292</f>
        <v>96.5825773195876</v>
      </c>
      <c r="L283" s="12">
        <f>'[1]TCE - ANEXO III - Preencher'!M292</f>
        <v>7.06</v>
      </c>
      <c r="M283" s="12">
        <f t="shared" si="24"/>
        <v>89.522577319587597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1913</v>
      </c>
      <c r="Y283" s="12">
        <f>'[1]TCE - ANEXO III - Preencher'!Z292</f>
        <v>0</v>
      </c>
      <c r="Z283" s="12">
        <f t="shared" si="28"/>
        <v>1913</v>
      </c>
      <c r="AA283" s="13" t="str">
        <f>IF('[1]TCE - ANEXO III - Preencher'!AB292="","",'[1]TCE - ANEXO III - Preencher'!AB292)</f>
        <v xml:space="preserve">ABONO ASSIS FIN COMPL 07/2024 </v>
      </c>
      <c r="AB283" s="12">
        <f t="shared" si="29"/>
        <v>2169.1925773195876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FILIPE GUSTAVO CORREIA DA SILVA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322205</v>
      </c>
      <c r="G284" s="10" t="str">
        <f>IF('[1]TCE - ANEXO III - Preencher'!H293="","",'[1]TCE - ANEXO III - Preencher'!H293)</f>
        <v>08/2024</v>
      </c>
      <c r="H284" s="11">
        <f>'[1]TCE - ANEXO III - Preencher'!I293</f>
        <v>0</v>
      </c>
      <c r="I284" s="11">
        <f>'[1]TCE - ANEXO III - Preencher'!J293</f>
        <v>135.55000000000001</v>
      </c>
      <c r="J284" s="11">
        <f>'[1]TCE - ANEXO III - Preencher'!K293</f>
        <v>0</v>
      </c>
      <c r="K284" s="12">
        <f>'[1]TCE - ANEXO III - Preencher'!L293</f>
        <v>96.5825773195876</v>
      </c>
      <c r="L284" s="12">
        <f>'[1]TCE - ANEXO III - Preencher'!M293</f>
        <v>7.06</v>
      </c>
      <c r="M284" s="12">
        <f t="shared" si="24"/>
        <v>89.522577319587597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1913</v>
      </c>
      <c r="Y284" s="12">
        <f>'[1]TCE - ANEXO III - Preencher'!Z293</f>
        <v>0</v>
      </c>
      <c r="Z284" s="12">
        <f t="shared" si="28"/>
        <v>1913</v>
      </c>
      <c r="AA284" s="13" t="str">
        <f>IF('[1]TCE - ANEXO III - Preencher'!AB293="","",'[1]TCE - ANEXO III - Preencher'!AB293)</f>
        <v xml:space="preserve">ABONO ASSIS FIN COMPL 07/2024 </v>
      </c>
      <c r="AB284" s="12">
        <f t="shared" si="29"/>
        <v>2138.0725773195877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FLAVIA CRISTINA ALVES PEREIRA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223505</v>
      </c>
      <c r="G285" s="10" t="str">
        <f>IF('[1]TCE - ANEXO III - Preencher'!H294="","",'[1]TCE - ANEXO III - Preencher'!H294)</f>
        <v>08/2024</v>
      </c>
      <c r="H285" s="11">
        <f>'[1]TCE - ANEXO III - Preencher'!I294</f>
        <v>0</v>
      </c>
      <c r="I285" s="11">
        <f>'[1]TCE - ANEXO III - Preencher'!J294</f>
        <v>200.34</v>
      </c>
      <c r="J285" s="11">
        <f>'[1]TCE - ANEXO III - Preencher'!K294</f>
        <v>0</v>
      </c>
      <c r="K285" s="12">
        <f>'[1]TCE - ANEXO III - Preencher'!L294</f>
        <v>96.5825773195876</v>
      </c>
      <c r="L285" s="12">
        <f>'[1]TCE - ANEXO III - Preencher'!M294</f>
        <v>3.33</v>
      </c>
      <c r="M285" s="12">
        <f t="shared" si="24"/>
        <v>93.252577319587601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2096.2800000000002</v>
      </c>
      <c r="Y285" s="12">
        <f>'[1]TCE - ANEXO III - Preencher'!Z294</f>
        <v>0</v>
      </c>
      <c r="Z285" s="12">
        <f t="shared" si="28"/>
        <v>2096.2800000000002</v>
      </c>
      <c r="AA285" s="13" t="str">
        <f>IF('[1]TCE - ANEXO III - Preencher'!AB294="","",'[1]TCE - ANEXO III - Preencher'!AB294)</f>
        <v xml:space="preserve">ABONO ASSIS FIN COMPL 07/2024 </v>
      </c>
      <c r="AB285" s="12">
        <f t="shared" si="29"/>
        <v>2389.8725773195879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FLAVIA MARIA DA SILVA</v>
      </c>
      <c r="E286" s="6" t="str">
        <f>IF('[1]TCE - ANEXO III - Preencher'!F295="4 - Assistência Odontológica","2 - Outros Profissionais da Saúde",'[1]TCE - ANEXO III - Preencher'!F295)</f>
        <v>3 - Administrativo</v>
      </c>
      <c r="F286" s="9">
        <f>'[1]TCE - ANEXO III - Preencher'!G295</f>
        <v>513430</v>
      </c>
      <c r="G286" s="10" t="str">
        <f>IF('[1]TCE - ANEXO III - Preencher'!H295="","",'[1]TCE - ANEXO III - Preencher'!H295)</f>
        <v>08/2024</v>
      </c>
      <c r="H286" s="11">
        <f>'[1]TCE - ANEXO III - Preencher'!I295</f>
        <v>0</v>
      </c>
      <c r="I286" s="11">
        <f>'[1]TCE - ANEXO III - Preencher'!J295</f>
        <v>57.15</v>
      </c>
      <c r="J286" s="11">
        <f>'[1]TCE - ANEXO III - Preencher'!K295</f>
        <v>0</v>
      </c>
      <c r="K286" s="12">
        <f>'[1]TCE - ANEXO III - Preencher'!L295</f>
        <v>96.5825773195876</v>
      </c>
      <c r="L286" s="12">
        <f>'[1]TCE - ANEXO III - Preencher'!M295</f>
        <v>0.47</v>
      </c>
      <c r="M286" s="12">
        <f t="shared" si="24"/>
        <v>96.112577319587601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153.26257731958759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FLAVIA MARIA DOS SANTOS</v>
      </c>
      <c r="E287" s="6" t="str">
        <f>IF('[1]TCE - ANEXO III - Preencher'!F296="4 - Assistência Odontológica","2 - Outros Profissionais da Saúde",'[1]TCE - ANEXO III - Preencher'!F296)</f>
        <v>3 - Administrativo</v>
      </c>
      <c r="F287" s="9">
        <f>'[1]TCE - ANEXO III - Preencher'!G296</f>
        <v>513205</v>
      </c>
      <c r="G287" s="10" t="str">
        <f>IF('[1]TCE - ANEXO III - Preencher'!H296="","",'[1]TCE - ANEXO III - Preencher'!H296)</f>
        <v>08/2024</v>
      </c>
      <c r="H287" s="11">
        <f>'[1]TCE - ANEXO III - Preencher'!I296</f>
        <v>0</v>
      </c>
      <c r="I287" s="11">
        <f>'[1]TCE - ANEXO III - Preencher'!J296</f>
        <v>141.29</v>
      </c>
      <c r="J287" s="11">
        <f>'[1]TCE - ANEXO III - Preencher'!K296</f>
        <v>0</v>
      </c>
      <c r="K287" s="12">
        <f>'[1]TCE - ANEXO III - Preencher'!L296</f>
        <v>96.5825773195876</v>
      </c>
      <c r="L287" s="12">
        <f>'[1]TCE - ANEXO III - Preencher'!M296</f>
        <v>7.06</v>
      </c>
      <c r="M287" s="12">
        <f t="shared" si="24"/>
        <v>89.522577319587597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230.8125773195876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FLAVIA RAFAELA BARRETO DE MATOS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>
        <f>'[1]TCE - ANEXO III - Preencher'!G297</f>
        <v>223710</v>
      </c>
      <c r="G288" s="10" t="str">
        <f>IF('[1]TCE - ANEXO III - Preencher'!H297="","",'[1]TCE - ANEXO III - Preencher'!H297)</f>
        <v>08/2024</v>
      </c>
      <c r="H288" s="11">
        <f>'[1]TCE - ANEXO III - Preencher'!I297</f>
        <v>0</v>
      </c>
      <c r="I288" s="11">
        <f>'[1]TCE - ANEXO III - Preencher'!J297</f>
        <v>409.86</v>
      </c>
      <c r="J288" s="11">
        <f>'[1]TCE - ANEXO III - Preencher'!K297</f>
        <v>0</v>
      </c>
      <c r="K288" s="12">
        <f>'[1]TCE - ANEXO III - Preencher'!L297</f>
        <v>0</v>
      </c>
      <c r="L288" s="12">
        <f>'[1]TCE - ANEXO III - Preencher'!M297</f>
        <v>0</v>
      </c>
      <c r="M288" s="12">
        <f t="shared" si="24"/>
        <v>0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409.86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FLAVIO PEDRO DA SILVA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513505</v>
      </c>
      <c r="G289" s="10" t="str">
        <f>IF('[1]TCE - ANEXO III - Preencher'!H298="","",'[1]TCE - ANEXO III - Preencher'!H298)</f>
        <v>08/2024</v>
      </c>
      <c r="H289" s="11">
        <f>'[1]TCE - ANEXO III - Preencher'!I298</f>
        <v>0</v>
      </c>
      <c r="I289" s="11">
        <f>'[1]TCE - ANEXO III - Preencher'!J298</f>
        <v>0</v>
      </c>
      <c r="J289" s="11">
        <f>'[1]TCE - ANEXO III - Preencher'!K298</f>
        <v>0</v>
      </c>
      <c r="K289" s="12">
        <f>'[1]TCE - ANEXO III - Preencher'!L298</f>
        <v>0</v>
      </c>
      <c r="L289" s="12">
        <f>'[1]TCE - ANEXO III - Preencher'!M298</f>
        <v>0</v>
      </c>
      <c r="M289" s="12">
        <f t="shared" si="24"/>
        <v>0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0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FRANK LAND FERREIRA ROMAO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>
        <f>'[1]TCE - ANEXO III - Preencher'!G299</f>
        <v>513205</v>
      </c>
      <c r="G290" s="10" t="str">
        <f>IF('[1]TCE - ANEXO III - Preencher'!H299="","",'[1]TCE - ANEXO III - Preencher'!H299)</f>
        <v>08/2024</v>
      </c>
      <c r="H290" s="11">
        <f>'[1]TCE - ANEXO III - Preencher'!I299</f>
        <v>0</v>
      </c>
      <c r="I290" s="11">
        <f>'[1]TCE - ANEXO III - Preencher'!J299</f>
        <v>158.54</v>
      </c>
      <c r="J290" s="11">
        <f>'[1]TCE - ANEXO III - Preencher'!K299</f>
        <v>0</v>
      </c>
      <c r="K290" s="12">
        <f>'[1]TCE - ANEXO III - Preencher'!L299</f>
        <v>96.5825773195876</v>
      </c>
      <c r="L290" s="12">
        <f>'[1]TCE - ANEXO III - Preencher'!M299</f>
        <v>7.06</v>
      </c>
      <c r="M290" s="12">
        <f t="shared" si="24"/>
        <v>89.522577319587597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248.0625773195876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 xml:space="preserve">FRANKLIN WARLEY FREIRE DA SILVA 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>
        <f>'[1]TCE - ANEXO III - Preencher'!G300</f>
        <v>414105</v>
      </c>
      <c r="G291" s="10" t="str">
        <f>IF('[1]TCE - ANEXO III - Preencher'!H300="","",'[1]TCE - ANEXO III - Preencher'!H300)</f>
        <v>08/2024</v>
      </c>
      <c r="H291" s="11">
        <f>'[1]TCE - ANEXO III - Preencher'!I300</f>
        <v>0</v>
      </c>
      <c r="I291" s="11">
        <f>'[1]TCE - ANEXO III - Preencher'!J300</f>
        <v>123.05</v>
      </c>
      <c r="J291" s="11">
        <f>'[1]TCE - ANEXO III - Preencher'!K300</f>
        <v>0</v>
      </c>
      <c r="K291" s="12">
        <f>'[1]TCE - ANEXO III - Preencher'!L300</f>
        <v>96.5825773195876</v>
      </c>
      <c r="L291" s="12">
        <f>'[1]TCE - ANEXO III - Preencher'!M300</f>
        <v>7.06</v>
      </c>
      <c r="M291" s="12">
        <f t="shared" si="24"/>
        <v>89.522577319587597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122.448979591837</v>
      </c>
      <c r="R291" s="12">
        <f>'[1]TCE - ANEXO III - Preencher'!S300</f>
        <v>84.72</v>
      </c>
      <c r="S291" s="12">
        <f t="shared" si="26"/>
        <v>37.728979591837003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250.3015569114246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GABRIELA MARIA DA SILVA MACHADO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322205</v>
      </c>
      <c r="G292" s="10" t="str">
        <f>IF('[1]TCE - ANEXO III - Preencher'!H301="","",'[1]TCE - ANEXO III - Preencher'!H301)</f>
        <v>08/2024</v>
      </c>
      <c r="H292" s="11">
        <f>'[1]TCE - ANEXO III - Preencher'!I301</f>
        <v>0</v>
      </c>
      <c r="I292" s="11">
        <f>'[1]TCE - ANEXO III - Preencher'!J301</f>
        <v>166.67</v>
      </c>
      <c r="J292" s="11">
        <f>'[1]TCE - ANEXO III - Preencher'!K301</f>
        <v>0</v>
      </c>
      <c r="K292" s="12">
        <f>'[1]TCE - ANEXO III - Preencher'!L301</f>
        <v>96.5825773195876</v>
      </c>
      <c r="L292" s="12">
        <f>'[1]TCE - ANEXO III - Preencher'!M301</f>
        <v>7.06</v>
      </c>
      <c r="M292" s="12">
        <f t="shared" si="24"/>
        <v>89.522577319587597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122.448979591837</v>
      </c>
      <c r="R292" s="12">
        <f>'[1]TCE - ANEXO III - Preencher'!S301</f>
        <v>84.72</v>
      </c>
      <c r="S292" s="12">
        <f t="shared" si="26"/>
        <v>37.728979591837003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1913</v>
      </c>
      <c r="Y292" s="12">
        <f>'[1]TCE - ANEXO III - Preencher'!Z301</f>
        <v>0</v>
      </c>
      <c r="Z292" s="12">
        <f t="shared" si="28"/>
        <v>1913</v>
      </c>
      <c r="AA292" s="13" t="str">
        <f>IF('[1]TCE - ANEXO III - Preencher'!AB301="","",'[1]TCE - ANEXO III - Preencher'!AB301)</f>
        <v xml:space="preserve">ABONO ASSIS FIN COMPL 07/2024 </v>
      </c>
      <c r="AB292" s="12">
        <f t="shared" si="29"/>
        <v>2206.9215569114244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GALBA DO NASCIMENTO LOPES FERREIRA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08/2024</v>
      </c>
      <c r="H293" s="11">
        <f>'[1]TCE - ANEXO III - Preencher'!I302</f>
        <v>0</v>
      </c>
      <c r="I293" s="11">
        <f>'[1]TCE - ANEXO III - Preencher'!J302</f>
        <v>142.71</v>
      </c>
      <c r="J293" s="11">
        <f>'[1]TCE - ANEXO III - Preencher'!K302</f>
        <v>0</v>
      </c>
      <c r="K293" s="12">
        <f>'[1]TCE - ANEXO III - Preencher'!L302</f>
        <v>96.5825773195876</v>
      </c>
      <c r="L293" s="12">
        <f>'[1]TCE - ANEXO III - Preencher'!M302</f>
        <v>7.06</v>
      </c>
      <c r="M293" s="12">
        <f t="shared" si="24"/>
        <v>89.522577319587597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1913</v>
      </c>
      <c r="Y293" s="12">
        <f>'[1]TCE - ANEXO III - Preencher'!Z302</f>
        <v>0</v>
      </c>
      <c r="Z293" s="12">
        <f t="shared" si="28"/>
        <v>1913</v>
      </c>
      <c r="AA293" s="13" t="str">
        <f>IF('[1]TCE - ANEXO III - Preencher'!AB302="","",'[1]TCE - ANEXO III - Preencher'!AB302)</f>
        <v xml:space="preserve">ABONO ASSIS FIN COMPL 07/2024 </v>
      </c>
      <c r="AB293" s="12">
        <f t="shared" si="29"/>
        <v>2145.2325773195876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GAYDSON FERREIRA DOS SANTOS</v>
      </c>
      <c r="E294" s="6" t="str">
        <f>IF('[1]TCE - ANEXO III - Preencher'!F303="4 - Assistência Odontológica","2 - Outros Profissionais da Saúde",'[1]TCE - ANEXO III - Preencher'!F303)</f>
        <v>3 - Administrativo</v>
      </c>
      <c r="F294" s="9">
        <f>'[1]TCE - ANEXO III - Preencher'!G303</f>
        <v>515110</v>
      </c>
      <c r="G294" s="10" t="str">
        <f>IF('[1]TCE - ANEXO III - Preencher'!H303="","",'[1]TCE - ANEXO III - Preencher'!H303)</f>
        <v>08/2024</v>
      </c>
      <c r="H294" s="11">
        <f>'[1]TCE - ANEXO III - Preencher'!I303</f>
        <v>0</v>
      </c>
      <c r="I294" s="11">
        <f>'[1]TCE - ANEXO III - Preencher'!J303</f>
        <v>135.55000000000001</v>
      </c>
      <c r="J294" s="11">
        <f>'[1]TCE - ANEXO III - Preencher'!K303</f>
        <v>0</v>
      </c>
      <c r="K294" s="12">
        <f>'[1]TCE - ANEXO III - Preencher'!L303</f>
        <v>96.5825773195876</v>
      </c>
      <c r="L294" s="12">
        <f>'[1]TCE - ANEXO III - Preencher'!M303</f>
        <v>7.06</v>
      </c>
      <c r="M294" s="12">
        <f t="shared" si="24"/>
        <v>89.522577319587597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225.07257731958759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GEAN CARLA DOS SANTOS SILVA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>
        <f>'[1]TCE - ANEXO III - Preencher'!G304</f>
        <v>513430</v>
      </c>
      <c r="G295" s="10" t="str">
        <f>IF('[1]TCE - ANEXO III - Preencher'!H304="","",'[1]TCE - ANEXO III - Preencher'!H304)</f>
        <v>08/2024</v>
      </c>
      <c r="H295" s="11">
        <f>'[1]TCE - ANEXO III - Preencher'!I304</f>
        <v>0</v>
      </c>
      <c r="I295" s="11">
        <f>'[1]TCE - ANEXO III - Preencher'!J304</f>
        <v>134.35</v>
      </c>
      <c r="J295" s="11">
        <f>'[1]TCE - ANEXO III - Preencher'!K304</f>
        <v>0</v>
      </c>
      <c r="K295" s="12">
        <f>'[1]TCE - ANEXO III - Preencher'!L304</f>
        <v>96.5825773195876</v>
      </c>
      <c r="L295" s="12">
        <f>'[1]TCE - ANEXO III - Preencher'!M304</f>
        <v>7.06</v>
      </c>
      <c r="M295" s="12">
        <f t="shared" si="24"/>
        <v>89.522577319587597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223.87257731958761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GECILANE PATRICIA DA SILVA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322205</v>
      </c>
      <c r="G296" s="10" t="str">
        <f>IF('[1]TCE - ANEXO III - Preencher'!H305="","",'[1]TCE - ANEXO III - Preencher'!H305)</f>
        <v>08/2024</v>
      </c>
      <c r="H296" s="11">
        <f>'[1]TCE - ANEXO III - Preencher'!I305</f>
        <v>0</v>
      </c>
      <c r="I296" s="11">
        <f>'[1]TCE - ANEXO III - Preencher'!J305</f>
        <v>147.06</v>
      </c>
      <c r="J296" s="11">
        <f>'[1]TCE - ANEXO III - Preencher'!K305</f>
        <v>0</v>
      </c>
      <c r="K296" s="12">
        <f>'[1]TCE - ANEXO III - Preencher'!L305</f>
        <v>96.5825773195876</v>
      </c>
      <c r="L296" s="12">
        <f>'[1]TCE - ANEXO III - Preencher'!M305</f>
        <v>7.06</v>
      </c>
      <c r="M296" s="12">
        <f t="shared" si="24"/>
        <v>89.522577319587597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1913</v>
      </c>
      <c r="Y296" s="12">
        <f>'[1]TCE - ANEXO III - Preencher'!Z305</f>
        <v>0</v>
      </c>
      <c r="Z296" s="12">
        <f t="shared" si="28"/>
        <v>1913</v>
      </c>
      <c r="AA296" s="13" t="str">
        <f>IF('[1]TCE - ANEXO III - Preencher'!AB305="","",'[1]TCE - ANEXO III - Preencher'!AB305)</f>
        <v xml:space="preserve">ABONO ASSIS FIN COMPL 07/2024 </v>
      </c>
      <c r="AB296" s="12">
        <f t="shared" si="29"/>
        <v>2149.5825773195875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GEDYANE FERREIRA DA SILVA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223505</v>
      </c>
      <c r="G297" s="10" t="str">
        <f>IF('[1]TCE - ANEXO III - Preencher'!H306="","",'[1]TCE - ANEXO III - Preencher'!H306)</f>
        <v>08/2024</v>
      </c>
      <c r="H297" s="11">
        <f>'[1]TCE - ANEXO III - Preencher'!I306</f>
        <v>0</v>
      </c>
      <c r="I297" s="11">
        <f>'[1]TCE - ANEXO III - Preencher'!J306</f>
        <v>229.86</v>
      </c>
      <c r="J297" s="11">
        <f>'[1]TCE - ANEXO III - Preencher'!K306</f>
        <v>0</v>
      </c>
      <c r="K297" s="12">
        <f>'[1]TCE - ANEXO III - Preencher'!L306</f>
        <v>0</v>
      </c>
      <c r="L297" s="12">
        <f>'[1]TCE - ANEXO III - Preencher'!M306</f>
        <v>0</v>
      </c>
      <c r="M297" s="12">
        <f t="shared" si="24"/>
        <v>0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2459.15</v>
      </c>
      <c r="Y297" s="12">
        <f>'[1]TCE - ANEXO III - Preencher'!Z306</f>
        <v>0</v>
      </c>
      <c r="Z297" s="12">
        <f t="shared" si="28"/>
        <v>2459.15</v>
      </c>
      <c r="AA297" s="13" t="str">
        <f>IF('[1]TCE - ANEXO III - Preencher'!AB306="","",'[1]TCE - ANEXO III - Preencher'!AB306)</f>
        <v xml:space="preserve">ABONO ASSIS FIN COMPL 07/2024 </v>
      </c>
      <c r="AB297" s="12">
        <f t="shared" si="29"/>
        <v>2689.01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GEIVSON EDUARDO LUCIO DA SILVA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322205</v>
      </c>
      <c r="G298" s="10" t="str">
        <f>IF('[1]TCE - ANEXO III - Preencher'!H307="","",'[1]TCE - ANEXO III - Preencher'!H307)</f>
        <v>08/2024</v>
      </c>
      <c r="H298" s="11">
        <f>'[1]TCE - ANEXO III - Preencher'!I307</f>
        <v>0</v>
      </c>
      <c r="I298" s="11">
        <f>'[1]TCE - ANEXO III - Preencher'!J307</f>
        <v>176.66</v>
      </c>
      <c r="J298" s="11">
        <f>'[1]TCE - ANEXO III - Preencher'!K307</f>
        <v>0</v>
      </c>
      <c r="K298" s="12">
        <f>'[1]TCE - ANEXO III - Preencher'!L307</f>
        <v>96.5825773195876</v>
      </c>
      <c r="L298" s="12">
        <f>'[1]TCE - ANEXO III - Preencher'!M307</f>
        <v>7.06</v>
      </c>
      <c r="M298" s="12">
        <f t="shared" si="24"/>
        <v>89.522577319587597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1780</v>
      </c>
      <c r="Y298" s="12">
        <f>'[1]TCE - ANEXO III - Preencher'!Z307</f>
        <v>0</v>
      </c>
      <c r="Z298" s="12">
        <f t="shared" si="28"/>
        <v>1780</v>
      </c>
      <c r="AA298" s="13" t="str">
        <f>IF('[1]TCE - ANEXO III - Preencher'!AB307="","",'[1]TCE - ANEXO III - Preencher'!AB307)</f>
        <v xml:space="preserve">ABONO ASSIS FIN COMPL 07/2024 </v>
      </c>
      <c r="AB298" s="12">
        <f t="shared" si="29"/>
        <v>2046.1825773195876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GEMERSON PEREIRA DA MOTA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322205</v>
      </c>
      <c r="G299" s="10" t="str">
        <f>IF('[1]TCE - ANEXO III - Preencher'!H308="","",'[1]TCE - ANEXO III - Preencher'!H308)</f>
        <v>08/2024</v>
      </c>
      <c r="H299" s="11">
        <f>'[1]TCE - ANEXO III - Preencher'!I308</f>
        <v>0</v>
      </c>
      <c r="I299" s="11">
        <f>'[1]TCE - ANEXO III - Preencher'!J308</f>
        <v>152.71</v>
      </c>
      <c r="J299" s="11">
        <f>'[1]TCE - ANEXO III - Preencher'!K308</f>
        <v>0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1846.5</v>
      </c>
      <c r="Y299" s="12">
        <f>'[1]TCE - ANEXO III - Preencher'!Z308</f>
        <v>0</v>
      </c>
      <c r="Z299" s="12">
        <f t="shared" si="28"/>
        <v>1846.5</v>
      </c>
      <c r="AA299" s="13" t="str">
        <f>IF('[1]TCE - ANEXO III - Preencher'!AB308="","",'[1]TCE - ANEXO III - Preencher'!AB308)</f>
        <v xml:space="preserve">ABONO ASSIS FIN COMPL 07/2024 </v>
      </c>
      <c r="AB299" s="12">
        <f t="shared" si="29"/>
        <v>1999.21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GENAURIA DE ASSUNCAO SANTOS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>
        <f>'[1]TCE - ANEXO III - Preencher'!G309</f>
        <v>410105</v>
      </c>
      <c r="G300" s="10" t="str">
        <f>IF('[1]TCE - ANEXO III - Preencher'!H309="","",'[1]TCE - ANEXO III - Preencher'!H309)</f>
        <v>08/2024</v>
      </c>
      <c r="H300" s="11">
        <f>'[1]TCE - ANEXO III - Preencher'!I309</f>
        <v>0</v>
      </c>
      <c r="I300" s="11">
        <f>'[1]TCE - ANEXO III - Preencher'!J309</f>
        <v>313.27</v>
      </c>
      <c r="J300" s="11">
        <f>'[1]TCE - ANEXO III - Preencher'!K309</f>
        <v>0</v>
      </c>
      <c r="K300" s="12">
        <f>'[1]TCE - ANEXO III - Preencher'!L309</f>
        <v>96.5825773195876</v>
      </c>
      <c r="L300" s="12">
        <f>'[1]TCE - ANEXO III - Preencher'!M309</f>
        <v>7.06</v>
      </c>
      <c r="M300" s="12">
        <f t="shared" si="24"/>
        <v>89.522577319587597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402.79257731958756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GENECARLOS BATISTA DA SILVA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515110</v>
      </c>
      <c r="G301" s="10" t="str">
        <f>IF('[1]TCE - ANEXO III - Preencher'!H310="","",'[1]TCE - ANEXO III - Preencher'!H310)</f>
        <v>08/2024</v>
      </c>
      <c r="H301" s="11">
        <f>'[1]TCE - ANEXO III - Preencher'!I310</f>
        <v>0</v>
      </c>
      <c r="I301" s="11">
        <f>'[1]TCE - ANEXO III - Preencher'!J310</f>
        <v>169.25</v>
      </c>
      <c r="J301" s="11">
        <f>'[1]TCE - ANEXO III - Preencher'!K310</f>
        <v>0</v>
      </c>
      <c r="K301" s="12">
        <f>'[1]TCE - ANEXO III - Preencher'!L310</f>
        <v>96.5825773195876</v>
      </c>
      <c r="L301" s="12">
        <f>'[1]TCE - ANEXO III - Preencher'!M310</f>
        <v>7.06</v>
      </c>
      <c r="M301" s="12">
        <f t="shared" si="24"/>
        <v>89.522577319587597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258.77257731958758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GENECILDA MARIA SILVA DE OLIVEIRA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322205</v>
      </c>
      <c r="G302" s="10" t="str">
        <f>IF('[1]TCE - ANEXO III - Preencher'!H311="","",'[1]TCE - ANEXO III - Preencher'!H311)</f>
        <v>08/2024</v>
      </c>
      <c r="H302" s="11">
        <f>'[1]TCE - ANEXO III - Preencher'!I311</f>
        <v>0</v>
      </c>
      <c r="I302" s="11">
        <f>'[1]TCE - ANEXO III - Preencher'!J311</f>
        <v>154.01</v>
      </c>
      <c r="J302" s="11">
        <f>'[1]TCE - ANEXO III - Preencher'!K311</f>
        <v>0</v>
      </c>
      <c r="K302" s="12">
        <f>'[1]TCE - ANEXO III - Preencher'!L311</f>
        <v>96.5825773195876</v>
      </c>
      <c r="L302" s="12">
        <f>'[1]TCE - ANEXO III - Preencher'!M311</f>
        <v>7.06</v>
      </c>
      <c r="M302" s="12">
        <f t="shared" si="24"/>
        <v>89.522577319587597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1780</v>
      </c>
      <c r="Y302" s="12">
        <f>'[1]TCE - ANEXO III - Preencher'!Z311</f>
        <v>0</v>
      </c>
      <c r="Z302" s="12">
        <f t="shared" si="28"/>
        <v>1780</v>
      </c>
      <c r="AA302" s="13" t="str">
        <f>IF('[1]TCE - ANEXO III - Preencher'!AB311="","",'[1]TCE - ANEXO III - Preencher'!AB311)</f>
        <v xml:space="preserve">ABONO ASSIS FIN COMPL 07/2024 </v>
      </c>
      <c r="AB302" s="12">
        <f t="shared" si="29"/>
        <v>2023.5325773195875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GENI CLEIDE BRASILEIRO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 t="str">
        <f>IF('[1]TCE - ANEXO III - Preencher'!H312="","",'[1]TCE - ANEXO III - Preencher'!H312)</f>
        <v>08/2024</v>
      </c>
      <c r="H303" s="11">
        <f>'[1]TCE - ANEXO III - Preencher'!I312</f>
        <v>0</v>
      </c>
      <c r="I303" s="11">
        <f>'[1]TCE - ANEXO III - Preencher'!J312</f>
        <v>142.71</v>
      </c>
      <c r="J303" s="11">
        <f>'[1]TCE - ANEXO III - Preencher'!K312</f>
        <v>0</v>
      </c>
      <c r="K303" s="12">
        <f>'[1]TCE - ANEXO III - Preencher'!L312</f>
        <v>96.5825773195876</v>
      </c>
      <c r="L303" s="12">
        <f>'[1]TCE - ANEXO III - Preencher'!M312</f>
        <v>7.06</v>
      </c>
      <c r="M303" s="12">
        <f t="shared" si="24"/>
        <v>89.522577319587597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1913</v>
      </c>
      <c r="Y303" s="12">
        <f>'[1]TCE - ANEXO III - Preencher'!Z312</f>
        <v>0</v>
      </c>
      <c r="Z303" s="12">
        <f t="shared" si="28"/>
        <v>1913</v>
      </c>
      <c r="AA303" s="13" t="str">
        <f>IF('[1]TCE - ANEXO III - Preencher'!AB312="","",'[1]TCE - ANEXO III - Preencher'!AB312)</f>
        <v xml:space="preserve">ABONO ASSIS FIN COMPL 07/2024 </v>
      </c>
      <c r="AB303" s="12">
        <f t="shared" si="29"/>
        <v>2145.2325773195876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GENILDO AUGUSTO DE OLIVEIRA FILHO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 t="str">
        <f>IF('[1]TCE - ANEXO III - Preencher'!H313="","",'[1]TCE - ANEXO III - Preencher'!H313)</f>
        <v>08/2024</v>
      </c>
      <c r="H304" s="11">
        <f>'[1]TCE - ANEXO III - Preencher'!I313</f>
        <v>0</v>
      </c>
      <c r="I304" s="11">
        <f>'[1]TCE - ANEXO III - Preencher'!J313</f>
        <v>161.74</v>
      </c>
      <c r="J304" s="11">
        <f>'[1]TCE - ANEXO III - Preencher'!K313</f>
        <v>0</v>
      </c>
      <c r="K304" s="12">
        <f>'[1]TCE - ANEXO III - Preencher'!L313</f>
        <v>96.5825773195876</v>
      </c>
      <c r="L304" s="12">
        <f>'[1]TCE - ANEXO III - Preencher'!M313</f>
        <v>7.06</v>
      </c>
      <c r="M304" s="12">
        <f t="shared" si="24"/>
        <v>89.522577319587597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1913</v>
      </c>
      <c r="Y304" s="12">
        <f>'[1]TCE - ANEXO III - Preencher'!Z313</f>
        <v>0</v>
      </c>
      <c r="Z304" s="12">
        <f t="shared" si="28"/>
        <v>1913</v>
      </c>
      <c r="AA304" s="13" t="str">
        <f>IF('[1]TCE - ANEXO III - Preencher'!AB313="","",'[1]TCE - ANEXO III - Preencher'!AB313)</f>
        <v xml:space="preserve">ABONO ASSIS FIN COMPL 07/2024 </v>
      </c>
      <c r="AB304" s="12">
        <f t="shared" si="29"/>
        <v>2164.2625773195878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GENIVALDO FRANCISCO DA SILVA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515110</v>
      </c>
      <c r="G305" s="10" t="str">
        <f>IF('[1]TCE - ANEXO III - Preencher'!H314="","",'[1]TCE - ANEXO III - Preencher'!H314)</f>
        <v>08/2024</v>
      </c>
      <c r="H305" s="11">
        <f>'[1]TCE - ANEXO III - Preencher'!I314</f>
        <v>0</v>
      </c>
      <c r="I305" s="11">
        <f>'[1]TCE - ANEXO III - Preencher'!J314</f>
        <v>169.25</v>
      </c>
      <c r="J305" s="11">
        <f>'[1]TCE - ANEXO III - Preencher'!K314</f>
        <v>0</v>
      </c>
      <c r="K305" s="12">
        <f>'[1]TCE - ANEXO III - Preencher'!L314</f>
        <v>96.5825773195876</v>
      </c>
      <c r="L305" s="12">
        <f>'[1]TCE - ANEXO III - Preencher'!M314</f>
        <v>7.06</v>
      </c>
      <c r="M305" s="12">
        <f t="shared" si="24"/>
        <v>89.522577319587597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258.77257731958758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GERDALVA FRANCISCA DA SILVA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322205</v>
      </c>
      <c r="G306" s="10" t="str">
        <f>IF('[1]TCE - ANEXO III - Preencher'!H315="","",'[1]TCE - ANEXO III - Preencher'!H315)</f>
        <v>08/2024</v>
      </c>
      <c r="H306" s="11">
        <f>'[1]TCE - ANEXO III - Preencher'!I315</f>
        <v>0</v>
      </c>
      <c r="I306" s="11">
        <f>'[1]TCE - ANEXO III - Preencher'!J315</f>
        <v>212.02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0</v>
      </c>
      <c r="M306" s="12">
        <f t="shared" si="24"/>
        <v>0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1913</v>
      </c>
      <c r="Y306" s="12">
        <f>'[1]TCE - ANEXO III - Preencher'!Z315</f>
        <v>0</v>
      </c>
      <c r="Z306" s="12">
        <f t="shared" si="28"/>
        <v>1913</v>
      </c>
      <c r="AA306" s="13" t="str">
        <f>IF('[1]TCE - ANEXO III - Preencher'!AB315="","",'[1]TCE - ANEXO III - Preencher'!AB315)</f>
        <v xml:space="preserve">ABONO ASSIS FIN COMPL 07/2024 </v>
      </c>
      <c r="AB306" s="12">
        <f t="shared" si="29"/>
        <v>2125.02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GERLANE ALICE LIMA DE MELO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 t="str">
        <f>IF('[1]TCE - ANEXO III - Preencher'!H316="","",'[1]TCE - ANEXO III - Preencher'!H316)</f>
        <v>08/2024</v>
      </c>
      <c r="H307" s="11">
        <f>'[1]TCE - ANEXO III - Preencher'!I316</f>
        <v>0</v>
      </c>
      <c r="I307" s="11">
        <f>'[1]TCE - ANEXO III - Preencher'!J316</f>
        <v>134.80000000000001</v>
      </c>
      <c r="J307" s="11">
        <f>'[1]TCE - ANEXO III - Preencher'!K316</f>
        <v>0</v>
      </c>
      <c r="K307" s="12">
        <f>'[1]TCE - ANEXO III - Preencher'!L316</f>
        <v>96.5825773195876</v>
      </c>
      <c r="L307" s="12">
        <f>'[1]TCE - ANEXO III - Preencher'!M316</f>
        <v>7.06</v>
      </c>
      <c r="M307" s="12">
        <f t="shared" si="24"/>
        <v>89.522577319587597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1913</v>
      </c>
      <c r="Y307" s="12">
        <f>'[1]TCE - ANEXO III - Preencher'!Z316</f>
        <v>0</v>
      </c>
      <c r="Z307" s="12">
        <f t="shared" si="28"/>
        <v>1913</v>
      </c>
      <c r="AA307" s="13" t="str">
        <f>IF('[1]TCE - ANEXO III - Preencher'!AB316="","",'[1]TCE - ANEXO III - Preencher'!AB316)</f>
        <v xml:space="preserve">ABONO ASSIS FIN COMPL 07/2024 </v>
      </c>
      <c r="AB307" s="12">
        <f t="shared" si="29"/>
        <v>2137.3225773195877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GERLANY CECILIA DE OLIVEIRA</v>
      </c>
      <c r="E308" s="6" t="str">
        <f>IF('[1]TCE - ANEXO III - Preencher'!F317="4 - Assistência Odontológica","2 - Outros Profissionais da Saúde",'[1]TCE - ANEXO III - Preencher'!F317)</f>
        <v>3 - Administrativo</v>
      </c>
      <c r="F308" s="9">
        <f>'[1]TCE - ANEXO III - Preencher'!G317</f>
        <v>251605</v>
      </c>
      <c r="G308" s="10" t="str">
        <f>IF('[1]TCE - ANEXO III - Preencher'!H317="","",'[1]TCE - ANEXO III - Preencher'!H317)</f>
        <v>08/2024</v>
      </c>
      <c r="H308" s="11">
        <f>'[1]TCE - ANEXO III - Preencher'!I317</f>
        <v>0</v>
      </c>
      <c r="I308" s="11">
        <f>'[1]TCE - ANEXO III - Preencher'!J317</f>
        <v>297.88</v>
      </c>
      <c r="J308" s="11">
        <f>'[1]TCE - ANEXO III - Preencher'!K317</f>
        <v>0</v>
      </c>
      <c r="K308" s="12">
        <f>'[1]TCE - ANEXO III - Preencher'!L317</f>
        <v>96.5825773195876</v>
      </c>
      <c r="L308" s="12">
        <f>'[1]TCE - ANEXO III - Preencher'!M317</f>
        <v>7.06</v>
      </c>
      <c r="M308" s="12">
        <f t="shared" si="24"/>
        <v>89.522577319587597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80.95</v>
      </c>
      <c r="U308" s="12">
        <f>'[1]TCE - ANEXO III - Preencher'!V317</f>
        <v>0</v>
      </c>
      <c r="V308" s="12">
        <f t="shared" si="27"/>
        <v>80.95</v>
      </c>
      <c r="W308" s="13" t="str">
        <f>IF('[1]TCE - ANEXO III - Preencher'!X317="","",'[1]TCE - ANEXO III - Preencher'!X317)</f>
        <v>AUXILIO CRECHE</v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468.35257731958757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GERSON GABRIEL PACIFICO DA SILVA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>
        <f>'[1]TCE - ANEXO III - Preencher'!G318</f>
        <v>414105</v>
      </c>
      <c r="G309" s="10" t="str">
        <f>IF('[1]TCE - ANEXO III - Preencher'!H318="","",'[1]TCE - ANEXO III - Preencher'!H318)</f>
        <v>08/2024</v>
      </c>
      <c r="H309" s="11">
        <f>'[1]TCE - ANEXO III - Preencher'!I318</f>
        <v>0</v>
      </c>
      <c r="I309" s="11">
        <f>'[1]TCE - ANEXO III - Preencher'!J318</f>
        <v>119.69</v>
      </c>
      <c r="J309" s="11">
        <f>'[1]TCE - ANEXO III - Preencher'!K318</f>
        <v>0</v>
      </c>
      <c r="K309" s="12">
        <f>'[1]TCE - ANEXO III - Preencher'!L318</f>
        <v>96.5825773195876</v>
      </c>
      <c r="L309" s="12">
        <f>'[1]TCE - ANEXO III - Preencher'!M318</f>
        <v>7.06</v>
      </c>
      <c r="M309" s="12">
        <f t="shared" si="24"/>
        <v>89.522577319587597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122.448979591837</v>
      </c>
      <c r="R309" s="12">
        <f>'[1]TCE - ANEXO III - Preencher'!S318</f>
        <v>56.48</v>
      </c>
      <c r="S309" s="12">
        <f t="shared" si="26"/>
        <v>65.968979591837012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275.18155691142459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GILDETE DA SILVA SOUZA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322205</v>
      </c>
      <c r="G310" s="10" t="str">
        <f>IF('[1]TCE - ANEXO III - Preencher'!H319="","",'[1]TCE - ANEXO III - Preencher'!H319)</f>
        <v>08/2024</v>
      </c>
      <c r="H310" s="11">
        <f>'[1]TCE - ANEXO III - Preencher'!I319</f>
        <v>0</v>
      </c>
      <c r="I310" s="11">
        <f>'[1]TCE - ANEXO III - Preencher'!J319</f>
        <v>154.01</v>
      </c>
      <c r="J310" s="11">
        <f>'[1]TCE - ANEXO III - Preencher'!K319</f>
        <v>0</v>
      </c>
      <c r="K310" s="12">
        <f>'[1]TCE - ANEXO III - Preencher'!L319</f>
        <v>96.5825773195876</v>
      </c>
      <c r="L310" s="12">
        <f>'[1]TCE - ANEXO III - Preencher'!M319</f>
        <v>7.06</v>
      </c>
      <c r="M310" s="12">
        <f t="shared" si="24"/>
        <v>89.522577319587597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1780</v>
      </c>
      <c r="Y310" s="12">
        <f>'[1]TCE - ANEXO III - Preencher'!Z319</f>
        <v>0</v>
      </c>
      <c r="Z310" s="12">
        <f t="shared" si="28"/>
        <v>1780</v>
      </c>
      <c r="AA310" s="13" t="str">
        <f>IF('[1]TCE - ANEXO III - Preencher'!AB319="","",'[1]TCE - ANEXO III - Preencher'!AB319)</f>
        <v xml:space="preserve">ABONO ASSIS FIN COMPL 07/2024 </v>
      </c>
      <c r="AB310" s="12">
        <f t="shared" si="29"/>
        <v>2023.5325773195875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GILVAN FRANCISCO DA SILVA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324115</v>
      </c>
      <c r="G311" s="10" t="str">
        <f>IF('[1]TCE - ANEXO III - Preencher'!H320="","",'[1]TCE - ANEXO III - Preencher'!H320)</f>
        <v>08/2024</v>
      </c>
      <c r="H311" s="11">
        <f>'[1]TCE - ANEXO III - Preencher'!I320</f>
        <v>0</v>
      </c>
      <c r="I311" s="11">
        <f>'[1]TCE - ANEXO III - Preencher'!J320</f>
        <v>301.08999999999997</v>
      </c>
      <c r="J311" s="11">
        <f>'[1]TCE - ANEXO III - Preencher'!K320</f>
        <v>0</v>
      </c>
      <c r="K311" s="12">
        <f>'[1]TCE - ANEXO III - Preencher'!L320</f>
        <v>96.5825773195876</v>
      </c>
      <c r="L311" s="12">
        <f>'[1]TCE - ANEXO III - Preencher'!M320</f>
        <v>7.06</v>
      </c>
      <c r="M311" s="12">
        <f t="shared" si="24"/>
        <v>89.522577319587597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390.61257731958756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GILVANCLECIA ALVES CHAVES</v>
      </c>
      <c r="E312" s="6" t="str">
        <f>IF('[1]TCE - ANEXO III - Preencher'!F321="4 - Assistência Odontológica","2 - Outros Profissionais da Saúde",'[1]TCE - ANEXO III - Preencher'!F321)</f>
        <v>3 - Administrativo</v>
      </c>
      <c r="F312" s="9">
        <f>'[1]TCE - ANEXO III - Preencher'!G321</f>
        <v>513430</v>
      </c>
      <c r="G312" s="10" t="str">
        <f>IF('[1]TCE - ANEXO III - Preencher'!H321="","",'[1]TCE - ANEXO III - Preencher'!H321)</f>
        <v>08/2024</v>
      </c>
      <c r="H312" s="11">
        <f>'[1]TCE - ANEXO III - Preencher'!I321</f>
        <v>0</v>
      </c>
      <c r="I312" s="11">
        <f>'[1]TCE - ANEXO III - Preencher'!J321</f>
        <v>134.35</v>
      </c>
      <c r="J312" s="11">
        <f>'[1]TCE - ANEXO III - Preencher'!K321</f>
        <v>0</v>
      </c>
      <c r="K312" s="12">
        <f>'[1]TCE - ANEXO III - Preencher'!L321</f>
        <v>96.5825773195876</v>
      </c>
      <c r="L312" s="12">
        <f>'[1]TCE - ANEXO III - Preencher'!M321</f>
        <v>7.06</v>
      </c>
      <c r="M312" s="12">
        <f t="shared" si="24"/>
        <v>89.522577319587597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223.87257731958761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GIOVANNA AGUIAR RAMOS DA SILVA</v>
      </c>
      <c r="E313" s="6" t="str">
        <f>IF('[1]TCE - ANEXO III - Preencher'!F322="4 - Assistência Odontológica","2 - Outros Profissionais da Saúde",'[1]TCE - ANEXO III - Preencher'!F322)</f>
        <v>3 - Administrativo</v>
      </c>
      <c r="F313" s="9">
        <f>'[1]TCE - ANEXO III - Preencher'!G322</f>
        <v>422110</v>
      </c>
      <c r="G313" s="10" t="str">
        <f>IF('[1]TCE - ANEXO III - Preencher'!H322="","",'[1]TCE - ANEXO III - Preencher'!H322)</f>
        <v>08/2024</v>
      </c>
      <c r="H313" s="11">
        <f>'[1]TCE - ANEXO III - Preencher'!I322</f>
        <v>0</v>
      </c>
      <c r="I313" s="11">
        <f>'[1]TCE - ANEXO III - Preencher'!J322</f>
        <v>17.690000000000001</v>
      </c>
      <c r="J313" s="11">
        <f>'[1]TCE - ANEXO III - Preencher'!K322</f>
        <v>0</v>
      </c>
      <c r="K313" s="12">
        <f>'[1]TCE - ANEXO III - Preencher'!L322</f>
        <v>96.5825773195876</v>
      </c>
      <c r="L313" s="12">
        <f>'[1]TCE - ANEXO III - Preencher'!M322</f>
        <v>7.06</v>
      </c>
      <c r="M313" s="12">
        <f t="shared" si="24"/>
        <v>89.522577319587597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107.2125773195876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GIRLEIDE EUDAMIDAS TERTULINO DA SILVA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322205</v>
      </c>
      <c r="G314" s="10" t="str">
        <f>IF('[1]TCE - ANEXO III - Preencher'!H323="","",'[1]TCE - ANEXO III - Preencher'!H323)</f>
        <v>08/2024</v>
      </c>
      <c r="H314" s="11">
        <f>'[1]TCE - ANEXO III - Preencher'!I323</f>
        <v>0</v>
      </c>
      <c r="I314" s="11">
        <f>'[1]TCE - ANEXO III - Preencher'!J323</f>
        <v>182.35</v>
      </c>
      <c r="J314" s="11">
        <f>'[1]TCE - ANEXO III - Preencher'!K323</f>
        <v>0</v>
      </c>
      <c r="K314" s="12">
        <f>'[1]TCE - ANEXO III - Preencher'!L323</f>
        <v>96.5825773195876</v>
      </c>
      <c r="L314" s="12">
        <f>'[1]TCE - ANEXO III - Preencher'!M323</f>
        <v>7.06</v>
      </c>
      <c r="M314" s="12">
        <f t="shared" si="24"/>
        <v>89.522577319587597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271.87257731958761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GIRLENE ANA DA SILVA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223505</v>
      </c>
      <c r="G315" s="10" t="str">
        <f>IF('[1]TCE - ANEXO III - Preencher'!H324="","",'[1]TCE - ANEXO III - Preencher'!H324)</f>
        <v>08/2024</v>
      </c>
      <c r="H315" s="11">
        <f>'[1]TCE - ANEXO III - Preencher'!I324</f>
        <v>0</v>
      </c>
      <c r="I315" s="11">
        <f>'[1]TCE - ANEXO III - Preencher'!J324</f>
        <v>233.25</v>
      </c>
      <c r="J315" s="11">
        <f>'[1]TCE - ANEXO III - Preencher'!K324</f>
        <v>0</v>
      </c>
      <c r="K315" s="12">
        <f>'[1]TCE - ANEXO III - Preencher'!L324</f>
        <v>96.5825773195876</v>
      </c>
      <c r="L315" s="12">
        <f>'[1]TCE - ANEXO III - Preencher'!M324</f>
        <v>3.05</v>
      </c>
      <c r="M315" s="12">
        <f t="shared" si="24"/>
        <v>93.532577319587602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2170.88</v>
      </c>
      <c r="Y315" s="12">
        <f>'[1]TCE - ANEXO III - Preencher'!Z324</f>
        <v>0</v>
      </c>
      <c r="Z315" s="12">
        <f t="shared" si="28"/>
        <v>2170.88</v>
      </c>
      <c r="AA315" s="13" t="str">
        <f>IF('[1]TCE - ANEXO III - Preencher'!AB324="","",'[1]TCE - ANEXO III - Preencher'!AB324)</f>
        <v xml:space="preserve">ABONO ASSIS FIN COMPL 07/2024 </v>
      </c>
      <c r="AB315" s="12">
        <f t="shared" si="29"/>
        <v>2497.6625773195879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 xml:space="preserve">GIRLENE MARIA DE OLIVEIRA 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322205</v>
      </c>
      <c r="G316" s="10" t="str">
        <f>IF('[1]TCE - ANEXO III - Preencher'!H325="","",'[1]TCE - ANEXO III - Preencher'!H325)</f>
        <v>08/2024</v>
      </c>
      <c r="H316" s="11">
        <f>'[1]TCE - ANEXO III - Preencher'!I325</f>
        <v>0</v>
      </c>
      <c r="I316" s="11">
        <f>'[1]TCE - ANEXO III - Preencher'!J325</f>
        <v>148.36000000000001</v>
      </c>
      <c r="J316" s="11">
        <f>'[1]TCE - ANEXO III - Preencher'!K325</f>
        <v>0</v>
      </c>
      <c r="K316" s="12">
        <f>'[1]TCE - ANEXO III - Preencher'!L325</f>
        <v>96.5825773195876</v>
      </c>
      <c r="L316" s="12">
        <f>'[1]TCE - ANEXO III - Preencher'!M325</f>
        <v>7.06</v>
      </c>
      <c r="M316" s="12">
        <f t="shared" si="24"/>
        <v>89.522577319587597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1846.5</v>
      </c>
      <c r="Y316" s="12">
        <f>'[1]TCE - ANEXO III - Preencher'!Z325</f>
        <v>0</v>
      </c>
      <c r="Z316" s="12">
        <f t="shared" si="28"/>
        <v>1846.5</v>
      </c>
      <c r="AA316" s="13" t="str">
        <f>IF('[1]TCE - ANEXO III - Preencher'!AB325="","",'[1]TCE - ANEXO III - Preencher'!AB325)</f>
        <v xml:space="preserve">ABONO ASSIS FIN COMPL 07/2024 </v>
      </c>
      <c r="AB316" s="12">
        <f t="shared" si="29"/>
        <v>2084.3825773195877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 xml:space="preserve">GISELLY COSTA RODRIGUES 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223505</v>
      </c>
      <c r="G317" s="10" t="str">
        <f>IF('[1]TCE - ANEXO III - Preencher'!H326="","",'[1]TCE - ANEXO III - Preencher'!H326)</f>
        <v>08/2024</v>
      </c>
      <c r="H317" s="11">
        <f>'[1]TCE - ANEXO III - Preencher'!I326</f>
        <v>0</v>
      </c>
      <c r="I317" s="11">
        <f>'[1]TCE - ANEXO III - Preencher'!J326</f>
        <v>357.91</v>
      </c>
      <c r="J317" s="11">
        <f>'[1]TCE - ANEXO III - Preencher'!K326</f>
        <v>0</v>
      </c>
      <c r="K317" s="12">
        <f>'[1]TCE - ANEXO III - Preencher'!L326</f>
        <v>96.5825773195876</v>
      </c>
      <c r="L317" s="12">
        <f>'[1]TCE - ANEXO III - Preencher'!M326</f>
        <v>3.59</v>
      </c>
      <c r="M317" s="12">
        <f t="shared" si="24"/>
        <v>92.992577319587596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120.26</v>
      </c>
      <c r="U317" s="12">
        <f>'[1]TCE - ANEXO III - Preencher'!V326</f>
        <v>0</v>
      </c>
      <c r="V317" s="12">
        <f t="shared" si="27"/>
        <v>120.26</v>
      </c>
      <c r="W317" s="13" t="str">
        <f>IF('[1]TCE - ANEXO III - Preencher'!X326="","",'[1]TCE - ANEXO III - Preencher'!X326)</f>
        <v>AUXILIO CRECHE</v>
      </c>
      <c r="X317" s="12">
        <f>'[1]TCE - ANEXO III - Preencher'!Y326</f>
        <v>1804.36</v>
      </c>
      <c r="Y317" s="12">
        <f>'[1]TCE - ANEXO III - Preencher'!Z326</f>
        <v>0</v>
      </c>
      <c r="Z317" s="12">
        <f t="shared" si="28"/>
        <v>1804.36</v>
      </c>
      <c r="AA317" s="13" t="str">
        <f>IF('[1]TCE - ANEXO III - Preencher'!AB326="","",'[1]TCE - ANEXO III - Preencher'!AB326)</f>
        <v xml:space="preserve">ABONO ASSIS FIN COMPL 07/2024 </v>
      </c>
      <c r="AB317" s="12">
        <f t="shared" si="29"/>
        <v>2375.5225773195875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GISELLY LUCIA GUSMAO FELIX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223505</v>
      </c>
      <c r="G318" s="10" t="str">
        <f>IF('[1]TCE - ANEXO III - Preencher'!H327="","",'[1]TCE - ANEXO III - Preencher'!H327)</f>
        <v>08/2024</v>
      </c>
      <c r="H318" s="11">
        <f>'[1]TCE - ANEXO III - Preencher'!I327</f>
        <v>0</v>
      </c>
      <c r="I318" s="11">
        <f>'[1]TCE - ANEXO III - Preencher'!J327</f>
        <v>219.31</v>
      </c>
      <c r="J318" s="11">
        <f>'[1]TCE - ANEXO III - Preencher'!K327</f>
        <v>0</v>
      </c>
      <c r="K318" s="12">
        <f>'[1]TCE - ANEXO III - Preencher'!L327</f>
        <v>96.5825773195876</v>
      </c>
      <c r="L318" s="12">
        <f>'[1]TCE - ANEXO III - Preencher'!M327</f>
        <v>2.79</v>
      </c>
      <c r="M318" s="12">
        <f t="shared" si="24"/>
        <v>93.792577319587593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2459.15</v>
      </c>
      <c r="Y318" s="12">
        <f>'[1]TCE - ANEXO III - Preencher'!Z327</f>
        <v>0</v>
      </c>
      <c r="Z318" s="12">
        <f t="shared" si="28"/>
        <v>2459.15</v>
      </c>
      <c r="AA318" s="13" t="str">
        <f>IF('[1]TCE - ANEXO III - Preencher'!AB327="","",'[1]TCE - ANEXO III - Preencher'!AB327)</f>
        <v xml:space="preserve">ABONO ASSIS FIN COMPL 07/2024 </v>
      </c>
      <c r="AB318" s="12">
        <f t="shared" si="29"/>
        <v>2772.2525773195875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GLAUCIENE FERREIRA FARIAS</v>
      </c>
      <c r="E319" s="6" t="str">
        <f>IF('[1]TCE - ANEXO III - Preencher'!F328="4 - Assistência Odontológica","2 - Outros Profissionais da Saúde",'[1]TCE - ANEXO III - Preencher'!F328)</f>
        <v>3 - Administrativo</v>
      </c>
      <c r="F319" s="9">
        <f>'[1]TCE - ANEXO III - Preencher'!G328</f>
        <v>411005</v>
      </c>
      <c r="G319" s="10" t="str">
        <f>IF('[1]TCE - ANEXO III - Preencher'!H328="","",'[1]TCE - ANEXO III - Preencher'!H328)</f>
        <v>08/2024</v>
      </c>
      <c r="H319" s="11">
        <f>'[1]TCE - ANEXO III - Preencher'!I328</f>
        <v>0</v>
      </c>
      <c r="I319" s="11">
        <f>'[1]TCE - ANEXO III - Preencher'!J328</f>
        <v>123.05</v>
      </c>
      <c r="J319" s="11">
        <f>'[1]TCE - ANEXO III - Preencher'!K328</f>
        <v>0</v>
      </c>
      <c r="K319" s="12">
        <f>'[1]TCE - ANEXO III - Preencher'!L328</f>
        <v>96.5825773195876</v>
      </c>
      <c r="L319" s="12">
        <f>'[1]TCE - ANEXO III - Preencher'!M328</f>
        <v>7.06</v>
      </c>
      <c r="M319" s="12">
        <f t="shared" si="24"/>
        <v>89.522577319587597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122.448979591837</v>
      </c>
      <c r="R319" s="12">
        <f>'[1]TCE - ANEXO III - Preencher'!S328</f>
        <v>82.5</v>
      </c>
      <c r="S319" s="12">
        <f t="shared" si="26"/>
        <v>39.948979591837002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252.5215569114246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GLAUCIO BARBOSA FARIAS</v>
      </c>
      <c r="E320" s="6" t="str">
        <f>IF('[1]TCE - ANEXO III - Preencher'!F329="4 - Assistência Odontológica","2 - Outros Profissionais da Saúde",'[1]TCE - ANEXO III - Preencher'!F329)</f>
        <v>3 - Administrativo</v>
      </c>
      <c r="F320" s="9">
        <f>'[1]TCE - ANEXO III - Preencher'!G329</f>
        <v>516310</v>
      </c>
      <c r="G320" s="10" t="str">
        <f>IF('[1]TCE - ANEXO III - Preencher'!H329="","",'[1]TCE - ANEXO III - Preencher'!H329)</f>
        <v>08/2024</v>
      </c>
      <c r="H320" s="11">
        <f>'[1]TCE - ANEXO III - Preencher'!I329</f>
        <v>0</v>
      </c>
      <c r="I320" s="11">
        <f>'[1]TCE - ANEXO III - Preencher'!J329</f>
        <v>135.55000000000001</v>
      </c>
      <c r="J320" s="11">
        <f>'[1]TCE - ANEXO III - Preencher'!K329</f>
        <v>0</v>
      </c>
      <c r="K320" s="12">
        <f>'[1]TCE - ANEXO III - Preencher'!L329</f>
        <v>96.5825773195876</v>
      </c>
      <c r="L320" s="12">
        <f>'[1]TCE - ANEXO III - Preencher'!M329</f>
        <v>7.06</v>
      </c>
      <c r="M320" s="12">
        <f t="shared" si="24"/>
        <v>89.522577319587597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122.448979591837</v>
      </c>
      <c r="R320" s="12">
        <f>'[1]TCE - ANEXO III - Preencher'!S329</f>
        <v>81.900000000000006</v>
      </c>
      <c r="S320" s="12">
        <f t="shared" si="26"/>
        <v>40.548979591836996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265.62155691142459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GLICIA VADJA ALVES DA SILVA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 t="str">
        <f>IF('[1]TCE - ANEXO III - Preencher'!H330="","",'[1]TCE - ANEXO III - Preencher'!H330)</f>
        <v>08/2024</v>
      </c>
      <c r="H321" s="11">
        <f>'[1]TCE - ANEXO III - Preencher'!I330</f>
        <v>0</v>
      </c>
      <c r="I321" s="11">
        <f>'[1]TCE - ANEXO III - Preencher'!J330</f>
        <v>426.6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1175.47</v>
      </c>
      <c r="Y321" s="12">
        <f>'[1]TCE - ANEXO III - Preencher'!Z330</f>
        <v>0</v>
      </c>
      <c r="Z321" s="12">
        <f t="shared" si="28"/>
        <v>1175.47</v>
      </c>
      <c r="AA321" s="13" t="str">
        <f>IF('[1]TCE - ANEXO III - Preencher'!AB330="","",'[1]TCE - ANEXO III - Preencher'!AB330)</f>
        <v xml:space="preserve">ABONO ASSIS FIN COMPL 07/2024 </v>
      </c>
      <c r="AB321" s="12">
        <f t="shared" si="29"/>
        <v>1602.0700000000002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GRACILIANO LUCIO DE CARVALHO MORAIS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>
        <f>'[1]TCE - ANEXO III - Preencher'!G331</f>
        <v>322205</v>
      </c>
      <c r="G322" s="10" t="str">
        <f>IF('[1]TCE - ANEXO III - Preencher'!H331="","",'[1]TCE - ANEXO III - Preencher'!H331)</f>
        <v>08/2024</v>
      </c>
      <c r="H322" s="11">
        <f>'[1]TCE - ANEXO III - Preencher'!I331</f>
        <v>0</v>
      </c>
      <c r="I322" s="11">
        <f>'[1]TCE - ANEXO III - Preencher'!J331</f>
        <v>145.62</v>
      </c>
      <c r="J322" s="11">
        <f>'[1]TCE - ANEXO III - Preencher'!K331</f>
        <v>0</v>
      </c>
      <c r="K322" s="12">
        <f>'[1]TCE - ANEXO III - Preencher'!L331</f>
        <v>96.5825773195876</v>
      </c>
      <c r="L322" s="12">
        <f>'[1]TCE - ANEXO III - Preencher'!M331</f>
        <v>7.06</v>
      </c>
      <c r="M322" s="12">
        <f t="shared" si="24"/>
        <v>89.522577319587597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1913</v>
      </c>
      <c r="Y322" s="12">
        <f>'[1]TCE - ANEXO III - Preencher'!Z331</f>
        <v>0</v>
      </c>
      <c r="Z322" s="12">
        <f t="shared" si="28"/>
        <v>1913</v>
      </c>
      <c r="AA322" s="13" t="str">
        <f>IF('[1]TCE - ANEXO III - Preencher'!AB331="","",'[1]TCE - ANEXO III - Preencher'!AB331)</f>
        <v xml:space="preserve">ABONO ASSIS FIN COMPL 07/2024 </v>
      </c>
      <c r="AB322" s="12">
        <f t="shared" si="29"/>
        <v>2148.1425773195874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GUIVENY FRANCIELLY CAVALCANTI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322205</v>
      </c>
      <c r="G323" s="10" t="str">
        <f>IF('[1]TCE - ANEXO III - Preencher'!H332="","",'[1]TCE - ANEXO III - Preencher'!H332)</f>
        <v>08/2024</v>
      </c>
      <c r="H323" s="11">
        <f>'[1]TCE - ANEXO III - Preencher'!I332</f>
        <v>0</v>
      </c>
      <c r="I323" s="11">
        <f>'[1]TCE - ANEXO III - Preencher'!J332</f>
        <v>163.25</v>
      </c>
      <c r="J323" s="11">
        <f>'[1]TCE - ANEXO III - Preencher'!K332</f>
        <v>0</v>
      </c>
      <c r="K323" s="12">
        <f>'[1]TCE - ANEXO III - Preencher'!L332</f>
        <v>96.5825773195876</v>
      </c>
      <c r="L323" s="12">
        <f>'[1]TCE - ANEXO III - Preencher'!M332</f>
        <v>7.06</v>
      </c>
      <c r="M323" s="12">
        <f t="shared" ref="M323:M386" si="30">K323-L323</f>
        <v>89.522577319587597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80.95</v>
      </c>
      <c r="U323" s="12">
        <f>'[1]TCE - ANEXO III - Preencher'!V332</f>
        <v>0</v>
      </c>
      <c r="V323" s="12">
        <f t="shared" ref="V323:V386" si="33">T323-U323</f>
        <v>80.95</v>
      </c>
      <c r="W323" s="13" t="str">
        <f>IF('[1]TCE - ANEXO III - Preencher'!X332="","",'[1]TCE - ANEXO III - Preencher'!X332)</f>
        <v>AUXILIO CRECHE</v>
      </c>
      <c r="X323" s="12">
        <f>'[1]TCE - ANEXO III - Preencher'!Y332</f>
        <v>1913</v>
      </c>
      <c r="Y323" s="12">
        <f>'[1]TCE - ANEXO III - Preencher'!Z332</f>
        <v>0</v>
      </c>
      <c r="Z323" s="12">
        <f t="shared" ref="Z323:Z386" si="34">X323-Y323</f>
        <v>1913</v>
      </c>
      <c r="AA323" s="13" t="str">
        <f>IF('[1]TCE - ANEXO III - Preencher'!AB332="","",'[1]TCE - ANEXO III - Preencher'!AB332)</f>
        <v xml:space="preserve">ABONO ASSIS FIN COMPL 07/2024 </v>
      </c>
      <c r="AB323" s="12">
        <f t="shared" ref="AB323:AB386" si="35">H323+I323+J323+M323+P323+S323+V323+Z323</f>
        <v>2246.7225773195878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GUSTAVO DA SILVA BRITO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>
        <f>'[1]TCE - ANEXO III - Preencher'!G333</f>
        <v>514310</v>
      </c>
      <c r="G324" s="10" t="str">
        <f>IF('[1]TCE - ANEXO III - Preencher'!H333="","",'[1]TCE - ANEXO III - Preencher'!H333)</f>
        <v>08/2024</v>
      </c>
      <c r="H324" s="11">
        <f>'[1]TCE - ANEXO III - Preencher'!I333</f>
        <v>0</v>
      </c>
      <c r="I324" s="11">
        <f>'[1]TCE - ANEXO III - Preencher'!J333</f>
        <v>135.55000000000001</v>
      </c>
      <c r="J324" s="11">
        <f>'[1]TCE - ANEXO III - Preencher'!K333</f>
        <v>0</v>
      </c>
      <c r="K324" s="12">
        <f>'[1]TCE - ANEXO III - Preencher'!L333</f>
        <v>96.5825773195876</v>
      </c>
      <c r="L324" s="12">
        <f>'[1]TCE - ANEXO III - Preencher'!M333</f>
        <v>7.06</v>
      </c>
      <c r="M324" s="12">
        <f t="shared" si="30"/>
        <v>89.522577319587597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225.07257731958759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GUSTAVO GABRIEL BERNARDO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515205</v>
      </c>
      <c r="G325" s="10" t="str">
        <f>IF('[1]TCE - ANEXO III - Preencher'!H334="","",'[1]TCE - ANEXO III - Preencher'!H334)</f>
        <v>08/2024</v>
      </c>
      <c r="H325" s="11">
        <f>'[1]TCE - ANEXO III - Preencher'!I334</f>
        <v>0</v>
      </c>
      <c r="I325" s="11">
        <f>'[1]TCE - ANEXO III - Preencher'!J334</f>
        <v>135.55000000000001</v>
      </c>
      <c r="J325" s="11">
        <f>'[1]TCE - ANEXO III - Preencher'!K334</f>
        <v>0</v>
      </c>
      <c r="K325" s="12">
        <f>'[1]TCE - ANEXO III - Preencher'!L334</f>
        <v>96.5825773195876</v>
      </c>
      <c r="L325" s="12">
        <f>'[1]TCE - ANEXO III - Preencher'!M334</f>
        <v>7.06</v>
      </c>
      <c r="M325" s="12">
        <f t="shared" si="30"/>
        <v>89.522577319587597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225.07257731958759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GUSTAVO LIBORIO SANTOS DE ALMEIDA</v>
      </c>
      <c r="E326" s="6" t="str">
        <f>IF('[1]TCE - ANEXO III - Preencher'!F335="4 - Assistência Odontológica","2 - Outros Profissionais da Saúde",'[1]TCE - ANEXO III - Preencher'!F335)</f>
        <v>1 - Médico</v>
      </c>
      <c r="F326" s="9">
        <f>'[1]TCE - ANEXO III - Preencher'!G335</f>
        <v>225270</v>
      </c>
      <c r="G326" s="10" t="str">
        <f>IF('[1]TCE - ANEXO III - Preencher'!H335="","",'[1]TCE - ANEXO III - Preencher'!H335)</f>
        <v>08/2024</v>
      </c>
      <c r="H326" s="11">
        <f>'[1]TCE - ANEXO III - Preencher'!I335</f>
        <v>0</v>
      </c>
      <c r="I326" s="11">
        <f>'[1]TCE - ANEXO III - Preencher'!J335</f>
        <v>525.20000000000005</v>
      </c>
      <c r="J326" s="11">
        <f>'[1]TCE - ANEXO III - Preencher'!K335</f>
        <v>0</v>
      </c>
      <c r="K326" s="12">
        <f>'[1]TCE - ANEXO III - Preencher'!L335</f>
        <v>96.5825773195876</v>
      </c>
      <c r="L326" s="12">
        <f>'[1]TCE - ANEXO III - Preencher'!M335</f>
        <v>7.06</v>
      </c>
      <c r="M326" s="12">
        <f t="shared" si="30"/>
        <v>89.522577319587597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614.72257731958769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HANNAH SARAH DE OLIVEIRA</v>
      </c>
      <c r="E327" s="6" t="str">
        <f>IF('[1]TCE - ANEXO III - Preencher'!F336="4 - Assistência Odontológica","2 - Outros Profissionais da Saúde",'[1]TCE - ANEXO III - Preencher'!F336)</f>
        <v>3 - Administrativo</v>
      </c>
      <c r="F327" s="9">
        <f>'[1]TCE - ANEXO III - Preencher'!G336</f>
        <v>422110</v>
      </c>
      <c r="G327" s="10" t="str">
        <f>IF('[1]TCE - ANEXO III - Preencher'!H336="","",'[1]TCE - ANEXO III - Preencher'!H336)</f>
        <v>08/2024</v>
      </c>
      <c r="H327" s="11">
        <f>'[1]TCE - ANEXO III - Preencher'!I336</f>
        <v>0</v>
      </c>
      <c r="I327" s="11">
        <f>'[1]TCE - ANEXO III - Preencher'!J336</f>
        <v>147.05000000000001</v>
      </c>
      <c r="J327" s="11">
        <f>'[1]TCE - ANEXO III - Preencher'!K336</f>
        <v>0</v>
      </c>
      <c r="K327" s="12">
        <f>'[1]TCE - ANEXO III - Preencher'!L336</f>
        <v>96.5825773195876</v>
      </c>
      <c r="L327" s="12">
        <f>'[1]TCE - ANEXO III - Preencher'!M336</f>
        <v>7.06</v>
      </c>
      <c r="M327" s="12">
        <f t="shared" si="30"/>
        <v>89.522577319587597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80.95</v>
      </c>
      <c r="U327" s="12">
        <f>'[1]TCE - ANEXO III - Preencher'!V336</f>
        <v>0</v>
      </c>
      <c r="V327" s="12">
        <f t="shared" si="33"/>
        <v>80.95</v>
      </c>
      <c r="W327" s="13" t="str">
        <f>IF('[1]TCE - ANEXO III - Preencher'!X336="","",'[1]TCE - ANEXO III - Preencher'!X336)</f>
        <v>AUXILIO CRECHE</v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317.52257731958758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HARLESSON FRANK FERREIRA DA SILVA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>
        <f>'[1]TCE - ANEXO III - Preencher'!G337</f>
        <v>517410</v>
      </c>
      <c r="G328" s="10" t="str">
        <f>IF('[1]TCE - ANEXO III - Preencher'!H337="","",'[1]TCE - ANEXO III - Preencher'!H337)</f>
        <v>08/2024</v>
      </c>
      <c r="H328" s="11">
        <f>'[1]TCE - ANEXO III - Preencher'!I337</f>
        <v>0</v>
      </c>
      <c r="I328" s="11">
        <f>'[1]TCE - ANEXO III - Preencher'!J337</f>
        <v>123.05</v>
      </c>
      <c r="J328" s="11">
        <f>'[1]TCE - ANEXO III - Preencher'!K337</f>
        <v>0</v>
      </c>
      <c r="K328" s="12">
        <f>'[1]TCE - ANEXO III - Preencher'!L337</f>
        <v>96.5825773195876</v>
      </c>
      <c r="L328" s="12">
        <f>'[1]TCE - ANEXO III - Preencher'!M337</f>
        <v>7.06</v>
      </c>
      <c r="M328" s="12">
        <f t="shared" si="30"/>
        <v>89.522577319587597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212.57257731958759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HELDER DE OLIVEIRA COSTA</v>
      </c>
      <c r="E329" s="6" t="str">
        <f>IF('[1]TCE - ANEXO III - Preencher'!F338="4 - Assistência Odontológica","2 - Outros Profissionais da Saúde",'[1]TCE - ANEXO III - Preencher'!F338)</f>
        <v>1 - Médico</v>
      </c>
      <c r="F329" s="9">
        <f>'[1]TCE - ANEXO III - Preencher'!G338</f>
        <v>225124</v>
      </c>
      <c r="G329" s="10" t="str">
        <f>IF('[1]TCE - ANEXO III - Preencher'!H338="","",'[1]TCE - ANEXO III - Preencher'!H338)</f>
        <v>08/2024</v>
      </c>
      <c r="H329" s="11">
        <f>'[1]TCE - ANEXO III - Preencher'!I338</f>
        <v>0</v>
      </c>
      <c r="I329" s="11">
        <f>'[1]TCE - ANEXO III - Preencher'!J338</f>
        <v>1022.52</v>
      </c>
      <c r="J329" s="11">
        <f>'[1]TCE - ANEXO III - Preencher'!K338</f>
        <v>0</v>
      </c>
      <c r="K329" s="12">
        <f>'[1]TCE - ANEXO III - Preencher'!L338</f>
        <v>96.5825773195876</v>
      </c>
      <c r="L329" s="12">
        <f>'[1]TCE - ANEXO III - Preencher'!M338</f>
        <v>7.06</v>
      </c>
      <c r="M329" s="12">
        <f t="shared" si="30"/>
        <v>89.522577319587597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1112.0425773195875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HELENA NATALYA DA SILVA LINS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223505</v>
      </c>
      <c r="G330" s="10" t="str">
        <f>IF('[1]TCE - ANEXO III - Preencher'!H339="","",'[1]TCE - ANEXO III - Preencher'!H339)</f>
        <v>08/2024</v>
      </c>
      <c r="H330" s="11">
        <f>'[1]TCE - ANEXO III - Preencher'!I339</f>
        <v>0</v>
      </c>
      <c r="I330" s="11">
        <f>'[1]TCE - ANEXO III - Preencher'!J339</f>
        <v>217.1</v>
      </c>
      <c r="J330" s="11">
        <f>'[1]TCE - ANEXO III - Preencher'!K339</f>
        <v>0</v>
      </c>
      <c r="K330" s="12">
        <f>'[1]TCE - ANEXO III - Preencher'!L339</f>
        <v>0</v>
      </c>
      <c r="L330" s="12">
        <f>'[1]TCE - ANEXO III - Preencher'!M339</f>
        <v>0</v>
      </c>
      <c r="M330" s="12">
        <f t="shared" si="30"/>
        <v>0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1924.07</v>
      </c>
      <c r="Y330" s="12">
        <f>'[1]TCE - ANEXO III - Preencher'!Z339</f>
        <v>0</v>
      </c>
      <c r="Z330" s="12">
        <f t="shared" si="34"/>
        <v>1924.07</v>
      </c>
      <c r="AA330" s="13" t="str">
        <f>IF('[1]TCE - ANEXO III - Preencher'!AB339="","",'[1]TCE - ANEXO III - Preencher'!AB339)</f>
        <v xml:space="preserve">ABONO ASSIS FIN COMPL 07/2024 </v>
      </c>
      <c r="AB330" s="12">
        <f t="shared" si="35"/>
        <v>2141.17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HELIDA ALMEIDA MERGULHAO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324115</v>
      </c>
      <c r="G331" s="10" t="str">
        <f>IF('[1]TCE - ANEXO III - Preencher'!H340="","",'[1]TCE - ANEXO III - Preencher'!H340)</f>
        <v>08/2024</v>
      </c>
      <c r="H331" s="11">
        <f>'[1]TCE - ANEXO III - Preencher'!I340</f>
        <v>0</v>
      </c>
      <c r="I331" s="11">
        <f>'[1]TCE - ANEXO III - Preencher'!J340</f>
        <v>0</v>
      </c>
      <c r="J331" s="11">
        <f>'[1]TCE - ANEXO III - Preencher'!K340</f>
        <v>18924.919999999998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18924.919999999998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HELLENARA LAIS ALVES BATISTA DE OLIVEIRA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223505</v>
      </c>
      <c r="G332" s="10" t="str">
        <f>IF('[1]TCE - ANEXO III - Preencher'!H341="","",'[1]TCE - ANEXO III - Preencher'!H341)</f>
        <v>08/2024</v>
      </c>
      <c r="H332" s="11">
        <f>'[1]TCE - ANEXO III - Preencher'!I341</f>
        <v>0</v>
      </c>
      <c r="I332" s="11">
        <f>'[1]TCE - ANEXO III - Preencher'!J341</f>
        <v>205.57</v>
      </c>
      <c r="J332" s="11">
        <f>'[1]TCE - ANEXO III - Preencher'!K341</f>
        <v>0</v>
      </c>
      <c r="K332" s="12">
        <f>'[1]TCE - ANEXO III - Preencher'!L341</f>
        <v>96.5825773195876</v>
      </c>
      <c r="L332" s="12">
        <f>'[1]TCE - ANEXO III - Preencher'!M341</f>
        <v>2.79</v>
      </c>
      <c r="M332" s="12">
        <f t="shared" si="30"/>
        <v>93.792577319587593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2459.15</v>
      </c>
      <c r="Y332" s="12">
        <f>'[1]TCE - ANEXO III - Preencher'!Z341</f>
        <v>0</v>
      </c>
      <c r="Z332" s="12">
        <f t="shared" si="34"/>
        <v>2459.15</v>
      </c>
      <c r="AA332" s="13" t="str">
        <f>IF('[1]TCE - ANEXO III - Preencher'!AB341="","",'[1]TCE - ANEXO III - Preencher'!AB341)</f>
        <v xml:space="preserve">ABONO ASSIS FIN COMPL 07/2024 </v>
      </c>
      <c r="AB332" s="12">
        <f t="shared" si="35"/>
        <v>2758.5125773195878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HELLYDA LOYANNE MUNIZ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322205</v>
      </c>
      <c r="G333" s="10" t="str">
        <f>IF('[1]TCE - ANEXO III - Preencher'!H342="","",'[1]TCE - ANEXO III - Preencher'!H342)</f>
        <v>08/2024</v>
      </c>
      <c r="H333" s="11">
        <f>'[1]TCE - ANEXO III - Preencher'!I342</f>
        <v>0</v>
      </c>
      <c r="I333" s="11">
        <f>'[1]TCE - ANEXO III - Preencher'!J342</f>
        <v>142.71</v>
      </c>
      <c r="J333" s="11">
        <f>'[1]TCE - ANEXO III - Preencher'!K342</f>
        <v>0</v>
      </c>
      <c r="K333" s="12">
        <f>'[1]TCE - ANEXO III - Preencher'!L342</f>
        <v>96.5825773195876</v>
      </c>
      <c r="L333" s="12">
        <f>'[1]TCE - ANEXO III - Preencher'!M342</f>
        <v>7.06</v>
      </c>
      <c r="M333" s="12">
        <f t="shared" si="30"/>
        <v>89.522577319587597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1913</v>
      </c>
      <c r="Y333" s="12">
        <f>'[1]TCE - ANEXO III - Preencher'!Z342</f>
        <v>0</v>
      </c>
      <c r="Z333" s="12">
        <f t="shared" si="34"/>
        <v>1913</v>
      </c>
      <c r="AA333" s="13" t="str">
        <f>IF('[1]TCE - ANEXO III - Preencher'!AB342="","",'[1]TCE - ANEXO III - Preencher'!AB342)</f>
        <v xml:space="preserve">ABONO ASSIS FIN COMPL 07/2024 </v>
      </c>
      <c r="AB333" s="12">
        <f t="shared" si="35"/>
        <v>2145.2325773195876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HILANNA PATRICIA OLIVEIRA DE ANDRADE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223505</v>
      </c>
      <c r="G334" s="10" t="str">
        <f>IF('[1]TCE - ANEXO III - Preencher'!H343="","",'[1]TCE - ANEXO III - Preencher'!H343)</f>
        <v>08/2024</v>
      </c>
      <c r="H334" s="11">
        <f>'[1]TCE - ANEXO III - Preencher'!I343</f>
        <v>0</v>
      </c>
      <c r="I334" s="11">
        <f>'[1]TCE - ANEXO III - Preencher'!J343</f>
        <v>268.43</v>
      </c>
      <c r="J334" s="11">
        <f>'[1]TCE - ANEXO III - Preencher'!K343</f>
        <v>0</v>
      </c>
      <c r="K334" s="12">
        <f>'[1]TCE - ANEXO III - Preencher'!L343</f>
        <v>96.5825773195876</v>
      </c>
      <c r="L334" s="12">
        <f>'[1]TCE - ANEXO III - Preencher'!M343</f>
        <v>3.59</v>
      </c>
      <c r="M334" s="12">
        <f t="shared" si="30"/>
        <v>92.992577319587596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1924.07</v>
      </c>
      <c r="Y334" s="12">
        <f>'[1]TCE - ANEXO III - Preencher'!Z343</f>
        <v>0</v>
      </c>
      <c r="Z334" s="12">
        <f t="shared" si="34"/>
        <v>1924.07</v>
      </c>
      <c r="AA334" s="13" t="str">
        <f>IF('[1]TCE - ANEXO III - Preencher'!AB343="","",'[1]TCE - ANEXO III - Preencher'!AB343)</f>
        <v xml:space="preserve">ABONO ASSIS FIN COMPL 07/2024 </v>
      </c>
      <c r="AB334" s="12">
        <f t="shared" si="35"/>
        <v>2285.4925773195873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HILDA MARIA DA SILVA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>
        <f>'[1]TCE - ANEXO III - Preencher'!G344</f>
        <v>517410</v>
      </c>
      <c r="G335" s="10" t="str">
        <f>IF('[1]TCE - ANEXO III - Preencher'!H344="","",'[1]TCE - ANEXO III - Preencher'!H344)</f>
        <v>08/2024</v>
      </c>
      <c r="H335" s="11">
        <f>'[1]TCE - ANEXO III - Preencher'!I344</f>
        <v>0</v>
      </c>
      <c r="I335" s="11">
        <f>'[1]TCE - ANEXO III - Preencher'!J344</f>
        <v>128.69999999999999</v>
      </c>
      <c r="J335" s="11">
        <f>'[1]TCE - ANEXO III - Preencher'!K344</f>
        <v>0</v>
      </c>
      <c r="K335" s="12">
        <f>'[1]TCE - ANEXO III - Preencher'!L344</f>
        <v>96.5825773195876</v>
      </c>
      <c r="L335" s="12">
        <f>'[1]TCE - ANEXO III - Preencher'!M344</f>
        <v>7.06</v>
      </c>
      <c r="M335" s="12">
        <f t="shared" si="30"/>
        <v>89.522577319587597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218.22257731958757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HUAM EMANUEL BUARQUE SILVA DE MELO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>
        <f>'[1]TCE - ANEXO III - Preencher'!G345</f>
        <v>414105</v>
      </c>
      <c r="G336" s="10" t="str">
        <f>IF('[1]TCE - ANEXO III - Preencher'!H345="","",'[1]TCE - ANEXO III - Preencher'!H345)</f>
        <v>08/2024</v>
      </c>
      <c r="H336" s="11">
        <f>'[1]TCE - ANEXO III - Preencher'!I345</f>
        <v>0</v>
      </c>
      <c r="I336" s="11">
        <f>'[1]TCE - ANEXO III - Preencher'!J345</f>
        <v>162.35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162.35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 xml:space="preserve">IDOVAN PAULINO DA SILVA FILHO 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>
        <f>'[1]TCE - ANEXO III - Preencher'!G346</f>
        <v>521130</v>
      </c>
      <c r="G337" s="10" t="str">
        <f>IF('[1]TCE - ANEXO III - Preencher'!H346="","",'[1]TCE - ANEXO III - Preencher'!H346)</f>
        <v>08/2024</v>
      </c>
      <c r="H337" s="11">
        <f>'[1]TCE - ANEXO III - Preencher'!I346</f>
        <v>0</v>
      </c>
      <c r="I337" s="11">
        <f>'[1]TCE - ANEXO III - Preencher'!J346</f>
        <v>139.46</v>
      </c>
      <c r="J337" s="11">
        <f>'[1]TCE - ANEXO III - Preencher'!K346</f>
        <v>0</v>
      </c>
      <c r="K337" s="12">
        <f>'[1]TCE - ANEXO III - Preencher'!L346</f>
        <v>96.5825773195876</v>
      </c>
      <c r="L337" s="12">
        <f>'[1]TCE - ANEXO III - Preencher'!M346</f>
        <v>7.06</v>
      </c>
      <c r="M337" s="12">
        <f t="shared" si="30"/>
        <v>89.522577319587597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228.98257731958762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IGOR ALEXANDRE TAMURA</v>
      </c>
      <c r="E338" s="6" t="str">
        <f>IF('[1]TCE - ANEXO III - Preencher'!F347="4 - Assistência Odontológica","2 - Outros Profissionais da Saúde",'[1]TCE - ANEXO III - Preencher'!F347)</f>
        <v>1 - Médico</v>
      </c>
      <c r="F338" s="9">
        <f>'[1]TCE - ANEXO III - Preencher'!G347</f>
        <v>225225</v>
      </c>
      <c r="G338" s="10" t="str">
        <f>IF('[1]TCE - ANEXO III - Preencher'!H347="","",'[1]TCE - ANEXO III - Preencher'!H347)</f>
        <v>08/2024</v>
      </c>
      <c r="H338" s="11">
        <f>'[1]TCE - ANEXO III - Preencher'!I347</f>
        <v>0</v>
      </c>
      <c r="I338" s="11">
        <f>'[1]TCE - ANEXO III - Preencher'!J347</f>
        <v>1238.55</v>
      </c>
      <c r="J338" s="11">
        <f>'[1]TCE - ANEXO III - Preencher'!K347</f>
        <v>0</v>
      </c>
      <c r="K338" s="12">
        <f>'[1]TCE - ANEXO III - Preencher'!L347</f>
        <v>0</v>
      </c>
      <c r="L338" s="12">
        <f>'[1]TCE - ANEXO III - Preencher'!M347</f>
        <v>0</v>
      </c>
      <c r="M338" s="12">
        <f t="shared" si="30"/>
        <v>0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1238.55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ILIVANIA MILENA BARBOSA VELOSO</v>
      </c>
      <c r="E339" s="6" t="str">
        <f>IF('[1]TCE - ANEXO III - Preencher'!F348="4 - Assistência Odontológica","2 - Outros Profissionais da Saúde",'[1]TCE - ANEXO III - Preencher'!F348)</f>
        <v>3 - Administrativo</v>
      </c>
      <c r="F339" s="9">
        <f>'[1]TCE - ANEXO III - Preencher'!G348</f>
        <v>521130</v>
      </c>
      <c r="G339" s="10" t="str">
        <f>IF('[1]TCE - ANEXO III - Preencher'!H348="","",'[1]TCE - ANEXO III - Preencher'!H348)</f>
        <v>08/2024</v>
      </c>
      <c r="H339" s="11">
        <f>'[1]TCE - ANEXO III - Preencher'!I348</f>
        <v>0</v>
      </c>
      <c r="I339" s="11">
        <f>'[1]TCE - ANEXO III - Preencher'!J348</f>
        <v>145.11000000000001</v>
      </c>
      <c r="J339" s="11">
        <f>'[1]TCE - ANEXO III - Preencher'!K348</f>
        <v>0</v>
      </c>
      <c r="K339" s="12">
        <f>'[1]TCE - ANEXO III - Preencher'!L348</f>
        <v>96.5825773195876</v>
      </c>
      <c r="L339" s="12">
        <f>'[1]TCE - ANEXO III - Preencher'!M348</f>
        <v>7.06</v>
      </c>
      <c r="M339" s="12">
        <f t="shared" si="30"/>
        <v>89.522577319587597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234.6325773195876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ILMA MARIA DA CRUZ GOUVEIA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 t="str">
        <f>IF('[1]TCE - ANEXO III - Preencher'!H349="","",'[1]TCE - ANEXO III - Preencher'!H349)</f>
        <v>08/2024</v>
      </c>
      <c r="H340" s="11">
        <f>'[1]TCE - ANEXO III - Preencher'!I349</f>
        <v>0</v>
      </c>
      <c r="I340" s="11">
        <f>'[1]TCE - ANEXO III - Preencher'!J349</f>
        <v>173.04</v>
      </c>
      <c r="J340" s="11">
        <f>'[1]TCE - ANEXO III - Preencher'!K349</f>
        <v>0</v>
      </c>
      <c r="K340" s="12">
        <f>'[1]TCE - ANEXO III - Preencher'!L349</f>
        <v>96.5825773195876</v>
      </c>
      <c r="L340" s="12">
        <f>'[1]TCE - ANEXO III - Preencher'!M349</f>
        <v>7.06</v>
      </c>
      <c r="M340" s="12">
        <f t="shared" si="30"/>
        <v>89.522577319587597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122.448979591837</v>
      </c>
      <c r="R340" s="12">
        <f>'[1]TCE - ANEXO III - Preencher'!S349</f>
        <v>82.5</v>
      </c>
      <c r="S340" s="12">
        <f t="shared" si="32"/>
        <v>39.948979591837002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1780</v>
      </c>
      <c r="Y340" s="12">
        <f>'[1]TCE - ANEXO III - Preencher'!Z349</f>
        <v>0</v>
      </c>
      <c r="Z340" s="12">
        <f t="shared" si="34"/>
        <v>1780</v>
      </c>
      <c r="AA340" s="13" t="str">
        <f>IF('[1]TCE - ANEXO III - Preencher'!AB349="","",'[1]TCE - ANEXO III - Preencher'!AB349)</f>
        <v xml:space="preserve">ABONO ASSIS FIN COMPL 07/2024 </v>
      </c>
      <c r="AB340" s="12">
        <f t="shared" si="35"/>
        <v>2082.5115569114246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INGRID FERREIRA SIQUEIRA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322205</v>
      </c>
      <c r="G341" s="10" t="str">
        <f>IF('[1]TCE - ANEXO III - Preencher'!H350="","",'[1]TCE - ANEXO III - Preencher'!H350)</f>
        <v>08/2024</v>
      </c>
      <c r="H341" s="11">
        <f>'[1]TCE - ANEXO III - Preencher'!I350</f>
        <v>0</v>
      </c>
      <c r="I341" s="11">
        <f>'[1]TCE - ANEXO III - Preencher'!J350</f>
        <v>219.6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84.49</v>
      </c>
      <c r="U341" s="12">
        <f>'[1]TCE - ANEXO III - Preencher'!V350</f>
        <v>0</v>
      </c>
      <c r="V341" s="12">
        <f t="shared" si="33"/>
        <v>84.49</v>
      </c>
      <c r="W341" s="13" t="str">
        <f>IF('[1]TCE - ANEXO III - Preencher'!X350="","",'[1]TCE - ANEXO III - Preencher'!X350)</f>
        <v>AUXILIO CRECHE</v>
      </c>
      <c r="X341" s="12">
        <f>'[1]TCE - ANEXO III - Preencher'!Y350</f>
        <v>1913</v>
      </c>
      <c r="Y341" s="12">
        <f>'[1]TCE - ANEXO III - Preencher'!Z350</f>
        <v>0</v>
      </c>
      <c r="Z341" s="12">
        <f t="shared" si="34"/>
        <v>1913</v>
      </c>
      <c r="AA341" s="13" t="str">
        <f>IF('[1]TCE - ANEXO III - Preencher'!AB350="","",'[1]TCE - ANEXO III - Preencher'!AB350)</f>
        <v xml:space="preserve">ABONO ASSIS FIN COMPL 07/2024 </v>
      </c>
      <c r="AB341" s="12">
        <f t="shared" si="35"/>
        <v>2217.09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IONALDO FLORENTINO DE AMORIM FILHO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223505</v>
      </c>
      <c r="G342" s="10" t="str">
        <f>IF('[1]TCE - ANEXO III - Preencher'!H351="","",'[1]TCE - ANEXO III - Preencher'!H351)</f>
        <v>08/2024</v>
      </c>
      <c r="H342" s="11">
        <f>'[1]TCE - ANEXO III - Preencher'!I351</f>
        <v>0</v>
      </c>
      <c r="I342" s="11">
        <f>'[1]TCE - ANEXO III - Preencher'!J351</f>
        <v>262.14999999999998</v>
      </c>
      <c r="J342" s="11">
        <f>'[1]TCE - ANEXO III - Preencher'!K351</f>
        <v>0</v>
      </c>
      <c r="K342" s="12">
        <f>'[1]TCE - ANEXO III - Preencher'!L351</f>
        <v>96.5825773195876</v>
      </c>
      <c r="L342" s="12">
        <f>'[1]TCE - ANEXO III - Preencher'!M351</f>
        <v>3.59</v>
      </c>
      <c r="M342" s="12">
        <f t="shared" si="30"/>
        <v>92.992577319587596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1924.07</v>
      </c>
      <c r="Y342" s="12">
        <f>'[1]TCE - ANEXO III - Preencher'!Z351</f>
        <v>0</v>
      </c>
      <c r="Z342" s="12">
        <f t="shared" si="34"/>
        <v>1924.07</v>
      </c>
      <c r="AA342" s="13" t="str">
        <f>IF('[1]TCE - ANEXO III - Preencher'!AB351="","",'[1]TCE - ANEXO III - Preencher'!AB351)</f>
        <v xml:space="preserve">ABONO ASSIS FIN COMPL 07/2024 </v>
      </c>
      <c r="AB342" s="12">
        <f t="shared" si="35"/>
        <v>2279.2125773195876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IRACEMA SANTOS DE MELO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322205</v>
      </c>
      <c r="G343" s="10" t="str">
        <f>IF('[1]TCE - ANEXO III - Preencher'!H352="","",'[1]TCE - ANEXO III - Preencher'!H352)</f>
        <v>08/2024</v>
      </c>
      <c r="H343" s="11">
        <f>'[1]TCE - ANEXO III - Preencher'!I352</f>
        <v>0</v>
      </c>
      <c r="I343" s="11">
        <f>'[1]TCE - ANEXO III - Preencher'!J352</f>
        <v>0</v>
      </c>
      <c r="J343" s="11">
        <f>'[1]TCE - ANEXO III - Preencher'!K352</f>
        <v>0</v>
      </c>
      <c r="K343" s="12">
        <f>'[1]TCE - ANEXO III - Preencher'!L352</f>
        <v>0</v>
      </c>
      <c r="L343" s="12">
        <f>'[1]TCE - ANEXO III - Preencher'!M352</f>
        <v>0</v>
      </c>
      <c r="M343" s="12">
        <f t="shared" si="30"/>
        <v>0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0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IRANI FELIX DA SILVA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08/2024</v>
      </c>
      <c r="H344" s="11">
        <f>'[1]TCE - ANEXO III - Preencher'!I353</f>
        <v>0</v>
      </c>
      <c r="I344" s="11">
        <f>'[1]TCE - ANEXO III - Preencher'!J353</f>
        <v>153.62</v>
      </c>
      <c r="J344" s="11">
        <f>'[1]TCE - ANEXO III - Preencher'!K353</f>
        <v>0</v>
      </c>
      <c r="K344" s="12">
        <f>'[1]TCE - ANEXO III - Preencher'!L353</f>
        <v>96.5825773195876</v>
      </c>
      <c r="L344" s="12">
        <f>'[1]TCE - ANEXO III - Preencher'!M353</f>
        <v>7.06</v>
      </c>
      <c r="M344" s="12">
        <f t="shared" si="30"/>
        <v>89.522577319587597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1913</v>
      </c>
      <c r="Y344" s="12">
        <f>'[1]TCE - ANEXO III - Preencher'!Z353</f>
        <v>0</v>
      </c>
      <c r="Z344" s="12">
        <f t="shared" si="34"/>
        <v>1913</v>
      </c>
      <c r="AA344" s="13" t="str">
        <f>IF('[1]TCE - ANEXO III - Preencher'!AB353="","",'[1]TCE - ANEXO III - Preencher'!AB353)</f>
        <v xml:space="preserve">ABONO ASSIS FIN COMPL 07/2024 </v>
      </c>
      <c r="AB344" s="12">
        <f t="shared" si="35"/>
        <v>2156.1425773195874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IRIS ALEXANDRA DA SILVA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223505</v>
      </c>
      <c r="G345" s="10" t="str">
        <f>IF('[1]TCE - ANEXO III - Preencher'!H354="","",'[1]TCE - ANEXO III - Preencher'!H354)</f>
        <v>08/2024</v>
      </c>
      <c r="H345" s="11">
        <f>'[1]TCE - ANEXO III - Preencher'!I354</f>
        <v>0</v>
      </c>
      <c r="I345" s="11">
        <f>'[1]TCE - ANEXO III - Preencher'!J354</f>
        <v>290.85000000000002</v>
      </c>
      <c r="J345" s="11">
        <f>'[1]TCE - ANEXO III - Preencher'!K354</f>
        <v>0</v>
      </c>
      <c r="K345" s="12">
        <f>'[1]TCE - ANEXO III - Preencher'!L354</f>
        <v>96.5825773195876</v>
      </c>
      <c r="L345" s="12">
        <f>'[1]TCE - ANEXO III - Preencher'!M354</f>
        <v>3.05</v>
      </c>
      <c r="M345" s="12">
        <f t="shared" si="30"/>
        <v>93.532577319587602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2170.88</v>
      </c>
      <c r="Y345" s="12">
        <f>'[1]TCE - ANEXO III - Preencher'!Z354</f>
        <v>0</v>
      </c>
      <c r="Z345" s="12">
        <f t="shared" si="34"/>
        <v>2170.88</v>
      </c>
      <c r="AA345" s="13" t="str">
        <f>IF('[1]TCE - ANEXO III - Preencher'!AB354="","",'[1]TCE - ANEXO III - Preencher'!AB354)</f>
        <v xml:space="preserve">ABONO ASSIS FIN COMPL 07/2024 </v>
      </c>
      <c r="AB345" s="12">
        <f t="shared" si="35"/>
        <v>2555.2625773195878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IRIS TACIANA OLIVEIRA SOARES LIRA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 t="str">
        <f>IF('[1]TCE - ANEXO III - Preencher'!H355="","",'[1]TCE - ANEXO III - Preencher'!H355)</f>
        <v>08/2024</v>
      </c>
      <c r="H346" s="11">
        <f>'[1]TCE - ANEXO III - Preencher'!I355</f>
        <v>0</v>
      </c>
      <c r="I346" s="11">
        <f>'[1]TCE - ANEXO III - Preencher'!J355</f>
        <v>171.31</v>
      </c>
      <c r="J346" s="11">
        <f>'[1]TCE - ANEXO III - Preencher'!K355</f>
        <v>0</v>
      </c>
      <c r="K346" s="12">
        <f>'[1]TCE - ANEXO III - Preencher'!L355</f>
        <v>96.5825773195876</v>
      </c>
      <c r="L346" s="12">
        <f>'[1]TCE - ANEXO III - Preencher'!M355</f>
        <v>2.79</v>
      </c>
      <c r="M346" s="12">
        <f t="shared" si="30"/>
        <v>93.792577319587593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120.26</v>
      </c>
      <c r="U346" s="12">
        <f>'[1]TCE - ANEXO III - Preencher'!V355</f>
        <v>0</v>
      </c>
      <c r="V346" s="12">
        <f t="shared" si="33"/>
        <v>120.26</v>
      </c>
      <c r="W346" s="13" t="str">
        <f>IF('[1]TCE - ANEXO III - Preencher'!X355="","",'[1]TCE - ANEXO III - Preencher'!X355)</f>
        <v>AUXILIO CRECHE</v>
      </c>
      <c r="X346" s="12">
        <f>'[1]TCE - ANEXO III - Preencher'!Y355</f>
        <v>2459.15</v>
      </c>
      <c r="Y346" s="12">
        <f>'[1]TCE - ANEXO III - Preencher'!Z355</f>
        <v>0</v>
      </c>
      <c r="Z346" s="12">
        <f t="shared" si="34"/>
        <v>2459.15</v>
      </c>
      <c r="AA346" s="13" t="str">
        <f>IF('[1]TCE - ANEXO III - Preencher'!AB355="","",'[1]TCE - ANEXO III - Preencher'!AB355)</f>
        <v xml:space="preserve">ABONO ASSIS FIN COMPL 07/2024 </v>
      </c>
      <c r="AB346" s="12">
        <f t="shared" si="35"/>
        <v>2844.5125773195878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IRLANA MILLENA MENDES FERREIRA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223505</v>
      </c>
      <c r="G347" s="10" t="str">
        <f>IF('[1]TCE - ANEXO III - Preencher'!H356="","",'[1]TCE - ANEXO III - Preencher'!H356)</f>
        <v>08/2024</v>
      </c>
      <c r="H347" s="11">
        <f>'[1]TCE - ANEXO III - Preencher'!I356</f>
        <v>0</v>
      </c>
      <c r="I347" s="11">
        <f>'[1]TCE - ANEXO III - Preencher'!J356</f>
        <v>205.57</v>
      </c>
      <c r="J347" s="11">
        <f>'[1]TCE - ANEXO III - Preencher'!K356</f>
        <v>0</v>
      </c>
      <c r="K347" s="12">
        <f>'[1]TCE - ANEXO III - Preencher'!L356</f>
        <v>96.5825773195876</v>
      </c>
      <c r="L347" s="12">
        <f>'[1]TCE - ANEXO III - Preencher'!M356</f>
        <v>2.79</v>
      </c>
      <c r="M347" s="12">
        <f t="shared" si="30"/>
        <v>93.792577319587593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2459.15</v>
      </c>
      <c r="Y347" s="12">
        <f>'[1]TCE - ANEXO III - Preencher'!Z356</f>
        <v>0</v>
      </c>
      <c r="Z347" s="12">
        <f t="shared" si="34"/>
        <v>2459.15</v>
      </c>
      <c r="AA347" s="13" t="str">
        <f>IF('[1]TCE - ANEXO III - Preencher'!AB356="","",'[1]TCE - ANEXO III - Preencher'!AB356)</f>
        <v xml:space="preserve">ABONO ASSIS FIN COMPL 07/2024 </v>
      </c>
      <c r="AB347" s="12">
        <f t="shared" si="35"/>
        <v>2758.5125773195878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ISAAC FERNANDO SILVA DE SOUZA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322205</v>
      </c>
      <c r="G348" s="10" t="str">
        <f>IF('[1]TCE - ANEXO III - Preencher'!H357="","",'[1]TCE - ANEXO III - Preencher'!H357)</f>
        <v>08/2024</v>
      </c>
      <c r="H348" s="11">
        <f>'[1]TCE - ANEXO III - Preencher'!I357</f>
        <v>0</v>
      </c>
      <c r="I348" s="11">
        <f>'[1]TCE - ANEXO III - Preencher'!J357</f>
        <v>147.06</v>
      </c>
      <c r="J348" s="11">
        <f>'[1]TCE - ANEXO III - Preencher'!K357</f>
        <v>0</v>
      </c>
      <c r="K348" s="12">
        <f>'[1]TCE - ANEXO III - Preencher'!L357</f>
        <v>96.5825773195876</v>
      </c>
      <c r="L348" s="12">
        <f>'[1]TCE - ANEXO III - Preencher'!M357</f>
        <v>7.06</v>
      </c>
      <c r="M348" s="12">
        <f t="shared" si="30"/>
        <v>89.522577319587597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1913</v>
      </c>
      <c r="Y348" s="12">
        <f>'[1]TCE - ANEXO III - Preencher'!Z357</f>
        <v>0</v>
      </c>
      <c r="Z348" s="12">
        <f t="shared" si="34"/>
        <v>1913</v>
      </c>
      <c r="AA348" s="13" t="str">
        <f>IF('[1]TCE - ANEXO III - Preencher'!AB357="","",'[1]TCE - ANEXO III - Preencher'!AB357)</f>
        <v xml:space="preserve">ABONO ASSIS FIN COMPL 07/2024 </v>
      </c>
      <c r="AB348" s="12">
        <f t="shared" si="35"/>
        <v>2149.5825773195875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ISABEL CRISTINA DE ASSIS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 t="str">
        <f>IF('[1]TCE - ANEXO III - Preencher'!H358="","",'[1]TCE - ANEXO III - Preencher'!H358)</f>
        <v>08/2024</v>
      </c>
      <c r="H349" s="11">
        <f>'[1]TCE - ANEXO III - Preencher'!I358</f>
        <v>0</v>
      </c>
      <c r="I349" s="11">
        <f>'[1]TCE - ANEXO III - Preencher'!J358</f>
        <v>171.31</v>
      </c>
      <c r="J349" s="11">
        <f>'[1]TCE - ANEXO III - Preencher'!K358</f>
        <v>0</v>
      </c>
      <c r="K349" s="12">
        <f>'[1]TCE - ANEXO III - Preencher'!L358</f>
        <v>96.5825773195876</v>
      </c>
      <c r="L349" s="12">
        <f>'[1]TCE - ANEXO III - Preencher'!M358</f>
        <v>7.06</v>
      </c>
      <c r="M349" s="12">
        <f t="shared" si="30"/>
        <v>89.522577319587597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1913</v>
      </c>
      <c r="Y349" s="12">
        <f>'[1]TCE - ANEXO III - Preencher'!Z358</f>
        <v>0</v>
      </c>
      <c r="Z349" s="12">
        <f t="shared" si="34"/>
        <v>1913</v>
      </c>
      <c r="AA349" s="13" t="str">
        <f>IF('[1]TCE - ANEXO III - Preencher'!AB358="","",'[1]TCE - ANEXO III - Preencher'!AB358)</f>
        <v xml:space="preserve">ABONO ASSIS FIN COMPL 07/2024 </v>
      </c>
      <c r="AB349" s="12">
        <f t="shared" si="35"/>
        <v>2173.8325773195875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ISABELA LAIS DUARTE FREIRE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521130</v>
      </c>
      <c r="G350" s="10" t="str">
        <f>IF('[1]TCE - ANEXO III - Preencher'!H359="","",'[1]TCE - ANEXO III - Preencher'!H359)</f>
        <v>08/2024</v>
      </c>
      <c r="H350" s="11">
        <f>'[1]TCE - ANEXO III - Preencher'!I359</f>
        <v>0</v>
      </c>
      <c r="I350" s="11">
        <f>'[1]TCE - ANEXO III - Preencher'!J359</f>
        <v>123.05</v>
      </c>
      <c r="J350" s="11">
        <f>'[1]TCE - ANEXO III - Preencher'!K359</f>
        <v>0</v>
      </c>
      <c r="K350" s="12">
        <f>'[1]TCE - ANEXO III - Preencher'!L359</f>
        <v>96.5825773195876</v>
      </c>
      <c r="L350" s="12">
        <f>'[1]TCE - ANEXO III - Preencher'!M359</f>
        <v>7.06</v>
      </c>
      <c r="M350" s="12">
        <f t="shared" si="30"/>
        <v>89.522577319587597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212.57257731958759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ISABELA PATRICIA MORAES DE OLIVEIRA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223505</v>
      </c>
      <c r="G351" s="10" t="str">
        <f>IF('[1]TCE - ANEXO III - Preencher'!H360="","",'[1]TCE - ANEXO III - Preencher'!H360)</f>
        <v>08/2024</v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17839.11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17839.11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ISAIAS MARQUES JOSE JUNIOR</v>
      </c>
      <c r="E352" s="6" t="str">
        <f>IF('[1]TCE - ANEXO III - Preencher'!F361="4 - Assistência Odontológica","2 - Outros Profissionais da Saúde",'[1]TCE - ANEXO III - Preencher'!F361)</f>
        <v>3 - Administrativo</v>
      </c>
      <c r="F352" s="9">
        <f>'[1]TCE - ANEXO III - Preencher'!G361</f>
        <v>517410</v>
      </c>
      <c r="G352" s="10" t="str">
        <f>IF('[1]TCE - ANEXO III - Preencher'!H361="","",'[1]TCE - ANEXO III - Preencher'!H361)</f>
        <v>08/2024</v>
      </c>
      <c r="H352" s="11">
        <f>'[1]TCE - ANEXO III - Preencher'!I361</f>
        <v>0</v>
      </c>
      <c r="I352" s="11">
        <f>'[1]TCE - ANEXO III - Preencher'!J361</f>
        <v>139.19</v>
      </c>
      <c r="J352" s="11">
        <f>'[1]TCE - ANEXO III - Preencher'!K361</f>
        <v>0</v>
      </c>
      <c r="K352" s="12">
        <f>'[1]TCE - ANEXO III - Preencher'!L361</f>
        <v>96.5825773195876</v>
      </c>
      <c r="L352" s="12">
        <f>'[1]TCE - ANEXO III - Preencher'!M361</f>
        <v>7.06</v>
      </c>
      <c r="M352" s="12">
        <f t="shared" si="30"/>
        <v>89.522577319587597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228.71257731958758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ISLAYNNE KAROLAYNE SOARES DA SILVA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223505</v>
      </c>
      <c r="G353" s="10" t="str">
        <f>IF('[1]TCE - ANEXO III - Preencher'!H362="","",'[1]TCE - ANEXO III - Preencher'!H362)</f>
        <v>08/2024</v>
      </c>
      <c r="H353" s="11">
        <f>'[1]TCE - ANEXO III - Preencher'!I362</f>
        <v>0</v>
      </c>
      <c r="I353" s="11">
        <f>'[1]TCE - ANEXO III - Preencher'!J362</f>
        <v>171.31</v>
      </c>
      <c r="J353" s="11">
        <f>'[1]TCE - ANEXO III - Preencher'!K362</f>
        <v>0</v>
      </c>
      <c r="K353" s="12">
        <f>'[1]TCE - ANEXO III - Preencher'!L362</f>
        <v>96.5825773195876</v>
      </c>
      <c r="L353" s="12">
        <f>'[1]TCE - ANEXO III - Preencher'!M362</f>
        <v>2.79</v>
      </c>
      <c r="M353" s="12">
        <f t="shared" si="30"/>
        <v>93.792577319587593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2459.15</v>
      </c>
      <c r="Y353" s="12">
        <f>'[1]TCE - ANEXO III - Preencher'!Z362</f>
        <v>0</v>
      </c>
      <c r="Z353" s="12">
        <f t="shared" si="34"/>
        <v>2459.15</v>
      </c>
      <c r="AA353" s="13" t="str">
        <f>IF('[1]TCE - ANEXO III - Preencher'!AB362="","",'[1]TCE - ANEXO III - Preencher'!AB362)</f>
        <v xml:space="preserve">ABONO ASSIS FIN COMPL 07/2024 </v>
      </c>
      <c r="AB353" s="12">
        <f t="shared" si="35"/>
        <v>2724.2525773195875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IVANERY JOSEANNE SANTOS DE LINO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322205</v>
      </c>
      <c r="G354" s="10" t="str">
        <f>IF('[1]TCE - ANEXO III - Preencher'!H363="","",'[1]TCE - ANEXO III - Preencher'!H363)</f>
        <v>08/2024</v>
      </c>
      <c r="H354" s="11">
        <f>'[1]TCE - ANEXO III - Preencher'!I363</f>
        <v>0</v>
      </c>
      <c r="I354" s="11">
        <f>'[1]TCE - ANEXO III - Preencher'!J363</f>
        <v>142.71</v>
      </c>
      <c r="J354" s="11">
        <f>'[1]TCE - ANEXO III - Preencher'!K363</f>
        <v>0</v>
      </c>
      <c r="K354" s="12">
        <f>'[1]TCE - ANEXO III - Preencher'!L363</f>
        <v>96.5825773195876</v>
      </c>
      <c r="L354" s="12">
        <f>'[1]TCE - ANEXO III - Preencher'!M363</f>
        <v>7.06</v>
      </c>
      <c r="M354" s="12">
        <f t="shared" si="30"/>
        <v>89.522577319587597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1913</v>
      </c>
      <c r="Y354" s="12">
        <f>'[1]TCE - ANEXO III - Preencher'!Z363</f>
        <v>0</v>
      </c>
      <c r="Z354" s="12">
        <f t="shared" si="34"/>
        <v>1913</v>
      </c>
      <c r="AA354" s="13" t="str">
        <f>IF('[1]TCE - ANEXO III - Preencher'!AB363="","",'[1]TCE - ANEXO III - Preencher'!AB363)</f>
        <v xml:space="preserve">ABONO ASSIS FIN COMPL 07/2024 </v>
      </c>
      <c r="AB354" s="12">
        <f t="shared" si="35"/>
        <v>2145.2325773195876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IVANILDA RAFAELA DA SILVA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517410</v>
      </c>
      <c r="G355" s="10" t="str">
        <f>IF('[1]TCE - ANEXO III - Preencher'!H364="","",'[1]TCE - ANEXO III - Preencher'!H364)</f>
        <v>08/2024</v>
      </c>
      <c r="H355" s="11">
        <f>'[1]TCE - ANEXO III - Preencher'!I364</f>
        <v>0</v>
      </c>
      <c r="I355" s="11">
        <f>'[1]TCE - ANEXO III - Preencher'!J364</f>
        <v>163.38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163.38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IVISSON MUNIZ VIEIRA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322205</v>
      </c>
      <c r="G356" s="10" t="str">
        <f>IF('[1]TCE - ANEXO III - Preencher'!H365="","",'[1]TCE - ANEXO III - Preencher'!H365)</f>
        <v>08/2024</v>
      </c>
      <c r="H356" s="11">
        <f>'[1]TCE - ANEXO III - Preencher'!I365</f>
        <v>0</v>
      </c>
      <c r="I356" s="11">
        <f>'[1]TCE - ANEXO III - Preencher'!J365</f>
        <v>167.39</v>
      </c>
      <c r="J356" s="11">
        <f>'[1]TCE - ANEXO III - Preencher'!K365</f>
        <v>0</v>
      </c>
      <c r="K356" s="12">
        <f>'[1]TCE - ANEXO III - Preencher'!L365</f>
        <v>96.5825773195876</v>
      </c>
      <c r="L356" s="12">
        <f>'[1]TCE - ANEXO III - Preencher'!M365</f>
        <v>7.06</v>
      </c>
      <c r="M356" s="12">
        <f t="shared" si="30"/>
        <v>89.522577319587597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1846.5</v>
      </c>
      <c r="Y356" s="12">
        <f>'[1]TCE - ANEXO III - Preencher'!Z365</f>
        <v>0</v>
      </c>
      <c r="Z356" s="12">
        <f t="shared" si="34"/>
        <v>1846.5</v>
      </c>
      <c r="AA356" s="13" t="str">
        <f>IF('[1]TCE - ANEXO III - Preencher'!AB365="","",'[1]TCE - ANEXO III - Preencher'!AB365)</f>
        <v xml:space="preserve">ABONO ASSIS FIN COMPL 07/2024 </v>
      </c>
      <c r="AB356" s="12">
        <f t="shared" si="35"/>
        <v>2103.4125773195874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IZABELLA CRISTINA MATOS TABOSA</v>
      </c>
      <c r="E357" s="6" t="str">
        <f>IF('[1]TCE - ANEXO III - Preencher'!F366="4 - Assistência Odontológica","2 - Outros Profissionais da Saúde",'[1]TCE - ANEXO III - Preencher'!F366)</f>
        <v>3 - Administrativo</v>
      </c>
      <c r="F357" s="9">
        <f>'[1]TCE - ANEXO III - Preencher'!G366</f>
        <v>131205</v>
      </c>
      <c r="G357" s="10" t="str">
        <f>IF('[1]TCE - ANEXO III - Preencher'!H366="","",'[1]TCE - ANEXO III - Preencher'!H366)</f>
        <v>08/2024</v>
      </c>
      <c r="H357" s="11">
        <f>'[1]TCE - ANEXO III - Preencher'!I366</f>
        <v>0</v>
      </c>
      <c r="I357" s="11">
        <f>'[1]TCE - ANEXO III - Preencher'!J366</f>
        <v>1726.72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1726.72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 xml:space="preserve">JACQUELINE PATRICIA LINS 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223505</v>
      </c>
      <c r="G358" s="10" t="str">
        <f>IF('[1]TCE - ANEXO III - Preencher'!H367="","",'[1]TCE - ANEXO III - Preencher'!H367)</f>
        <v>08/2024</v>
      </c>
      <c r="H358" s="11">
        <f>'[1]TCE - ANEXO III - Preencher'!I367</f>
        <v>0</v>
      </c>
      <c r="I358" s="11">
        <f>'[1]TCE - ANEXO III - Preencher'!J367</f>
        <v>228.04</v>
      </c>
      <c r="J358" s="11">
        <f>'[1]TCE - ANEXO III - Preencher'!K367</f>
        <v>0</v>
      </c>
      <c r="K358" s="12">
        <f>'[1]TCE - ANEXO III - Preencher'!L367</f>
        <v>96.5825773195876</v>
      </c>
      <c r="L358" s="12">
        <f>'[1]TCE - ANEXO III - Preencher'!M367</f>
        <v>3.59</v>
      </c>
      <c r="M358" s="12">
        <f t="shared" si="30"/>
        <v>92.992577319587596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120.26</v>
      </c>
      <c r="U358" s="12">
        <f>'[1]TCE - ANEXO III - Preencher'!V367</f>
        <v>0</v>
      </c>
      <c r="V358" s="12">
        <f t="shared" si="33"/>
        <v>120.26</v>
      </c>
      <c r="W358" s="13" t="str">
        <f>IF('[1]TCE - ANEXO III - Preencher'!X367="","",'[1]TCE - ANEXO III - Preencher'!X367)</f>
        <v>AUXILIO CRECHE</v>
      </c>
      <c r="X358" s="12">
        <f>'[1]TCE - ANEXO III - Preencher'!Y367</f>
        <v>1924.07</v>
      </c>
      <c r="Y358" s="12">
        <f>'[1]TCE - ANEXO III - Preencher'!Z367</f>
        <v>0</v>
      </c>
      <c r="Z358" s="12">
        <f t="shared" si="34"/>
        <v>1924.07</v>
      </c>
      <c r="AA358" s="13" t="str">
        <f>IF('[1]TCE - ANEXO III - Preencher'!AB367="","",'[1]TCE - ANEXO III - Preencher'!AB367)</f>
        <v xml:space="preserve">ABONO ASSIS FIN COMPL 07/2024 </v>
      </c>
      <c r="AB358" s="12">
        <f t="shared" si="35"/>
        <v>2365.3625773195877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JACQUELINE VALERIA ALVES DE LIRA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322205</v>
      </c>
      <c r="G359" s="10" t="str">
        <f>IF('[1]TCE - ANEXO III - Preencher'!H368="","",'[1]TCE - ANEXO III - Preencher'!H368)</f>
        <v>08/2024</v>
      </c>
      <c r="H359" s="11">
        <f>'[1]TCE - ANEXO III - Preencher'!I368</f>
        <v>0</v>
      </c>
      <c r="I359" s="11">
        <f>'[1]TCE - ANEXO III - Preencher'!J368</f>
        <v>161.74</v>
      </c>
      <c r="J359" s="11">
        <f>'[1]TCE - ANEXO III - Preencher'!K368</f>
        <v>0</v>
      </c>
      <c r="K359" s="12">
        <f>'[1]TCE - ANEXO III - Preencher'!L368</f>
        <v>96.5825773195876</v>
      </c>
      <c r="L359" s="12">
        <f>'[1]TCE - ANEXO III - Preencher'!M368</f>
        <v>7.06</v>
      </c>
      <c r="M359" s="12">
        <f t="shared" si="30"/>
        <v>89.522577319587597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1913</v>
      </c>
      <c r="Y359" s="12">
        <f>'[1]TCE - ANEXO III - Preencher'!Z368</f>
        <v>0</v>
      </c>
      <c r="Z359" s="12">
        <f t="shared" si="34"/>
        <v>1913</v>
      </c>
      <c r="AA359" s="13" t="str">
        <f>IF('[1]TCE - ANEXO III - Preencher'!AB368="","",'[1]TCE - ANEXO III - Preencher'!AB368)</f>
        <v xml:space="preserve">ABONO ASSIS FIN COMPL 07/2024 </v>
      </c>
      <c r="AB359" s="12">
        <f t="shared" si="35"/>
        <v>2164.2625773195878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JADIVANIA AMARAL DE OLIVEIRA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322205</v>
      </c>
      <c r="G360" s="10" t="str">
        <f>IF('[1]TCE - ANEXO III - Preencher'!H369="","",'[1]TCE - ANEXO III - Preencher'!H369)</f>
        <v>08/2024</v>
      </c>
      <c r="H360" s="11">
        <f>'[1]TCE - ANEXO III - Preencher'!I369</f>
        <v>0</v>
      </c>
      <c r="I360" s="11">
        <f>'[1]TCE - ANEXO III - Preencher'!J369</f>
        <v>145.06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0</v>
      </c>
      <c r="M360" s="12">
        <f t="shared" si="30"/>
        <v>0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1913</v>
      </c>
      <c r="Y360" s="12">
        <f>'[1]TCE - ANEXO III - Preencher'!Z369</f>
        <v>0</v>
      </c>
      <c r="Z360" s="12">
        <f t="shared" si="34"/>
        <v>1913</v>
      </c>
      <c r="AA360" s="13" t="str">
        <f>IF('[1]TCE - ANEXO III - Preencher'!AB369="","",'[1]TCE - ANEXO III - Preencher'!AB369)</f>
        <v xml:space="preserve">ABONO ASSIS FIN COMPL 07/2024 </v>
      </c>
      <c r="AB360" s="12">
        <f t="shared" si="35"/>
        <v>2058.06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JADSON MACHADO FERRAZ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223505</v>
      </c>
      <c r="G361" s="10" t="str">
        <f>IF('[1]TCE - ANEXO III - Preencher'!H370="","",'[1]TCE - ANEXO III - Preencher'!H370)</f>
        <v>08/2024</v>
      </c>
      <c r="H361" s="11">
        <f>'[1]TCE - ANEXO III - Preencher'!I370</f>
        <v>0</v>
      </c>
      <c r="I361" s="11">
        <f>'[1]TCE - ANEXO III - Preencher'!J370</f>
        <v>328.81</v>
      </c>
      <c r="J361" s="11">
        <f>'[1]TCE - ANEXO III - Preencher'!K370</f>
        <v>0</v>
      </c>
      <c r="K361" s="12">
        <f>'[1]TCE - ANEXO III - Preencher'!L370</f>
        <v>96.5825773195876</v>
      </c>
      <c r="L361" s="12">
        <f>'[1]TCE - ANEXO III - Preencher'!M370</f>
        <v>4.29</v>
      </c>
      <c r="M361" s="12">
        <f t="shared" si="30"/>
        <v>92.292577319587593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1175.47</v>
      </c>
      <c r="Y361" s="12">
        <f>'[1]TCE - ANEXO III - Preencher'!Z370</f>
        <v>0</v>
      </c>
      <c r="Z361" s="12">
        <f t="shared" si="34"/>
        <v>1175.47</v>
      </c>
      <c r="AA361" s="13" t="str">
        <f>IF('[1]TCE - ANEXO III - Preencher'!AB370="","",'[1]TCE - ANEXO III - Preencher'!AB370)</f>
        <v xml:space="preserve">ABONO ASSIS FIN COMPL 07/2024 </v>
      </c>
      <c r="AB361" s="12">
        <f t="shared" si="35"/>
        <v>1596.5725773195877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JAELSON XAVIER DE SOUSA</v>
      </c>
      <c r="E362" s="6" t="str">
        <f>IF('[1]TCE - ANEXO III - Preencher'!F371="4 - Assistência Odontológica","2 - Outros Profissionais da Saúde",'[1]TCE - ANEXO III - Preencher'!F371)</f>
        <v>3 - Administrativo</v>
      </c>
      <c r="F362" s="9">
        <f>'[1]TCE - ANEXO III - Preencher'!G371</f>
        <v>141605</v>
      </c>
      <c r="G362" s="10" t="str">
        <f>IF('[1]TCE - ANEXO III - Preencher'!H371="","",'[1]TCE - ANEXO III - Preencher'!H371)</f>
        <v>08/2024</v>
      </c>
      <c r="H362" s="11">
        <f>'[1]TCE - ANEXO III - Preencher'!I371</f>
        <v>0</v>
      </c>
      <c r="I362" s="11">
        <f>'[1]TCE - ANEXO III - Preencher'!J371</f>
        <v>129.87</v>
      </c>
      <c r="J362" s="11">
        <f>'[1]TCE - ANEXO III - Preencher'!K371</f>
        <v>0</v>
      </c>
      <c r="K362" s="12">
        <f>'[1]TCE - ANEXO III - Preencher'!L371</f>
        <v>96.5825773195876</v>
      </c>
      <c r="L362" s="12">
        <f>'[1]TCE - ANEXO III - Preencher'!M371</f>
        <v>7.06</v>
      </c>
      <c r="M362" s="12">
        <f t="shared" si="30"/>
        <v>89.522577319587597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219.39257731958759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JAILSON JOSE DA SILVA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>
        <f>'[1]TCE - ANEXO III - Preencher'!G372</f>
        <v>313120</v>
      </c>
      <c r="G363" s="10" t="str">
        <f>IF('[1]TCE - ANEXO III - Preencher'!H372="","",'[1]TCE - ANEXO III - Preencher'!H372)</f>
        <v>08/2024</v>
      </c>
      <c r="H363" s="11">
        <f>'[1]TCE - ANEXO III - Preencher'!I372</f>
        <v>0</v>
      </c>
      <c r="I363" s="11">
        <f>'[1]TCE - ANEXO III - Preencher'!J372</f>
        <v>208.98</v>
      </c>
      <c r="J363" s="11">
        <f>'[1]TCE - ANEXO III - Preencher'!K372</f>
        <v>0</v>
      </c>
      <c r="K363" s="12">
        <f>'[1]TCE - ANEXO III - Preencher'!L372</f>
        <v>96.5825773195876</v>
      </c>
      <c r="L363" s="12">
        <f>'[1]TCE - ANEXO III - Preencher'!M372</f>
        <v>7.06</v>
      </c>
      <c r="M363" s="12">
        <f t="shared" si="30"/>
        <v>89.522577319587597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298.5025773195876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JAILTON MARTINS DA SILVA</v>
      </c>
      <c r="E364" s="6" t="str">
        <f>IF('[1]TCE - ANEXO III - Preencher'!F373="4 - Assistência Odontológica","2 - Outros Profissionais da Saúde",'[1]TCE - ANEXO III - Preencher'!F373)</f>
        <v>3 - Administrativo</v>
      </c>
      <c r="F364" s="9">
        <f>'[1]TCE - ANEXO III - Preencher'!G373</f>
        <v>515110</v>
      </c>
      <c r="G364" s="10" t="str">
        <f>IF('[1]TCE - ANEXO III - Preencher'!H373="","",'[1]TCE - ANEXO III - Preencher'!H373)</f>
        <v>08/2024</v>
      </c>
      <c r="H364" s="11">
        <f>'[1]TCE - ANEXO III - Preencher'!I373</f>
        <v>0</v>
      </c>
      <c r="I364" s="11">
        <f>'[1]TCE - ANEXO III - Preencher'!J373</f>
        <v>145.02000000000001</v>
      </c>
      <c r="J364" s="11">
        <f>'[1]TCE - ANEXO III - Preencher'!K373</f>
        <v>0</v>
      </c>
      <c r="K364" s="12">
        <f>'[1]TCE - ANEXO III - Preencher'!L373</f>
        <v>96.5825773195876</v>
      </c>
      <c r="L364" s="12">
        <f>'[1]TCE - ANEXO III - Preencher'!M373</f>
        <v>7.06</v>
      </c>
      <c r="M364" s="12">
        <f t="shared" si="30"/>
        <v>89.522577319587597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234.54257731958762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JAINE VALERIA MIRANDA DE ANDRADE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223505</v>
      </c>
      <c r="G365" s="10" t="str">
        <f>IF('[1]TCE - ANEXO III - Preencher'!H374="","",'[1]TCE - ANEXO III - Preencher'!H374)</f>
        <v>08/2024</v>
      </c>
      <c r="H365" s="11">
        <f>'[1]TCE - ANEXO III - Preencher'!I374</f>
        <v>0</v>
      </c>
      <c r="I365" s="11">
        <f>'[1]TCE - ANEXO III - Preencher'!J374</f>
        <v>220.6</v>
      </c>
      <c r="J365" s="11">
        <f>'[1]TCE - ANEXO III - Preencher'!K374</f>
        <v>0</v>
      </c>
      <c r="K365" s="12">
        <f>'[1]TCE - ANEXO III - Preencher'!L374</f>
        <v>96.5825773195876</v>
      </c>
      <c r="L365" s="12">
        <f>'[1]TCE - ANEXO III - Preencher'!M374</f>
        <v>2.79</v>
      </c>
      <c r="M365" s="12">
        <f t="shared" si="30"/>
        <v>93.792577319587593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314.39257731958759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 xml:space="preserve">JAIRO JOSE FERREIRA JUNIOR 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324115</v>
      </c>
      <c r="G366" s="10" t="str">
        <f>IF('[1]TCE - ANEXO III - Preencher'!H375="","",'[1]TCE - ANEXO III - Preencher'!H375)</f>
        <v>08/2024</v>
      </c>
      <c r="H366" s="11">
        <f>'[1]TCE - ANEXO III - Preencher'!I375</f>
        <v>0</v>
      </c>
      <c r="I366" s="11">
        <f>'[1]TCE - ANEXO III - Preencher'!J375</f>
        <v>0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0</v>
      </c>
      <c r="M366" s="12">
        <f t="shared" si="30"/>
        <v>0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0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JAMILLY MACENA DA SILVA SANTOS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223505</v>
      </c>
      <c r="G367" s="10" t="str">
        <f>IF('[1]TCE - ANEXO III - Preencher'!H376="","",'[1]TCE - ANEXO III - Preencher'!H376)</f>
        <v>08/2024</v>
      </c>
      <c r="H367" s="11">
        <f>'[1]TCE - ANEXO III - Preencher'!I376</f>
        <v>0</v>
      </c>
      <c r="I367" s="11">
        <f>'[1]TCE - ANEXO III - Preencher'!J376</f>
        <v>271.89999999999998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240.52</v>
      </c>
      <c r="U367" s="12">
        <f>'[1]TCE - ANEXO III - Preencher'!V376</f>
        <v>0</v>
      </c>
      <c r="V367" s="12">
        <f t="shared" si="33"/>
        <v>240.52</v>
      </c>
      <c r="W367" s="13" t="str">
        <f>IF('[1]TCE - ANEXO III - Preencher'!X376="","",'[1]TCE - ANEXO III - Preencher'!X376)</f>
        <v>AUXILIO CRECHE</v>
      </c>
      <c r="X367" s="12">
        <f>'[1]TCE - ANEXO III - Preencher'!Y376</f>
        <v>2282.8200000000002</v>
      </c>
      <c r="Y367" s="12">
        <f>'[1]TCE - ANEXO III - Preencher'!Z376</f>
        <v>0</v>
      </c>
      <c r="Z367" s="12">
        <f t="shared" si="34"/>
        <v>2282.8200000000002</v>
      </c>
      <c r="AA367" s="13" t="str">
        <f>IF('[1]TCE - ANEXO III - Preencher'!AB376="","",'[1]TCE - ANEXO III - Preencher'!AB376)</f>
        <v xml:space="preserve">ABONO ASSIS FIN COMPL 07/2024 </v>
      </c>
      <c r="AB367" s="12">
        <f t="shared" si="35"/>
        <v>2795.2400000000002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JAMYLLY MARTINHO BARBOSA</v>
      </c>
      <c r="E368" s="6" t="str">
        <f>IF('[1]TCE - ANEXO III - Preencher'!F377="4 - Assistência Odontológica","2 - Outros Profissionais da Saúde",'[1]TCE - ANEXO III - Preencher'!F377)</f>
        <v>3 - Administrativo</v>
      </c>
      <c r="F368" s="9">
        <f>'[1]TCE - ANEXO III - Preencher'!G377</f>
        <v>411005</v>
      </c>
      <c r="G368" s="10" t="str">
        <f>IF('[1]TCE - ANEXO III - Preencher'!H377="","",'[1]TCE - ANEXO III - Preencher'!H377)</f>
        <v>08/2024</v>
      </c>
      <c r="H368" s="11">
        <f>'[1]TCE - ANEXO III - Preencher'!I377</f>
        <v>0</v>
      </c>
      <c r="I368" s="11">
        <f>'[1]TCE - ANEXO III - Preencher'!J377</f>
        <v>135.55000000000001</v>
      </c>
      <c r="J368" s="11">
        <f>'[1]TCE - ANEXO III - Preencher'!K377</f>
        <v>0</v>
      </c>
      <c r="K368" s="12">
        <f>'[1]TCE - ANEXO III - Preencher'!L377</f>
        <v>96.5825773195876</v>
      </c>
      <c r="L368" s="12">
        <f>'[1]TCE - ANEXO III - Preencher'!M377</f>
        <v>7.06</v>
      </c>
      <c r="M368" s="12">
        <f t="shared" si="30"/>
        <v>89.522577319587597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225.07257731958759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 xml:space="preserve">JANAINA AFONSO DE ASSIS 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223505</v>
      </c>
      <c r="G369" s="10" t="str">
        <f>IF('[1]TCE - ANEXO III - Preencher'!H378="","",'[1]TCE - ANEXO III - Preencher'!H378)</f>
        <v>08/2024</v>
      </c>
      <c r="H369" s="11">
        <f>'[1]TCE - ANEXO III - Preencher'!I378</f>
        <v>0</v>
      </c>
      <c r="I369" s="11">
        <f>'[1]TCE - ANEXO III - Preencher'!J378</f>
        <v>281.07</v>
      </c>
      <c r="J369" s="11">
        <f>'[1]TCE - ANEXO III - Preencher'!K378</f>
        <v>0</v>
      </c>
      <c r="K369" s="12">
        <f>'[1]TCE - ANEXO III - Preencher'!L378</f>
        <v>96.5825773195876</v>
      </c>
      <c r="L369" s="12">
        <f>'[1]TCE - ANEXO III - Preencher'!M378</f>
        <v>3.59</v>
      </c>
      <c r="M369" s="12">
        <f t="shared" si="30"/>
        <v>92.992577319587596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1672.68</v>
      </c>
      <c r="Y369" s="12">
        <f>'[1]TCE - ANEXO III - Preencher'!Z378</f>
        <v>0</v>
      </c>
      <c r="Z369" s="12">
        <f t="shared" si="34"/>
        <v>1672.68</v>
      </c>
      <c r="AA369" s="13" t="str">
        <f>IF('[1]TCE - ANEXO III - Preencher'!AB378="","",'[1]TCE - ANEXO III - Preencher'!AB378)</f>
        <v xml:space="preserve">ABONO ASSIS FIN COMPL 07/2024 </v>
      </c>
      <c r="AB369" s="12">
        <f t="shared" si="35"/>
        <v>2046.7425773195878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JANAINA ALBINO MARQUES DA SILVA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322205</v>
      </c>
      <c r="G370" s="10" t="str">
        <f>IF('[1]TCE - ANEXO III - Preencher'!H379="","",'[1]TCE - ANEXO III - Preencher'!H379)</f>
        <v>08/2024</v>
      </c>
      <c r="H370" s="11">
        <f>'[1]TCE - ANEXO III - Preencher'!I379</f>
        <v>0</v>
      </c>
      <c r="I370" s="11">
        <f>'[1]TCE - ANEXO III - Preencher'!J379</f>
        <v>148.36000000000001</v>
      </c>
      <c r="J370" s="11">
        <f>'[1]TCE - ANEXO III - Preencher'!K379</f>
        <v>0</v>
      </c>
      <c r="K370" s="12">
        <f>'[1]TCE - ANEXO III - Preencher'!L379</f>
        <v>96.5825773195876</v>
      </c>
      <c r="L370" s="12">
        <f>'[1]TCE - ANEXO III - Preencher'!M379</f>
        <v>7.06</v>
      </c>
      <c r="M370" s="12">
        <f t="shared" si="30"/>
        <v>89.522577319587597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1846.5</v>
      </c>
      <c r="Y370" s="12">
        <f>'[1]TCE - ANEXO III - Preencher'!Z379</f>
        <v>0</v>
      </c>
      <c r="Z370" s="12">
        <f t="shared" si="34"/>
        <v>1846.5</v>
      </c>
      <c r="AA370" s="13" t="str">
        <f>IF('[1]TCE - ANEXO III - Preencher'!AB379="","",'[1]TCE - ANEXO III - Preencher'!AB379)</f>
        <v xml:space="preserve">ABONO ASSIS FIN COMPL 07/2024 </v>
      </c>
      <c r="AB370" s="12">
        <f t="shared" si="35"/>
        <v>2084.3825773195877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JANAINA LINS DA SILVA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>
        <f>'[1]TCE - ANEXO III - Preencher'!G380</f>
        <v>322205</v>
      </c>
      <c r="G371" s="10" t="str">
        <f>IF('[1]TCE - ANEXO III - Preencher'!H380="","",'[1]TCE - ANEXO III - Preencher'!H380)</f>
        <v>08/2024</v>
      </c>
      <c r="H371" s="11">
        <f>'[1]TCE - ANEXO III - Preencher'!I380</f>
        <v>0</v>
      </c>
      <c r="I371" s="11">
        <f>'[1]TCE - ANEXO III - Preencher'!J380</f>
        <v>172.31</v>
      </c>
      <c r="J371" s="11">
        <f>'[1]TCE - ANEXO III - Preencher'!K380</f>
        <v>0</v>
      </c>
      <c r="K371" s="12">
        <f>'[1]TCE - ANEXO III - Preencher'!L380</f>
        <v>96.5825773195876</v>
      </c>
      <c r="L371" s="12">
        <f>'[1]TCE - ANEXO III - Preencher'!M380</f>
        <v>7.06</v>
      </c>
      <c r="M371" s="12">
        <f t="shared" si="30"/>
        <v>89.522577319587597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1846.5</v>
      </c>
      <c r="Y371" s="12">
        <f>'[1]TCE - ANEXO III - Preencher'!Z380</f>
        <v>0</v>
      </c>
      <c r="Z371" s="12">
        <f t="shared" si="34"/>
        <v>1846.5</v>
      </c>
      <c r="AA371" s="13" t="str">
        <f>IF('[1]TCE - ANEXO III - Preencher'!AB380="","",'[1]TCE - ANEXO III - Preencher'!AB380)</f>
        <v xml:space="preserve">ABONO ASSIS FIN COMPL 07/2024 </v>
      </c>
      <c r="AB371" s="12">
        <f t="shared" si="35"/>
        <v>2108.3325773195875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JANAINA PATRICIA DA SILVA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515205</v>
      </c>
      <c r="G372" s="10" t="str">
        <f>IF('[1]TCE - ANEXO III - Preencher'!H381="","",'[1]TCE - ANEXO III - Preencher'!H381)</f>
        <v>08/2024</v>
      </c>
      <c r="H372" s="11">
        <f>'[1]TCE - ANEXO III - Preencher'!I381</f>
        <v>0</v>
      </c>
      <c r="I372" s="11">
        <f>'[1]TCE - ANEXO III - Preencher'!J381</f>
        <v>153.62</v>
      </c>
      <c r="J372" s="11">
        <f>'[1]TCE - ANEXO III - Preencher'!K381</f>
        <v>0</v>
      </c>
      <c r="K372" s="12">
        <f>'[1]TCE - ANEXO III - Preencher'!L381</f>
        <v>96.5825773195876</v>
      </c>
      <c r="L372" s="12">
        <f>'[1]TCE - ANEXO III - Preencher'!M381</f>
        <v>7.06</v>
      </c>
      <c r="M372" s="12">
        <f t="shared" si="30"/>
        <v>89.522577319587597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243.14257731958759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JANE KELLY FERREIRA DA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08/2024</v>
      </c>
      <c r="H373" s="11">
        <f>'[1]TCE - ANEXO III - Preencher'!I382</f>
        <v>0</v>
      </c>
      <c r="I373" s="11">
        <f>'[1]TCE - ANEXO III - Preencher'!J382</f>
        <v>147.06</v>
      </c>
      <c r="J373" s="11">
        <f>'[1]TCE - ANEXO III - Preencher'!K382</f>
        <v>0</v>
      </c>
      <c r="K373" s="12">
        <f>'[1]TCE - ANEXO III - Preencher'!L382</f>
        <v>96.5825773195876</v>
      </c>
      <c r="L373" s="12">
        <f>'[1]TCE - ANEXO III - Preencher'!M382</f>
        <v>7.06</v>
      </c>
      <c r="M373" s="12">
        <f t="shared" si="30"/>
        <v>89.522577319587597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1913</v>
      </c>
      <c r="Y373" s="12">
        <f>'[1]TCE - ANEXO III - Preencher'!Z382</f>
        <v>0</v>
      </c>
      <c r="Z373" s="12">
        <f t="shared" si="34"/>
        <v>1913</v>
      </c>
      <c r="AA373" s="13" t="str">
        <f>IF('[1]TCE - ANEXO III - Preencher'!AB382="","",'[1]TCE - ANEXO III - Preencher'!AB382)</f>
        <v xml:space="preserve">ABONO ASSIS FIN COMPL 07/2024 </v>
      </c>
      <c r="AB373" s="12">
        <f t="shared" si="35"/>
        <v>2149.5825773195875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JANECLEIDE FLORO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08/2024</v>
      </c>
      <c r="H374" s="11">
        <f>'[1]TCE - ANEXO III - Preencher'!I383</f>
        <v>0</v>
      </c>
      <c r="I374" s="11">
        <f>'[1]TCE - ANEXO III - Preencher'!J383</f>
        <v>161.74</v>
      </c>
      <c r="J374" s="11">
        <f>'[1]TCE - ANEXO III - Preencher'!K383</f>
        <v>0</v>
      </c>
      <c r="K374" s="12">
        <f>'[1]TCE - ANEXO III - Preencher'!L383</f>
        <v>96.5825773195876</v>
      </c>
      <c r="L374" s="12">
        <f>'[1]TCE - ANEXO III - Preencher'!M383</f>
        <v>7.06</v>
      </c>
      <c r="M374" s="12">
        <f t="shared" si="30"/>
        <v>89.522577319587597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1913</v>
      </c>
      <c r="Y374" s="12">
        <f>'[1]TCE - ANEXO III - Preencher'!Z383</f>
        <v>0</v>
      </c>
      <c r="Z374" s="12">
        <f t="shared" si="34"/>
        <v>1913</v>
      </c>
      <c r="AA374" s="13" t="str">
        <f>IF('[1]TCE - ANEXO III - Preencher'!AB383="","",'[1]TCE - ANEXO III - Preencher'!AB383)</f>
        <v xml:space="preserve">ABONO ASSIS FIN COMPL 07/2024 </v>
      </c>
      <c r="AB374" s="12">
        <f t="shared" si="35"/>
        <v>2164.2625773195878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JANICLEIDE FERREIRA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08/2024</v>
      </c>
      <c r="H375" s="11">
        <f>'[1]TCE - ANEXO III - Preencher'!I384</f>
        <v>0</v>
      </c>
      <c r="I375" s="11">
        <f>'[1]TCE - ANEXO III - Preencher'!J384</f>
        <v>167.39</v>
      </c>
      <c r="J375" s="11">
        <f>'[1]TCE - ANEXO III - Preencher'!K384</f>
        <v>0</v>
      </c>
      <c r="K375" s="12">
        <f>'[1]TCE - ANEXO III - Preencher'!L384</f>
        <v>96.5825773195876</v>
      </c>
      <c r="L375" s="12">
        <f>'[1]TCE - ANEXO III - Preencher'!M384</f>
        <v>7.06</v>
      </c>
      <c r="M375" s="12">
        <f t="shared" si="30"/>
        <v>89.522577319587597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1846.5</v>
      </c>
      <c r="Y375" s="12">
        <f>'[1]TCE - ANEXO III - Preencher'!Z384</f>
        <v>0</v>
      </c>
      <c r="Z375" s="12">
        <f t="shared" si="34"/>
        <v>1846.5</v>
      </c>
      <c r="AA375" s="13" t="str">
        <f>IF('[1]TCE - ANEXO III - Preencher'!AB384="","",'[1]TCE - ANEXO III - Preencher'!AB384)</f>
        <v xml:space="preserve">ABONO ASSIS FIN COMPL 07/2024 </v>
      </c>
      <c r="AB375" s="12">
        <f t="shared" si="35"/>
        <v>2103.4125773195874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JANIELE CLAUDINO SOUZA DA SILVA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322205</v>
      </c>
      <c r="G376" s="10" t="str">
        <f>IF('[1]TCE - ANEXO III - Preencher'!H385="","",'[1]TCE - ANEXO III - Preencher'!H385)</f>
        <v>08/2024</v>
      </c>
      <c r="H376" s="11">
        <f>'[1]TCE - ANEXO III - Preencher'!I385</f>
        <v>0</v>
      </c>
      <c r="I376" s="11">
        <f>'[1]TCE - ANEXO III - Preencher'!J385</f>
        <v>142.71</v>
      </c>
      <c r="J376" s="11">
        <f>'[1]TCE - ANEXO III - Preencher'!K385</f>
        <v>0</v>
      </c>
      <c r="K376" s="12">
        <f>'[1]TCE - ANEXO III - Preencher'!L385</f>
        <v>96.5825773195876</v>
      </c>
      <c r="L376" s="12">
        <f>'[1]TCE - ANEXO III - Preencher'!M385</f>
        <v>7.06</v>
      </c>
      <c r="M376" s="12">
        <f t="shared" si="30"/>
        <v>89.522577319587597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1913</v>
      </c>
      <c r="Y376" s="12">
        <f>'[1]TCE - ANEXO III - Preencher'!Z385</f>
        <v>0</v>
      </c>
      <c r="Z376" s="12">
        <f t="shared" si="34"/>
        <v>1913</v>
      </c>
      <c r="AA376" s="13" t="str">
        <f>IF('[1]TCE - ANEXO III - Preencher'!AB385="","",'[1]TCE - ANEXO III - Preencher'!AB385)</f>
        <v xml:space="preserve">ABONO ASSIS FIN COMPL 07/2024 </v>
      </c>
      <c r="AB376" s="12">
        <f t="shared" si="35"/>
        <v>2145.2325773195876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JANIELE DE SOUSA GOMES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08/2024</v>
      </c>
      <c r="H377" s="11">
        <f>'[1]TCE - ANEXO III - Preencher'!I386</f>
        <v>0</v>
      </c>
      <c r="I377" s="11">
        <f>'[1]TCE - ANEXO III - Preencher'!J386</f>
        <v>135.55000000000001</v>
      </c>
      <c r="J377" s="11">
        <f>'[1]TCE - ANEXO III - Preencher'!K386</f>
        <v>0</v>
      </c>
      <c r="K377" s="12">
        <f>'[1]TCE - ANEXO III - Preencher'!L386</f>
        <v>96.5825773195876</v>
      </c>
      <c r="L377" s="12">
        <f>'[1]TCE - ANEXO III - Preencher'!M386</f>
        <v>7.06</v>
      </c>
      <c r="M377" s="12">
        <f t="shared" si="30"/>
        <v>89.522577319587597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84.49</v>
      </c>
      <c r="U377" s="12">
        <f>'[1]TCE - ANEXO III - Preencher'!V386</f>
        <v>0</v>
      </c>
      <c r="V377" s="12">
        <f t="shared" si="33"/>
        <v>84.49</v>
      </c>
      <c r="W377" s="13" t="str">
        <f>IF('[1]TCE - ANEXO III - Preencher'!X386="","",'[1]TCE - ANEXO III - Preencher'!X386)</f>
        <v>AUXILIO CRECHE</v>
      </c>
      <c r="X377" s="12">
        <f>'[1]TCE - ANEXO III - Preencher'!Y386</f>
        <v>1913</v>
      </c>
      <c r="Y377" s="12">
        <f>'[1]TCE - ANEXO III - Preencher'!Z386</f>
        <v>0</v>
      </c>
      <c r="Z377" s="12">
        <f t="shared" si="34"/>
        <v>1913</v>
      </c>
      <c r="AA377" s="13" t="str">
        <f>IF('[1]TCE - ANEXO III - Preencher'!AB386="","",'[1]TCE - ANEXO III - Preencher'!AB386)</f>
        <v xml:space="preserve">ABONO ASSIS FIN COMPL 07/2024 </v>
      </c>
      <c r="AB377" s="12">
        <f t="shared" si="35"/>
        <v>2222.5625773195875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JANINE FRANCIELLY ERONILDES BARBOSA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223505</v>
      </c>
      <c r="G378" s="10" t="str">
        <f>IF('[1]TCE - ANEXO III - Preencher'!H387="","",'[1]TCE - ANEXO III - Preencher'!H387)</f>
        <v>08/2024</v>
      </c>
      <c r="H378" s="11">
        <f>'[1]TCE - ANEXO III - Preencher'!I387</f>
        <v>0</v>
      </c>
      <c r="I378" s="11">
        <f>'[1]TCE - ANEXO III - Preencher'!J387</f>
        <v>201.26</v>
      </c>
      <c r="J378" s="11">
        <f>'[1]TCE - ANEXO III - Preencher'!K387</f>
        <v>0</v>
      </c>
      <c r="K378" s="12">
        <f>'[1]TCE - ANEXO III - Preencher'!L387</f>
        <v>96.5825773195876</v>
      </c>
      <c r="L378" s="12">
        <f>'[1]TCE - ANEXO III - Preencher'!M387</f>
        <v>2.7</v>
      </c>
      <c r="M378" s="12">
        <f t="shared" si="30"/>
        <v>93.882577319587597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2459.15</v>
      </c>
      <c r="Y378" s="12">
        <f>'[1]TCE - ANEXO III - Preencher'!Z387</f>
        <v>0</v>
      </c>
      <c r="Z378" s="12">
        <f t="shared" si="34"/>
        <v>2459.15</v>
      </c>
      <c r="AA378" s="13" t="str">
        <f>IF('[1]TCE - ANEXO III - Preencher'!AB387="","",'[1]TCE - ANEXO III - Preencher'!AB387)</f>
        <v xml:space="preserve">ABONO ASSIS FIN COMPL 07/2024 </v>
      </c>
      <c r="AB378" s="12">
        <f t="shared" si="35"/>
        <v>2754.2925773195875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JANIO SEVERINO SILVA LIMA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>
        <f>'[1]TCE - ANEXO III - Preencher'!G388</f>
        <v>951105</v>
      </c>
      <c r="G379" s="10" t="str">
        <f>IF('[1]TCE - ANEXO III - Preencher'!H388="","",'[1]TCE - ANEXO III - Preencher'!H388)</f>
        <v>08/2024</v>
      </c>
      <c r="H379" s="11">
        <f>'[1]TCE - ANEXO III - Preencher'!I388</f>
        <v>0</v>
      </c>
      <c r="I379" s="11">
        <f>'[1]TCE - ANEXO III - Preencher'!J388</f>
        <v>222.22</v>
      </c>
      <c r="J379" s="11">
        <f>'[1]TCE - ANEXO III - Preencher'!K388</f>
        <v>0</v>
      </c>
      <c r="K379" s="12">
        <f>'[1]TCE - ANEXO III - Preencher'!L388</f>
        <v>96.5825773195876</v>
      </c>
      <c r="L379" s="12">
        <f>'[1]TCE - ANEXO III - Preencher'!M388</f>
        <v>7.06</v>
      </c>
      <c r="M379" s="12">
        <f t="shared" si="30"/>
        <v>89.522577319587597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311.74257731958761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JAQUELINE BATISTA DA SILVA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322205</v>
      </c>
      <c r="G380" s="10" t="str">
        <f>IF('[1]TCE - ANEXO III - Preencher'!H389="","",'[1]TCE - ANEXO III - Preencher'!H389)</f>
        <v>08/2024</v>
      </c>
      <c r="H380" s="11">
        <f>'[1]TCE - ANEXO III - Preencher'!I389</f>
        <v>0</v>
      </c>
      <c r="I380" s="11">
        <f>'[1]TCE - ANEXO III - Preencher'!J389</f>
        <v>142.71</v>
      </c>
      <c r="J380" s="11">
        <f>'[1]TCE - ANEXO III - Preencher'!K389</f>
        <v>0</v>
      </c>
      <c r="K380" s="12">
        <f>'[1]TCE - ANEXO III - Preencher'!L389</f>
        <v>96.5825773195876</v>
      </c>
      <c r="L380" s="12">
        <f>'[1]TCE - ANEXO III - Preencher'!M389</f>
        <v>7.06</v>
      </c>
      <c r="M380" s="12">
        <f t="shared" si="30"/>
        <v>89.522577319587597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1913</v>
      </c>
      <c r="Y380" s="12">
        <f>'[1]TCE - ANEXO III - Preencher'!Z389</f>
        <v>0</v>
      </c>
      <c r="Z380" s="12">
        <f t="shared" si="34"/>
        <v>1913</v>
      </c>
      <c r="AA380" s="13" t="str">
        <f>IF('[1]TCE - ANEXO III - Preencher'!AB389="","",'[1]TCE - ANEXO III - Preencher'!AB389)</f>
        <v xml:space="preserve">ABONO ASSIS FIN COMPL 07/2024 </v>
      </c>
      <c r="AB380" s="12">
        <f t="shared" si="35"/>
        <v>2145.2325773195876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JAQUELINE BRUNA ALVES DA SILVA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 t="str">
        <f>IF('[1]TCE - ANEXO III - Preencher'!H390="","",'[1]TCE - ANEXO III - Preencher'!H390)</f>
        <v>08/2024</v>
      </c>
      <c r="H381" s="11">
        <f>'[1]TCE - ANEXO III - Preencher'!I390</f>
        <v>0</v>
      </c>
      <c r="I381" s="11">
        <f>'[1]TCE - ANEXO III - Preencher'!J390</f>
        <v>158.54</v>
      </c>
      <c r="J381" s="11">
        <f>'[1]TCE - ANEXO III - Preencher'!K390</f>
        <v>0</v>
      </c>
      <c r="K381" s="12">
        <f>'[1]TCE - ANEXO III - Preencher'!L390</f>
        <v>96.5825773195876</v>
      </c>
      <c r="L381" s="12">
        <f>'[1]TCE - ANEXO III - Preencher'!M390</f>
        <v>7.06</v>
      </c>
      <c r="M381" s="12">
        <f t="shared" si="30"/>
        <v>89.522577319587597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1913</v>
      </c>
      <c r="Y381" s="12">
        <f>'[1]TCE - ANEXO III - Preencher'!Z390</f>
        <v>0</v>
      </c>
      <c r="Z381" s="12">
        <f t="shared" si="34"/>
        <v>1913</v>
      </c>
      <c r="AA381" s="13" t="str">
        <f>IF('[1]TCE - ANEXO III - Preencher'!AB390="","",'[1]TCE - ANEXO III - Preencher'!AB390)</f>
        <v xml:space="preserve">ABONO ASSIS FIN COMPL 07/2024 </v>
      </c>
      <c r="AB381" s="12">
        <f t="shared" si="35"/>
        <v>2161.0625773195875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 xml:space="preserve">JAQUELINE GOMES DE MELLO FIGUEIREDO 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>
        <f>'[1]TCE - ANEXO III - Preencher'!G391</f>
        <v>322205</v>
      </c>
      <c r="G382" s="10" t="str">
        <f>IF('[1]TCE - ANEXO III - Preencher'!H391="","",'[1]TCE - ANEXO III - Preencher'!H391)</f>
        <v>08/2024</v>
      </c>
      <c r="H382" s="11">
        <f>'[1]TCE - ANEXO III - Preencher'!I391</f>
        <v>0</v>
      </c>
      <c r="I382" s="11">
        <f>'[1]TCE - ANEXO III - Preencher'!J391</f>
        <v>167.39</v>
      </c>
      <c r="J382" s="11">
        <f>'[1]TCE - ANEXO III - Preencher'!K391</f>
        <v>0</v>
      </c>
      <c r="K382" s="12">
        <f>'[1]TCE - ANEXO III - Preencher'!L391</f>
        <v>96.5825773195876</v>
      </c>
      <c r="L382" s="12">
        <f>'[1]TCE - ANEXO III - Preencher'!M391</f>
        <v>7.06</v>
      </c>
      <c r="M382" s="12">
        <f t="shared" si="30"/>
        <v>89.522577319587597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1846.5</v>
      </c>
      <c r="Y382" s="12">
        <f>'[1]TCE - ANEXO III - Preencher'!Z391</f>
        <v>0</v>
      </c>
      <c r="Z382" s="12">
        <f t="shared" si="34"/>
        <v>1846.5</v>
      </c>
      <c r="AA382" s="13" t="str">
        <f>IF('[1]TCE - ANEXO III - Preencher'!AB391="","",'[1]TCE - ANEXO III - Preencher'!AB391)</f>
        <v xml:space="preserve">ABONO ASSIS FIN COMPL 07/2024 </v>
      </c>
      <c r="AB382" s="12">
        <f t="shared" si="35"/>
        <v>2103.4125773195874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JAQUELINE LIMA CAVALCANTE SILVA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>
        <f>'[1]TCE - ANEXO III - Preencher'!G392</f>
        <v>322205</v>
      </c>
      <c r="G383" s="10" t="str">
        <f>IF('[1]TCE - ANEXO III - Preencher'!H392="","",'[1]TCE - ANEXO III - Preencher'!H392)</f>
        <v>08/2024</v>
      </c>
      <c r="H383" s="11">
        <f>'[1]TCE - ANEXO III - Preencher'!I392</f>
        <v>0</v>
      </c>
      <c r="I383" s="11">
        <f>'[1]TCE - ANEXO III - Preencher'!J392</f>
        <v>166.67</v>
      </c>
      <c r="J383" s="11">
        <f>'[1]TCE - ANEXO III - Preencher'!K392</f>
        <v>0</v>
      </c>
      <c r="K383" s="12">
        <f>'[1]TCE - ANEXO III - Preencher'!L392</f>
        <v>96.5825773195876</v>
      </c>
      <c r="L383" s="12">
        <f>'[1]TCE - ANEXO III - Preencher'!M392</f>
        <v>7.06</v>
      </c>
      <c r="M383" s="12">
        <f t="shared" si="30"/>
        <v>89.522577319587597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1913</v>
      </c>
      <c r="Y383" s="12">
        <f>'[1]TCE - ANEXO III - Preencher'!Z392</f>
        <v>0</v>
      </c>
      <c r="Z383" s="12">
        <f t="shared" si="34"/>
        <v>1913</v>
      </c>
      <c r="AA383" s="13" t="str">
        <f>IF('[1]TCE - ANEXO III - Preencher'!AB392="","",'[1]TCE - ANEXO III - Preencher'!AB392)</f>
        <v xml:space="preserve">ABONO ASSIS FIN COMPL 07/2024 </v>
      </c>
      <c r="AB383" s="12">
        <f t="shared" si="35"/>
        <v>2169.1925773195876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JAQUELINE MARIA DA SILVA</v>
      </c>
      <c r="E384" s="6" t="str">
        <f>IF('[1]TCE - ANEXO III - Preencher'!F393="4 - Assistência Odontológica","2 - Outros Profissionais da Saúde",'[1]TCE - ANEXO III - Preencher'!F393)</f>
        <v>3 - Administrativo</v>
      </c>
      <c r="F384" s="9">
        <f>'[1]TCE - ANEXO III - Preencher'!G393</f>
        <v>513430</v>
      </c>
      <c r="G384" s="10" t="str">
        <f>IF('[1]TCE - ANEXO III - Preencher'!H393="","",'[1]TCE - ANEXO III - Preencher'!H393)</f>
        <v>08/2024</v>
      </c>
      <c r="H384" s="11">
        <f>'[1]TCE - ANEXO III - Preencher'!I393</f>
        <v>0</v>
      </c>
      <c r="I384" s="11">
        <f>'[1]TCE - ANEXO III - Preencher'!J393</f>
        <v>123.05</v>
      </c>
      <c r="J384" s="11">
        <f>'[1]TCE - ANEXO III - Preencher'!K393</f>
        <v>0</v>
      </c>
      <c r="K384" s="12">
        <f>'[1]TCE - ANEXO III - Preencher'!L393</f>
        <v>96.5825773195876</v>
      </c>
      <c r="L384" s="12">
        <f>'[1]TCE - ANEXO III - Preencher'!M393</f>
        <v>7.06</v>
      </c>
      <c r="M384" s="12">
        <f t="shared" si="30"/>
        <v>89.522577319587597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122.448979591837</v>
      </c>
      <c r="R384" s="12">
        <f>'[1]TCE - ANEXO III - Preencher'!S393</f>
        <v>77</v>
      </c>
      <c r="S384" s="12">
        <f t="shared" si="32"/>
        <v>45.448979591837002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258.02155691142457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JARCILENE MARIA DA SILVA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322205</v>
      </c>
      <c r="G385" s="10" t="str">
        <f>IF('[1]TCE - ANEXO III - Preencher'!H394="","",'[1]TCE - ANEXO III - Preencher'!H394)</f>
        <v>08/2024</v>
      </c>
      <c r="H385" s="11">
        <f>'[1]TCE - ANEXO III - Preencher'!I394</f>
        <v>0</v>
      </c>
      <c r="I385" s="11">
        <f>'[1]TCE - ANEXO III - Preencher'!J394</f>
        <v>177.96</v>
      </c>
      <c r="J385" s="11">
        <f>'[1]TCE - ANEXO III - Preencher'!K394</f>
        <v>0</v>
      </c>
      <c r="K385" s="12">
        <f>'[1]TCE - ANEXO III - Preencher'!L394</f>
        <v>96.5825773195876</v>
      </c>
      <c r="L385" s="12">
        <f>'[1]TCE - ANEXO III - Preencher'!M394</f>
        <v>7.06</v>
      </c>
      <c r="M385" s="12">
        <f t="shared" si="30"/>
        <v>89.522577319587597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1780</v>
      </c>
      <c r="Y385" s="12">
        <f>'[1]TCE - ANEXO III - Preencher'!Z394</f>
        <v>0</v>
      </c>
      <c r="Z385" s="12">
        <f t="shared" si="34"/>
        <v>1780</v>
      </c>
      <c r="AA385" s="13" t="str">
        <f>IF('[1]TCE - ANEXO III - Preencher'!AB394="","",'[1]TCE - ANEXO III - Preencher'!AB394)</f>
        <v xml:space="preserve">ABONO ASSIS FIN COMPL 07/2024 </v>
      </c>
      <c r="AB385" s="12">
        <f t="shared" si="35"/>
        <v>2047.4825773195876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JAYNE DANIELY DA SILVA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08/2024</v>
      </c>
      <c r="H386" s="11">
        <f>'[1]TCE - ANEXO III - Preencher'!I395</f>
        <v>0</v>
      </c>
      <c r="I386" s="11">
        <f>'[1]TCE - ANEXO III - Preencher'!J395</f>
        <v>158.54</v>
      </c>
      <c r="J386" s="11">
        <f>'[1]TCE - ANEXO III - Preencher'!K395</f>
        <v>0</v>
      </c>
      <c r="K386" s="12">
        <f>'[1]TCE - ANEXO III - Preencher'!L395</f>
        <v>96.5825773195876</v>
      </c>
      <c r="L386" s="12">
        <f>'[1]TCE - ANEXO III - Preencher'!M395</f>
        <v>7.06</v>
      </c>
      <c r="M386" s="12">
        <f t="shared" si="30"/>
        <v>89.522577319587597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1913</v>
      </c>
      <c r="Y386" s="12">
        <f>'[1]TCE - ANEXO III - Preencher'!Z395</f>
        <v>0</v>
      </c>
      <c r="Z386" s="12">
        <f t="shared" si="34"/>
        <v>1913</v>
      </c>
      <c r="AA386" s="13" t="str">
        <f>IF('[1]TCE - ANEXO III - Preencher'!AB395="","",'[1]TCE - ANEXO III - Preencher'!AB395)</f>
        <v xml:space="preserve">ABONO ASSIS FIN COMPL 07/2024 </v>
      </c>
      <c r="AB386" s="12">
        <f t="shared" si="35"/>
        <v>2161.0625773195875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JEAN CONSTANTINO DA SILVA SOUZA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>
        <f>'[1]TCE - ANEXO III - Preencher'!G396</f>
        <v>514310</v>
      </c>
      <c r="G387" s="10" t="str">
        <f>IF('[1]TCE - ANEXO III - Preencher'!H396="","",'[1]TCE - ANEXO III - Preencher'!H396)</f>
        <v>08/2024</v>
      </c>
      <c r="H387" s="11">
        <f>'[1]TCE - ANEXO III - Preencher'!I396</f>
        <v>0</v>
      </c>
      <c r="I387" s="11">
        <f>'[1]TCE - ANEXO III - Preencher'!J396</f>
        <v>135.55000000000001</v>
      </c>
      <c r="J387" s="11">
        <f>'[1]TCE - ANEXO III - Preencher'!K396</f>
        <v>0</v>
      </c>
      <c r="K387" s="12">
        <f>'[1]TCE - ANEXO III - Preencher'!L396</f>
        <v>96.5825773195876</v>
      </c>
      <c r="L387" s="12">
        <f>'[1]TCE - ANEXO III - Preencher'!M396</f>
        <v>7.06</v>
      </c>
      <c r="M387" s="12">
        <f t="shared" ref="M387:M450" si="36">K387-L387</f>
        <v>89.522577319587597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225.07257731958759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JEANE MARIA DA SILVA</v>
      </c>
      <c r="E388" s="6" t="str">
        <f>IF('[1]TCE - ANEXO III - Preencher'!F397="4 - Assistência Odontológica","2 - Outros Profissionais da Saúde",'[1]TCE - ANEXO III - Preencher'!F397)</f>
        <v>3 - Administrativo</v>
      </c>
      <c r="F388" s="9">
        <f>'[1]TCE - ANEXO III - Preencher'!G397</f>
        <v>413115</v>
      </c>
      <c r="G388" s="10" t="str">
        <f>IF('[1]TCE - ANEXO III - Preencher'!H397="","",'[1]TCE - ANEXO III - Preencher'!H397)</f>
        <v>08/2024</v>
      </c>
      <c r="H388" s="11">
        <f>'[1]TCE - ANEXO III - Preencher'!I397</f>
        <v>0</v>
      </c>
      <c r="I388" s="11">
        <f>'[1]TCE - ANEXO III - Preencher'!J397</f>
        <v>193.38</v>
      </c>
      <c r="J388" s="11">
        <f>'[1]TCE - ANEXO III - Preencher'!K397</f>
        <v>0</v>
      </c>
      <c r="K388" s="12">
        <f>'[1]TCE - ANEXO III - Preencher'!L397</f>
        <v>96.5825773195876</v>
      </c>
      <c r="L388" s="12">
        <f>'[1]TCE - ANEXO III - Preencher'!M397</f>
        <v>7.06</v>
      </c>
      <c r="M388" s="12">
        <f t="shared" si="36"/>
        <v>89.522577319587597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282.90257731958758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JEFFERSON MAXWEBER RODRIGUES SA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322205</v>
      </c>
      <c r="G389" s="10" t="str">
        <f>IF('[1]TCE - ANEXO III - Preencher'!H398="","",'[1]TCE - ANEXO III - Preencher'!H398)</f>
        <v>08/2024</v>
      </c>
      <c r="H389" s="11">
        <f>'[1]TCE - ANEXO III - Preencher'!I398</f>
        <v>0</v>
      </c>
      <c r="I389" s="11">
        <f>'[1]TCE - ANEXO III - Preencher'!J398</f>
        <v>157.13999999999999</v>
      </c>
      <c r="J389" s="11">
        <f>'[1]TCE - ANEXO III - Preencher'!K398</f>
        <v>0</v>
      </c>
      <c r="K389" s="12">
        <f>'[1]TCE - ANEXO III - Preencher'!L398</f>
        <v>96.5825773195876</v>
      </c>
      <c r="L389" s="12">
        <f>'[1]TCE - ANEXO III - Preencher'!M398</f>
        <v>7.06</v>
      </c>
      <c r="M389" s="12">
        <f t="shared" si="36"/>
        <v>89.522577319587597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1913</v>
      </c>
      <c r="Y389" s="12">
        <f>'[1]TCE - ANEXO III - Preencher'!Z398</f>
        <v>0</v>
      </c>
      <c r="Z389" s="12">
        <f t="shared" si="40"/>
        <v>1913</v>
      </c>
      <c r="AA389" s="13" t="str">
        <f>IF('[1]TCE - ANEXO III - Preencher'!AB398="","",'[1]TCE - ANEXO III - Preencher'!AB398)</f>
        <v xml:space="preserve">ABONO ASSIS FIN COMPL 07/2024 </v>
      </c>
      <c r="AB389" s="12">
        <f t="shared" si="41"/>
        <v>2159.6625773195874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JEMERSON SOUZA DA SILVA</v>
      </c>
      <c r="E390" s="6" t="str">
        <f>IF('[1]TCE - ANEXO III - Preencher'!F399="4 - Assistência Odontológica","2 - Outros Profissionais da Saúde",'[1]TCE - ANEXO III - Preencher'!F399)</f>
        <v>3 - Administrativo</v>
      </c>
      <c r="F390" s="9">
        <f>'[1]TCE - ANEXO III - Preencher'!G399</f>
        <v>521130</v>
      </c>
      <c r="G390" s="10" t="str">
        <f>IF('[1]TCE - ANEXO III - Preencher'!H399="","",'[1]TCE - ANEXO III - Preencher'!H399)</f>
        <v>08/2024</v>
      </c>
      <c r="H390" s="11">
        <f>'[1]TCE - ANEXO III - Preencher'!I399</f>
        <v>0</v>
      </c>
      <c r="I390" s="11">
        <f>'[1]TCE - ANEXO III - Preencher'!J399</f>
        <v>112.96</v>
      </c>
      <c r="J390" s="11">
        <f>'[1]TCE - ANEXO III - Preencher'!K399</f>
        <v>0</v>
      </c>
      <c r="K390" s="12">
        <f>'[1]TCE - ANEXO III - Preencher'!L399</f>
        <v>96.5825773195876</v>
      </c>
      <c r="L390" s="12">
        <f>'[1]TCE - ANEXO III - Preencher'!M399</f>
        <v>7.06</v>
      </c>
      <c r="M390" s="12">
        <f t="shared" si="36"/>
        <v>89.522577319587597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202.48257731958759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JENIFER GEOVANNA DA SILVA DE JESUS</v>
      </c>
      <c r="E391" s="6" t="str">
        <f>IF('[1]TCE - ANEXO III - Preencher'!F400="4 - Assistência Odontológica","2 - Outros Profissionais da Saúde",'[1]TCE - ANEXO III - Preencher'!F400)</f>
        <v>3 - Administrativo</v>
      </c>
      <c r="F391" s="9">
        <f>'[1]TCE - ANEXO III - Preencher'!G400</f>
        <v>411005</v>
      </c>
      <c r="G391" s="10" t="str">
        <f>IF('[1]TCE - ANEXO III - Preencher'!H400="","",'[1]TCE - ANEXO III - Preencher'!H400)</f>
        <v>08/2024</v>
      </c>
      <c r="H391" s="11">
        <f>'[1]TCE - ANEXO III - Preencher'!I400</f>
        <v>0</v>
      </c>
      <c r="I391" s="11">
        <f>'[1]TCE - ANEXO III - Preencher'!J400</f>
        <v>148.47</v>
      </c>
      <c r="J391" s="11">
        <f>'[1]TCE - ANEXO III - Preencher'!K400</f>
        <v>0</v>
      </c>
      <c r="K391" s="12">
        <f>'[1]TCE - ANEXO III - Preencher'!L400</f>
        <v>96.5825773195876</v>
      </c>
      <c r="L391" s="12">
        <f>'[1]TCE - ANEXO III - Preencher'!M400</f>
        <v>7.06</v>
      </c>
      <c r="M391" s="12">
        <f t="shared" si="36"/>
        <v>89.522577319587597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237.99257731958761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JENIFFER LUANA FEIJO DE MELO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223505</v>
      </c>
      <c r="G392" s="10" t="str">
        <f>IF('[1]TCE - ANEXO III - Preencher'!H401="","",'[1]TCE - ANEXO III - Preencher'!H401)</f>
        <v>08/2024</v>
      </c>
      <c r="H392" s="11">
        <f>'[1]TCE - ANEXO III - Preencher'!I401</f>
        <v>0</v>
      </c>
      <c r="I392" s="11">
        <f>'[1]TCE - ANEXO III - Preencher'!J401</f>
        <v>286.29000000000002</v>
      </c>
      <c r="J392" s="11">
        <f>'[1]TCE - ANEXO III - Preencher'!K401</f>
        <v>0</v>
      </c>
      <c r="K392" s="12">
        <f>'[1]TCE - ANEXO III - Preencher'!L401</f>
        <v>96.5825773195876</v>
      </c>
      <c r="L392" s="12">
        <f>'[1]TCE - ANEXO III - Preencher'!M401</f>
        <v>3.59</v>
      </c>
      <c r="M392" s="12">
        <f t="shared" si="36"/>
        <v>92.992577319587596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120.26</v>
      </c>
      <c r="U392" s="12">
        <f>'[1]TCE - ANEXO III - Preencher'!V401</f>
        <v>0</v>
      </c>
      <c r="V392" s="12">
        <f t="shared" si="39"/>
        <v>120.26</v>
      </c>
      <c r="W392" s="13" t="str">
        <f>IF('[1]TCE - ANEXO III - Preencher'!X401="","",'[1]TCE - ANEXO III - Preencher'!X401)</f>
        <v>AUXILIO CRECHE</v>
      </c>
      <c r="X392" s="12">
        <f>'[1]TCE - ANEXO III - Preencher'!Y401</f>
        <v>1792.39</v>
      </c>
      <c r="Y392" s="12">
        <f>'[1]TCE - ANEXO III - Preencher'!Z401</f>
        <v>0</v>
      </c>
      <c r="Z392" s="12">
        <f t="shared" si="40"/>
        <v>1792.39</v>
      </c>
      <c r="AA392" s="13" t="str">
        <f>IF('[1]TCE - ANEXO III - Preencher'!AB401="","",'[1]TCE - ANEXO III - Preencher'!AB401)</f>
        <v xml:space="preserve">ABONO ASSIS FIN COMPL 07/2024 </v>
      </c>
      <c r="AB392" s="12">
        <f t="shared" si="41"/>
        <v>2291.9325773195878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JENNIFER CRISTINA DA SILVA MARQUES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223505</v>
      </c>
      <c r="G393" s="10" t="str">
        <f>IF('[1]TCE - ANEXO III - Preencher'!H402="","",'[1]TCE - ANEXO III - Preencher'!H402)</f>
        <v>08/2024</v>
      </c>
      <c r="H393" s="11">
        <f>'[1]TCE - ANEXO III - Preencher'!I402</f>
        <v>0</v>
      </c>
      <c r="I393" s="11">
        <f>'[1]TCE - ANEXO III - Preencher'!J402</f>
        <v>222.5</v>
      </c>
      <c r="J393" s="11">
        <f>'[1]TCE - ANEXO III - Preencher'!K402</f>
        <v>0</v>
      </c>
      <c r="K393" s="12">
        <f>'[1]TCE - ANEXO III - Preencher'!L402</f>
        <v>96.5825773195876</v>
      </c>
      <c r="L393" s="12">
        <f>'[1]TCE - ANEXO III - Preencher'!M402</f>
        <v>3.05</v>
      </c>
      <c r="M393" s="12">
        <f t="shared" si="36"/>
        <v>93.532577319587602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120.26</v>
      </c>
      <c r="U393" s="12">
        <f>'[1]TCE - ANEXO III - Preencher'!V402</f>
        <v>0</v>
      </c>
      <c r="V393" s="12">
        <f t="shared" si="39"/>
        <v>120.26</v>
      </c>
      <c r="W393" s="13" t="str">
        <f>IF('[1]TCE - ANEXO III - Preencher'!X402="","",'[1]TCE - ANEXO III - Preencher'!X402)</f>
        <v>AUXILIO CRECHE</v>
      </c>
      <c r="X393" s="12">
        <f>'[1]TCE - ANEXO III - Preencher'!Y402</f>
        <v>2282.8200000000002</v>
      </c>
      <c r="Y393" s="12">
        <f>'[1]TCE - ANEXO III - Preencher'!Z402</f>
        <v>0</v>
      </c>
      <c r="Z393" s="12">
        <f t="shared" si="40"/>
        <v>2282.8200000000002</v>
      </c>
      <c r="AA393" s="13" t="str">
        <f>IF('[1]TCE - ANEXO III - Preencher'!AB402="","",'[1]TCE - ANEXO III - Preencher'!AB402)</f>
        <v xml:space="preserve">ABONO ASSIS FIN COMPL 07/2024 </v>
      </c>
      <c r="AB393" s="12">
        <f t="shared" si="41"/>
        <v>2719.1125773195877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JEREMIAS SEBASTIAO DA SILVA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517410</v>
      </c>
      <c r="G394" s="10" t="str">
        <f>IF('[1]TCE - ANEXO III - Preencher'!H403="","",'[1]TCE - ANEXO III - Preencher'!H403)</f>
        <v>08/2024</v>
      </c>
      <c r="H394" s="11">
        <f>'[1]TCE - ANEXO III - Preencher'!I403</f>
        <v>0</v>
      </c>
      <c r="I394" s="11">
        <f>'[1]TCE - ANEXO III - Preencher'!J403</f>
        <v>145.11000000000001</v>
      </c>
      <c r="J394" s="11">
        <f>'[1]TCE - ANEXO III - Preencher'!K403</f>
        <v>0</v>
      </c>
      <c r="K394" s="12">
        <f>'[1]TCE - ANEXO III - Preencher'!L403</f>
        <v>96.5825773195876</v>
      </c>
      <c r="L394" s="12">
        <f>'[1]TCE - ANEXO III - Preencher'!M403</f>
        <v>7.06</v>
      </c>
      <c r="M394" s="12">
        <f t="shared" si="36"/>
        <v>89.522577319587597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234.6325773195876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JESSIANE MARIA MELO DA SILVA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08/2024</v>
      </c>
      <c r="H395" s="11">
        <f>'[1]TCE - ANEXO III - Preencher'!I404</f>
        <v>0</v>
      </c>
      <c r="I395" s="11">
        <f>'[1]TCE - ANEXO III - Preencher'!J404</f>
        <v>147.06</v>
      </c>
      <c r="J395" s="11">
        <f>'[1]TCE - ANEXO III - Preencher'!K404</f>
        <v>0</v>
      </c>
      <c r="K395" s="12">
        <f>'[1]TCE - ANEXO III - Preencher'!L404</f>
        <v>96.5825773195876</v>
      </c>
      <c r="L395" s="12">
        <f>'[1]TCE - ANEXO III - Preencher'!M404</f>
        <v>7.06</v>
      </c>
      <c r="M395" s="12">
        <f t="shared" si="36"/>
        <v>89.522577319587597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122.448979591837</v>
      </c>
      <c r="R395" s="12">
        <f>'[1]TCE - ANEXO III - Preencher'!S404</f>
        <v>82.5</v>
      </c>
      <c r="S395" s="12">
        <f t="shared" si="38"/>
        <v>39.948979591837002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1913</v>
      </c>
      <c r="Y395" s="12">
        <f>'[1]TCE - ANEXO III - Preencher'!Z404</f>
        <v>0</v>
      </c>
      <c r="Z395" s="12">
        <f t="shared" si="40"/>
        <v>1913</v>
      </c>
      <c r="AA395" s="13" t="str">
        <f>IF('[1]TCE - ANEXO III - Preencher'!AB404="","",'[1]TCE - ANEXO III - Preencher'!AB404)</f>
        <v xml:space="preserve">ABONO ASSIS FIN COMPL 07/2024 </v>
      </c>
      <c r="AB395" s="12">
        <f t="shared" si="41"/>
        <v>2189.5315569114246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JESSICA ANDRADE DE ALCANTARA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>
        <f>'[1]TCE - ANEXO III - Preencher'!G405</f>
        <v>521130</v>
      </c>
      <c r="G396" s="10" t="str">
        <f>IF('[1]TCE - ANEXO III - Preencher'!H405="","",'[1]TCE - ANEXO III - Preencher'!H405)</f>
        <v>08/2024</v>
      </c>
      <c r="H396" s="11">
        <f>'[1]TCE - ANEXO III - Preencher'!I405</f>
        <v>0</v>
      </c>
      <c r="I396" s="11">
        <f>'[1]TCE - ANEXO III - Preencher'!J405</f>
        <v>123.05</v>
      </c>
      <c r="J396" s="11">
        <f>'[1]TCE - ANEXO III - Preencher'!K405</f>
        <v>0</v>
      </c>
      <c r="K396" s="12">
        <f>'[1]TCE - ANEXO III - Preencher'!L405</f>
        <v>96.5825773195876</v>
      </c>
      <c r="L396" s="12">
        <f>'[1]TCE - ANEXO III - Preencher'!M405</f>
        <v>7.06</v>
      </c>
      <c r="M396" s="12">
        <f t="shared" si="36"/>
        <v>89.522577319587597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122.448979591837</v>
      </c>
      <c r="R396" s="12">
        <f>'[1]TCE - ANEXO III - Preencher'!S405</f>
        <v>82.5</v>
      </c>
      <c r="S396" s="12">
        <f t="shared" si="38"/>
        <v>39.948979591837002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252.5215569114246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JESSICA THAMIRES DA SILVA MELO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223505</v>
      </c>
      <c r="G397" s="10" t="str">
        <f>IF('[1]TCE - ANEXO III - Preencher'!H406="","",'[1]TCE - ANEXO III - Preencher'!H406)</f>
        <v>08/2024</v>
      </c>
      <c r="H397" s="11">
        <f>'[1]TCE - ANEXO III - Preencher'!I406</f>
        <v>0</v>
      </c>
      <c r="I397" s="11">
        <f>'[1]TCE - ANEXO III - Preencher'!J406</f>
        <v>49.93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49.93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JITANA CARLA DA SILVA OLIVEIRA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223505</v>
      </c>
      <c r="G398" s="10" t="str">
        <f>IF('[1]TCE - ANEXO III - Preencher'!H407="","",'[1]TCE - ANEXO III - Preencher'!H407)</f>
        <v>08/2024</v>
      </c>
      <c r="H398" s="11">
        <f>'[1]TCE - ANEXO III - Preencher'!I407</f>
        <v>0</v>
      </c>
      <c r="I398" s="11">
        <f>'[1]TCE - ANEXO III - Preencher'!J407</f>
        <v>0</v>
      </c>
      <c r="J398" s="11">
        <f>'[1]TCE - ANEXO III - Preencher'!K407</f>
        <v>20490.240000000002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152.32</v>
      </c>
      <c r="U398" s="12">
        <f>'[1]TCE - ANEXO III - Preencher'!V407</f>
        <v>0</v>
      </c>
      <c r="V398" s="12">
        <f t="shared" si="39"/>
        <v>152.32</v>
      </c>
      <c r="W398" s="13" t="str">
        <f>IF('[1]TCE - ANEXO III - Preencher'!X407="","",'[1]TCE - ANEXO III - Preencher'!X407)</f>
        <v>AUXILIO CRECHE</v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20642.560000000001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JOAO ELIAS CABRAL SIQUEIRA DE LIMA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422110</v>
      </c>
      <c r="G399" s="10" t="str">
        <f>IF('[1]TCE - ANEXO III - Preencher'!H408="","",'[1]TCE - ANEXO III - Preencher'!H408)</f>
        <v>08/2024</v>
      </c>
      <c r="H399" s="11">
        <f>'[1]TCE - ANEXO III - Preencher'!I408</f>
        <v>0</v>
      </c>
      <c r="I399" s="11">
        <f>'[1]TCE - ANEXO III - Preencher'!J408</f>
        <v>105.42</v>
      </c>
      <c r="J399" s="11">
        <f>'[1]TCE - ANEXO III - Preencher'!K408</f>
        <v>0</v>
      </c>
      <c r="K399" s="12">
        <f>'[1]TCE - ANEXO III - Preencher'!L408</f>
        <v>96.5825773195876</v>
      </c>
      <c r="L399" s="12">
        <f>'[1]TCE - ANEXO III - Preencher'!M408</f>
        <v>7.06</v>
      </c>
      <c r="M399" s="12">
        <f t="shared" si="36"/>
        <v>89.522577319587597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194.9425773195876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JOAO JERONIMO DA SILVA FILHO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322205</v>
      </c>
      <c r="G400" s="10" t="str">
        <f>IF('[1]TCE - ANEXO III - Preencher'!H409="","",'[1]TCE - ANEXO III - Preencher'!H409)</f>
        <v>08/2024</v>
      </c>
      <c r="H400" s="11">
        <f>'[1]TCE - ANEXO III - Preencher'!I409</f>
        <v>0</v>
      </c>
      <c r="I400" s="11">
        <f>'[1]TCE - ANEXO III - Preencher'!J409</f>
        <v>152.71</v>
      </c>
      <c r="J400" s="11">
        <f>'[1]TCE - ANEXO III - Preencher'!K409</f>
        <v>0</v>
      </c>
      <c r="K400" s="12">
        <f>'[1]TCE - ANEXO III - Preencher'!L409</f>
        <v>96.5825773195876</v>
      </c>
      <c r="L400" s="12">
        <f>'[1]TCE - ANEXO III - Preencher'!M409</f>
        <v>7.06</v>
      </c>
      <c r="M400" s="12">
        <f t="shared" si="36"/>
        <v>89.522577319587597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1846.5</v>
      </c>
      <c r="Y400" s="12">
        <f>'[1]TCE - ANEXO III - Preencher'!Z409</f>
        <v>0</v>
      </c>
      <c r="Z400" s="12">
        <f t="shared" si="40"/>
        <v>1846.5</v>
      </c>
      <c r="AA400" s="13" t="str">
        <f>IF('[1]TCE - ANEXO III - Preencher'!AB409="","",'[1]TCE - ANEXO III - Preencher'!AB409)</f>
        <v xml:space="preserve">ABONO ASSIS FIN COMPL 07/2024 </v>
      </c>
      <c r="AB400" s="12">
        <f t="shared" si="41"/>
        <v>2088.7325773195876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JOAO VINICIUS ALVES FERREIRA DA SILVA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517410</v>
      </c>
      <c r="G401" s="10" t="str">
        <f>IF('[1]TCE - ANEXO III - Preencher'!H410="","",'[1]TCE - ANEXO III - Preencher'!H410)</f>
        <v>08/2024</v>
      </c>
      <c r="H401" s="11">
        <f>'[1]TCE - ANEXO III - Preencher'!I410</f>
        <v>0</v>
      </c>
      <c r="I401" s="11">
        <f>'[1]TCE - ANEXO III - Preencher'!J410</f>
        <v>109.19</v>
      </c>
      <c r="J401" s="11">
        <f>'[1]TCE - ANEXO III - Preencher'!K410</f>
        <v>0</v>
      </c>
      <c r="K401" s="12">
        <f>'[1]TCE - ANEXO III - Preencher'!L410</f>
        <v>96.5825773195876</v>
      </c>
      <c r="L401" s="12">
        <f>'[1]TCE - ANEXO III - Preencher'!M410</f>
        <v>7.06</v>
      </c>
      <c r="M401" s="12">
        <f t="shared" si="36"/>
        <v>89.522577319587597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198.71257731958758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JOAO VITOR FEITOSA DA SILVA</v>
      </c>
      <c r="E402" s="6" t="str">
        <f>IF('[1]TCE - ANEXO III - Preencher'!F411="4 - Assistência Odontológica","2 - Outros Profissionais da Saúde",'[1]TCE - ANEXO III - Preencher'!F411)</f>
        <v>3 - Administrativo</v>
      </c>
      <c r="F402" s="9">
        <f>'[1]TCE - ANEXO III - Preencher'!G411</f>
        <v>515110</v>
      </c>
      <c r="G402" s="10" t="str">
        <f>IF('[1]TCE - ANEXO III - Preencher'!H411="","",'[1]TCE - ANEXO III - Preencher'!H411)</f>
        <v>08/2024</v>
      </c>
      <c r="H402" s="11">
        <f>'[1]TCE - ANEXO III - Preencher'!I411</f>
        <v>0</v>
      </c>
      <c r="I402" s="11">
        <f>'[1]TCE - ANEXO III - Preencher'!J411</f>
        <v>135.55000000000001</v>
      </c>
      <c r="J402" s="11">
        <f>'[1]TCE - ANEXO III - Preencher'!K411</f>
        <v>0</v>
      </c>
      <c r="K402" s="12">
        <f>'[1]TCE - ANEXO III - Preencher'!L411</f>
        <v>96.5825773195876</v>
      </c>
      <c r="L402" s="12">
        <f>'[1]TCE - ANEXO III - Preencher'!M411</f>
        <v>7.06</v>
      </c>
      <c r="M402" s="12">
        <f t="shared" si="36"/>
        <v>89.522577319587597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225.07257731958759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JOAQUIM ALEXANDRE LINS BEZERRA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322205</v>
      </c>
      <c r="G403" s="10" t="str">
        <f>IF('[1]TCE - ANEXO III - Preencher'!H412="","",'[1]TCE - ANEXO III - Preencher'!H412)</f>
        <v>08/2024</v>
      </c>
      <c r="H403" s="11">
        <f>'[1]TCE - ANEXO III - Preencher'!I412</f>
        <v>0</v>
      </c>
      <c r="I403" s="11">
        <f>'[1]TCE - ANEXO III - Preencher'!J412</f>
        <v>161.74</v>
      </c>
      <c r="J403" s="11">
        <f>'[1]TCE - ANEXO III - Preencher'!K412</f>
        <v>0</v>
      </c>
      <c r="K403" s="12">
        <f>'[1]TCE - ANEXO III - Preencher'!L412</f>
        <v>96.5825773195876</v>
      </c>
      <c r="L403" s="12">
        <f>'[1]TCE - ANEXO III - Preencher'!M412</f>
        <v>7.06</v>
      </c>
      <c r="M403" s="12">
        <f t="shared" si="36"/>
        <v>89.522577319587597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1913</v>
      </c>
      <c r="Y403" s="12">
        <f>'[1]TCE - ANEXO III - Preencher'!Z412</f>
        <v>0</v>
      </c>
      <c r="Z403" s="12">
        <f t="shared" si="40"/>
        <v>1913</v>
      </c>
      <c r="AA403" s="13" t="str">
        <f>IF('[1]TCE - ANEXO III - Preencher'!AB412="","",'[1]TCE - ANEXO III - Preencher'!AB412)</f>
        <v xml:space="preserve">ABONO ASSIS FIN COMPL 07/2024 </v>
      </c>
      <c r="AB403" s="12">
        <f t="shared" si="41"/>
        <v>2164.2625773195878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 xml:space="preserve">JOEL CLEMENTE DE OLIVEIRA 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>
        <f>'[1]TCE - ANEXO III - Preencher'!G413</f>
        <v>517410</v>
      </c>
      <c r="G404" s="10" t="str">
        <f>IF('[1]TCE - ANEXO III - Preencher'!H413="","",'[1]TCE - ANEXO III - Preencher'!H413)</f>
        <v>08/2024</v>
      </c>
      <c r="H404" s="11">
        <f>'[1]TCE - ANEXO III - Preencher'!I413</f>
        <v>0</v>
      </c>
      <c r="I404" s="11">
        <f>'[1]TCE - ANEXO III - Preencher'!J413</f>
        <v>139.46</v>
      </c>
      <c r="J404" s="11">
        <f>'[1]TCE - ANEXO III - Preencher'!K413</f>
        <v>0</v>
      </c>
      <c r="K404" s="12">
        <f>'[1]TCE - ANEXO III - Preencher'!L413</f>
        <v>96.5825773195876</v>
      </c>
      <c r="L404" s="12">
        <f>'[1]TCE - ANEXO III - Preencher'!M413</f>
        <v>7.06</v>
      </c>
      <c r="M404" s="12">
        <f t="shared" si="36"/>
        <v>89.522577319587597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228.98257731958762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JOELMA ANTONIA RIBEIRO DA SILVA NASCIMENTO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223505</v>
      </c>
      <c r="G405" s="10" t="str">
        <f>IF('[1]TCE - ANEXO III - Preencher'!H414="","",'[1]TCE - ANEXO III - Preencher'!H414)</f>
        <v>08/2024</v>
      </c>
      <c r="H405" s="11">
        <f>'[1]TCE - ANEXO III - Preencher'!I414</f>
        <v>0</v>
      </c>
      <c r="I405" s="11">
        <f>'[1]TCE - ANEXO III - Preencher'!J414</f>
        <v>206.76</v>
      </c>
      <c r="J405" s="11">
        <f>'[1]TCE - ANEXO III - Preencher'!K414</f>
        <v>0</v>
      </c>
      <c r="K405" s="12">
        <f>'[1]TCE - ANEXO III - Preencher'!L414</f>
        <v>96.5825773195876</v>
      </c>
      <c r="L405" s="12">
        <f>'[1]TCE - ANEXO III - Preencher'!M414</f>
        <v>2.5099999999999998</v>
      </c>
      <c r="M405" s="12">
        <f t="shared" si="36"/>
        <v>94.072577319587595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120.26</v>
      </c>
      <c r="U405" s="12">
        <f>'[1]TCE - ANEXO III - Preencher'!V414</f>
        <v>0</v>
      </c>
      <c r="V405" s="12">
        <f t="shared" si="39"/>
        <v>120.26</v>
      </c>
      <c r="W405" s="13" t="str">
        <f>IF('[1]TCE - ANEXO III - Preencher'!X414="","",'[1]TCE - ANEXO III - Preencher'!X414)</f>
        <v>AUXILIO CRECHE</v>
      </c>
      <c r="X405" s="12">
        <f>'[1]TCE - ANEXO III - Preencher'!Y414</f>
        <v>2459.15</v>
      </c>
      <c r="Y405" s="12">
        <f>'[1]TCE - ANEXO III - Preencher'!Z414</f>
        <v>0</v>
      </c>
      <c r="Z405" s="12">
        <f t="shared" si="40"/>
        <v>2459.15</v>
      </c>
      <c r="AA405" s="13" t="str">
        <f>IF('[1]TCE - ANEXO III - Preencher'!AB414="","",'[1]TCE - ANEXO III - Preencher'!AB414)</f>
        <v xml:space="preserve">ABONO ASSIS FIN COMPL 07/2024 </v>
      </c>
      <c r="AB405" s="12">
        <f t="shared" si="41"/>
        <v>2880.2425773195878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JOELMA CAVALCANTE DOS SANTOS</v>
      </c>
      <c r="E406" s="6" t="str">
        <f>IF('[1]TCE - ANEXO III - Preencher'!F415="4 - Assistência Odontológica","2 - Outros Profissionais da Saúde",'[1]TCE - ANEXO III - Preencher'!F415)</f>
        <v>3 - Administrativo</v>
      </c>
      <c r="F406" s="9">
        <f>'[1]TCE - ANEXO III - Preencher'!G415</f>
        <v>513430</v>
      </c>
      <c r="G406" s="10" t="str">
        <f>IF('[1]TCE - ANEXO III - Preencher'!H415="","",'[1]TCE - ANEXO III - Preencher'!H415)</f>
        <v>08/2024</v>
      </c>
      <c r="H406" s="11">
        <f>'[1]TCE - ANEXO III - Preencher'!I415</f>
        <v>0</v>
      </c>
      <c r="I406" s="11">
        <f>'[1]TCE - ANEXO III - Preencher'!J415</f>
        <v>134.35</v>
      </c>
      <c r="J406" s="11">
        <f>'[1]TCE - ANEXO III - Preencher'!K415</f>
        <v>0</v>
      </c>
      <c r="K406" s="12">
        <f>'[1]TCE - ANEXO III - Preencher'!L415</f>
        <v>96.5825773195876</v>
      </c>
      <c r="L406" s="12">
        <f>'[1]TCE - ANEXO III - Preencher'!M415</f>
        <v>7.06</v>
      </c>
      <c r="M406" s="12">
        <f t="shared" si="36"/>
        <v>89.522577319587597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223.87257731958761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JOHN LENNON DA SILVA NASCIMENTO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08/2024</v>
      </c>
      <c r="H407" s="11">
        <f>'[1]TCE - ANEXO III - Preencher'!I416</f>
        <v>0</v>
      </c>
      <c r="I407" s="11">
        <f>'[1]TCE - ANEXO III - Preencher'!J416</f>
        <v>172.31</v>
      </c>
      <c r="J407" s="11">
        <f>'[1]TCE - ANEXO III - Preencher'!K416</f>
        <v>0</v>
      </c>
      <c r="K407" s="12">
        <f>'[1]TCE - ANEXO III - Preencher'!L416</f>
        <v>96.5825773195876</v>
      </c>
      <c r="L407" s="12">
        <f>'[1]TCE - ANEXO III - Preencher'!M416</f>
        <v>7.06</v>
      </c>
      <c r="M407" s="12">
        <f t="shared" si="36"/>
        <v>89.522577319587597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1846.5</v>
      </c>
      <c r="Y407" s="12">
        <f>'[1]TCE - ANEXO III - Preencher'!Z416</f>
        <v>0</v>
      </c>
      <c r="Z407" s="12">
        <f t="shared" si="40"/>
        <v>1846.5</v>
      </c>
      <c r="AA407" s="13" t="str">
        <f>IF('[1]TCE - ANEXO III - Preencher'!AB416="","",'[1]TCE - ANEXO III - Preencher'!AB416)</f>
        <v xml:space="preserve">ABONO ASSIS FIN COMPL 07/2024 </v>
      </c>
      <c r="AB407" s="12">
        <f t="shared" si="41"/>
        <v>2108.3325773195875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JOICE JURACI SILVA BARRETO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08/2024</v>
      </c>
      <c r="H408" s="11">
        <f>'[1]TCE - ANEXO III - Preencher'!I417</f>
        <v>0</v>
      </c>
      <c r="I408" s="11">
        <f>'[1]TCE - ANEXO III - Preencher'!J417</f>
        <v>148.36000000000001</v>
      </c>
      <c r="J408" s="11">
        <f>'[1]TCE - ANEXO III - Preencher'!K417</f>
        <v>0</v>
      </c>
      <c r="K408" s="12">
        <f>'[1]TCE - ANEXO III - Preencher'!L417</f>
        <v>96.5825773195876</v>
      </c>
      <c r="L408" s="12">
        <f>'[1]TCE - ANEXO III - Preencher'!M417</f>
        <v>7.06</v>
      </c>
      <c r="M408" s="12">
        <f t="shared" si="36"/>
        <v>89.522577319587597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1846.5</v>
      </c>
      <c r="Y408" s="12">
        <f>'[1]TCE - ANEXO III - Preencher'!Z417</f>
        <v>0</v>
      </c>
      <c r="Z408" s="12">
        <f t="shared" si="40"/>
        <v>1846.5</v>
      </c>
      <c r="AA408" s="13" t="str">
        <f>IF('[1]TCE - ANEXO III - Preencher'!AB417="","",'[1]TCE - ANEXO III - Preencher'!AB417)</f>
        <v xml:space="preserve">ABONO ASSIS FIN COMPL 07/2024 </v>
      </c>
      <c r="AB408" s="12">
        <f t="shared" si="41"/>
        <v>2084.3825773195877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JONATAS PEREIRA DE MORAES</v>
      </c>
      <c r="E409" s="6" t="str">
        <f>IF('[1]TCE - ANEXO III - Preencher'!F418="4 - Assistência Odontológica","2 - Outros Profissionais da Saúde",'[1]TCE - ANEXO III - Preencher'!F418)</f>
        <v>3 - Administrativo</v>
      </c>
      <c r="F409" s="9">
        <f>'[1]TCE - ANEXO III - Preencher'!G418</f>
        <v>515110</v>
      </c>
      <c r="G409" s="10" t="str">
        <f>IF('[1]TCE - ANEXO III - Preencher'!H418="","",'[1]TCE - ANEXO III - Preencher'!H418)</f>
        <v>08/2024</v>
      </c>
      <c r="H409" s="11">
        <f>'[1]TCE - ANEXO III - Preencher'!I418</f>
        <v>0</v>
      </c>
      <c r="I409" s="11">
        <f>'[1]TCE - ANEXO III - Preencher'!J418</f>
        <v>159.46</v>
      </c>
      <c r="J409" s="11">
        <f>'[1]TCE - ANEXO III - Preencher'!K418</f>
        <v>0</v>
      </c>
      <c r="K409" s="12">
        <f>'[1]TCE - ANEXO III - Preencher'!L418</f>
        <v>96.5825773195876</v>
      </c>
      <c r="L409" s="12">
        <f>'[1]TCE - ANEXO III - Preencher'!M418</f>
        <v>7.06</v>
      </c>
      <c r="M409" s="12">
        <f t="shared" si="36"/>
        <v>89.522577319587597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248.98257731958762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JONATE BORGES DA SILVA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>
        <f>'[1]TCE - ANEXO III - Preencher'!G419</f>
        <v>848520</v>
      </c>
      <c r="G410" s="10" t="str">
        <f>IF('[1]TCE - ANEXO III - Preencher'!H419="","",'[1]TCE - ANEXO III - Preencher'!H419)</f>
        <v>08/2024</v>
      </c>
      <c r="H410" s="11">
        <f>'[1]TCE - ANEXO III - Preencher'!I419</f>
        <v>0</v>
      </c>
      <c r="I410" s="11">
        <f>'[1]TCE - ANEXO III - Preencher'!J419</f>
        <v>145.36000000000001</v>
      </c>
      <c r="J410" s="11">
        <f>'[1]TCE - ANEXO III - Preencher'!K419</f>
        <v>0</v>
      </c>
      <c r="K410" s="12">
        <f>'[1]TCE - ANEXO III - Preencher'!L419</f>
        <v>96.5825773195876</v>
      </c>
      <c r="L410" s="12">
        <f>'[1]TCE - ANEXO III - Preencher'!M419</f>
        <v>7.06</v>
      </c>
      <c r="M410" s="12">
        <f t="shared" si="36"/>
        <v>89.522577319587597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234.8825773195876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JORGE WILLIAMS COSTA DA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322205</v>
      </c>
      <c r="G411" s="10" t="str">
        <f>IF('[1]TCE - ANEXO III - Preencher'!H420="","",'[1]TCE - ANEXO III - Preencher'!H420)</f>
        <v>08/2024</v>
      </c>
      <c r="H411" s="11">
        <f>'[1]TCE - ANEXO III - Preencher'!I420</f>
        <v>0</v>
      </c>
      <c r="I411" s="11">
        <f>'[1]TCE - ANEXO III - Preencher'!J420</f>
        <v>139.88999999999999</v>
      </c>
      <c r="J411" s="11">
        <f>'[1]TCE - ANEXO III - Preencher'!K420</f>
        <v>0</v>
      </c>
      <c r="K411" s="12">
        <f>'[1]TCE - ANEXO III - Preencher'!L420</f>
        <v>96.5825773195876</v>
      </c>
      <c r="L411" s="12">
        <f>'[1]TCE - ANEXO III - Preencher'!M420</f>
        <v>7.06</v>
      </c>
      <c r="M411" s="12">
        <f t="shared" si="36"/>
        <v>89.522577319587597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1913</v>
      </c>
      <c r="Y411" s="12">
        <f>'[1]TCE - ANEXO III - Preencher'!Z420</f>
        <v>0</v>
      </c>
      <c r="Z411" s="12">
        <f t="shared" si="40"/>
        <v>1913</v>
      </c>
      <c r="AA411" s="13" t="str">
        <f>IF('[1]TCE - ANEXO III - Preencher'!AB420="","",'[1]TCE - ANEXO III - Preencher'!AB420)</f>
        <v xml:space="preserve">ABONO ASSIS FIN COMPL 07/2024 </v>
      </c>
      <c r="AB411" s="12">
        <f t="shared" si="41"/>
        <v>2142.4125773195874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JOSE ALMIR BARROS DO NASCIMENTO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322205</v>
      </c>
      <c r="G412" s="10" t="str">
        <f>IF('[1]TCE - ANEXO III - Preencher'!H421="","",'[1]TCE - ANEXO III - Preencher'!H421)</f>
        <v>08/2024</v>
      </c>
      <c r="H412" s="11">
        <f>'[1]TCE - ANEXO III - Preencher'!I421</f>
        <v>0</v>
      </c>
      <c r="I412" s="11">
        <f>'[1]TCE - ANEXO III - Preencher'!J421</f>
        <v>166.7</v>
      </c>
      <c r="J412" s="11">
        <f>'[1]TCE - ANEXO III - Preencher'!K421</f>
        <v>0</v>
      </c>
      <c r="K412" s="12">
        <f>'[1]TCE - ANEXO III - Preencher'!L421</f>
        <v>96.5825773195876</v>
      </c>
      <c r="L412" s="12">
        <f>'[1]TCE - ANEXO III - Preencher'!M421</f>
        <v>7.06</v>
      </c>
      <c r="M412" s="12">
        <f t="shared" si="36"/>
        <v>89.522577319587597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1780</v>
      </c>
      <c r="Y412" s="12">
        <f>'[1]TCE - ANEXO III - Preencher'!Z421</f>
        <v>0</v>
      </c>
      <c r="Z412" s="12">
        <f t="shared" si="40"/>
        <v>1780</v>
      </c>
      <c r="AA412" s="13" t="str">
        <f>IF('[1]TCE - ANEXO III - Preencher'!AB421="","",'[1]TCE - ANEXO III - Preencher'!AB421)</f>
        <v xml:space="preserve">ABONO ASSIS FIN COMPL 07/2024 </v>
      </c>
      <c r="AB412" s="12">
        <f t="shared" si="41"/>
        <v>2036.2225773195876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JOSE CARLOS NOGUEIRA DE ANDRADE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322205</v>
      </c>
      <c r="G413" s="10" t="str">
        <f>IF('[1]TCE - ANEXO III - Preencher'!H422="","",'[1]TCE - ANEXO III - Preencher'!H422)</f>
        <v>08/2024</v>
      </c>
      <c r="H413" s="11">
        <f>'[1]TCE - ANEXO III - Preencher'!I422</f>
        <v>0</v>
      </c>
      <c r="I413" s="11">
        <f>'[1]TCE - ANEXO III - Preencher'!J422</f>
        <v>182.35</v>
      </c>
      <c r="J413" s="11">
        <f>'[1]TCE - ANEXO III - Preencher'!K422</f>
        <v>0</v>
      </c>
      <c r="K413" s="12">
        <f>'[1]TCE - ANEXO III - Preencher'!L422</f>
        <v>96.5825773195876</v>
      </c>
      <c r="L413" s="12">
        <f>'[1]TCE - ANEXO III - Preencher'!M422</f>
        <v>7.06</v>
      </c>
      <c r="M413" s="12">
        <f t="shared" si="36"/>
        <v>89.522577319587597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1913</v>
      </c>
      <c r="Y413" s="12">
        <f>'[1]TCE - ANEXO III - Preencher'!Z422</f>
        <v>0</v>
      </c>
      <c r="Z413" s="12">
        <f t="shared" si="40"/>
        <v>1913</v>
      </c>
      <c r="AA413" s="13" t="str">
        <f>IF('[1]TCE - ANEXO III - Preencher'!AB422="","",'[1]TCE - ANEXO III - Preencher'!AB422)</f>
        <v xml:space="preserve">ABONO ASSIS FIN COMPL 07/2024 </v>
      </c>
      <c r="AB413" s="12">
        <f t="shared" si="41"/>
        <v>2184.8725773195874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JOSE CICERO GOMES JUNIOR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322205</v>
      </c>
      <c r="G414" s="10" t="str">
        <f>IF('[1]TCE - ANEXO III - Preencher'!H423="","",'[1]TCE - ANEXO III - Preencher'!H423)</f>
        <v>08/2024</v>
      </c>
      <c r="H414" s="11">
        <f>'[1]TCE - ANEXO III - Preencher'!I423</f>
        <v>0</v>
      </c>
      <c r="I414" s="11">
        <f>'[1]TCE - ANEXO III - Preencher'!J423</f>
        <v>158.35</v>
      </c>
      <c r="J414" s="11">
        <f>'[1]TCE - ANEXO III - Preencher'!K423</f>
        <v>0</v>
      </c>
      <c r="K414" s="12">
        <f>'[1]TCE - ANEXO III - Preencher'!L423</f>
        <v>96.5825773195876</v>
      </c>
      <c r="L414" s="12">
        <f>'[1]TCE - ANEXO III - Preencher'!M423</f>
        <v>7.06</v>
      </c>
      <c r="M414" s="12">
        <f t="shared" si="36"/>
        <v>89.522577319587597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1780</v>
      </c>
      <c r="Y414" s="12">
        <f>'[1]TCE - ANEXO III - Preencher'!Z423</f>
        <v>0</v>
      </c>
      <c r="Z414" s="12">
        <f t="shared" si="40"/>
        <v>1780</v>
      </c>
      <c r="AA414" s="13" t="str">
        <f>IF('[1]TCE - ANEXO III - Preencher'!AB423="","",'[1]TCE - ANEXO III - Preencher'!AB423)</f>
        <v xml:space="preserve">ABONO ASSIS FIN COMPL 07/2024 </v>
      </c>
      <c r="AB414" s="12">
        <f t="shared" si="41"/>
        <v>2027.8725773195877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JOSE CLEBER DE CARVALHO SANTOS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214915</v>
      </c>
      <c r="G415" s="10" t="str">
        <f>IF('[1]TCE - ANEXO III - Preencher'!H424="","",'[1]TCE - ANEXO III - Preencher'!H424)</f>
        <v>08/2024</v>
      </c>
      <c r="H415" s="11">
        <f>'[1]TCE - ANEXO III - Preencher'!I424</f>
        <v>0</v>
      </c>
      <c r="I415" s="11">
        <f>'[1]TCE - ANEXO III - Preencher'!J424</f>
        <v>294.39999999999998</v>
      </c>
      <c r="J415" s="11">
        <f>'[1]TCE - ANEXO III - Preencher'!K424</f>
        <v>0</v>
      </c>
      <c r="K415" s="12">
        <f>'[1]TCE - ANEXO III - Preencher'!L424</f>
        <v>96.5825773195876</v>
      </c>
      <c r="L415" s="12">
        <f>'[1]TCE - ANEXO III - Preencher'!M424</f>
        <v>7.06</v>
      </c>
      <c r="M415" s="12">
        <f t="shared" si="36"/>
        <v>89.522577319587597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383.92257731958756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JOSE EDILSON CAVALCANTI DO REGO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324115</v>
      </c>
      <c r="G416" s="10" t="str">
        <f>IF('[1]TCE - ANEXO III - Preencher'!H425="","",'[1]TCE - ANEXO III - Preencher'!H425)</f>
        <v>08/2024</v>
      </c>
      <c r="H416" s="11">
        <f>'[1]TCE - ANEXO III - Preencher'!I425</f>
        <v>0</v>
      </c>
      <c r="I416" s="11">
        <f>'[1]TCE - ANEXO III - Preencher'!J425</f>
        <v>362.69</v>
      </c>
      <c r="J416" s="11">
        <f>'[1]TCE - ANEXO III - Preencher'!K425</f>
        <v>0</v>
      </c>
      <c r="K416" s="12">
        <f>'[1]TCE - ANEXO III - Preencher'!L425</f>
        <v>96.5825773195876</v>
      </c>
      <c r="L416" s="12">
        <f>'[1]TCE - ANEXO III - Preencher'!M425</f>
        <v>7.06</v>
      </c>
      <c r="M416" s="12">
        <f t="shared" si="36"/>
        <v>89.522577319587597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452.21257731958758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JOSE EVERTON VANDERLEY DE MENDONCA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>
        <f>'[1]TCE - ANEXO III - Preencher'!G426</f>
        <v>513505</v>
      </c>
      <c r="G417" s="10" t="str">
        <f>IF('[1]TCE - ANEXO III - Preencher'!H426="","",'[1]TCE - ANEXO III - Preencher'!H426)</f>
        <v>08/2024</v>
      </c>
      <c r="H417" s="11">
        <f>'[1]TCE - ANEXO III - Preencher'!I426</f>
        <v>0</v>
      </c>
      <c r="I417" s="11">
        <f>'[1]TCE - ANEXO III - Preencher'!J426</f>
        <v>112.96</v>
      </c>
      <c r="J417" s="11">
        <f>'[1]TCE - ANEXO III - Preencher'!K426</f>
        <v>0</v>
      </c>
      <c r="K417" s="12">
        <f>'[1]TCE - ANEXO III - Preencher'!L426</f>
        <v>96.5825773195876</v>
      </c>
      <c r="L417" s="12">
        <f>'[1]TCE - ANEXO III - Preencher'!M426</f>
        <v>7.06</v>
      </c>
      <c r="M417" s="12">
        <f t="shared" si="36"/>
        <v>89.522577319587597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202.48257731958759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JOSE FERNANDO FERREIRA</v>
      </c>
      <c r="E418" s="6" t="str">
        <f>IF('[1]TCE - ANEXO III - Preencher'!F427="4 - Assistência Odontológica","2 - Outros Profissionais da Saúde",'[1]TCE - ANEXO III - Preencher'!F427)</f>
        <v>3 - Administrativo</v>
      </c>
      <c r="F418" s="9">
        <f>'[1]TCE - ANEXO III - Preencher'!G427</f>
        <v>517410</v>
      </c>
      <c r="G418" s="10" t="str">
        <f>IF('[1]TCE - ANEXO III - Preencher'!H427="","",'[1]TCE - ANEXO III - Preencher'!H427)</f>
        <v>08/2024</v>
      </c>
      <c r="H418" s="11">
        <f>'[1]TCE - ANEXO III - Preencher'!I427</f>
        <v>0</v>
      </c>
      <c r="I418" s="11">
        <f>'[1]TCE - ANEXO III - Preencher'!J427</f>
        <v>145.11000000000001</v>
      </c>
      <c r="J418" s="11">
        <f>'[1]TCE - ANEXO III - Preencher'!K427</f>
        <v>0</v>
      </c>
      <c r="K418" s="12">
        <f>'[1]TCE - ANEXO III - Preencher'!L427</f>
        <v>96.5825773195876</v>
      </c>
      <c r="L418" s="12">
        <f>'[1]TCE - ANEXO III - Preencher'!M427</f>
        <v>7.06</v>
      </c>
      <c r="M418" s="12">
        <f t="shared" si="36"/>
        <v>89.522577319587597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234.6325773195876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JOSE GONCALVES DE LIMA JUNIOR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223505</v>
      </c>
      <c r="G419" s="10" t="str">
        <f>IF('[1]TCE - ANEXO III - Preencher'!H428="","",'[1]TCE - ANEXO III - Preencher'!H428)</f>
        <v>08/2024</v>
      </c>
      <c r="H419" s="11">
        <f>'[1]TCE - ANEXO III - Preencher'!I428</f>
        <v>0</v>
      </c>
      <c r="I419" s="11">
        <f>'[1]TCE - ANEXO III - Preencher'!J428</f>
        <v>255.01</v>
      </c>
      <c r="J419" s="11">
        <f>'[1]TCE - ANEXO III - Preencher'!K428</f>
        <v>0</v>
      </c>
      <c r="K419" s="12">
        <f>'[1]TCE - ANEXO III - Preencher'!L428</f>
        <v>96.5825773195876</v>
      </c>
      <c r="L419" s="12">
        <f>'[1]TCE - ANEXO III - Preencher'!M428</f>
        <v>3.59</v>
      </c>
      <c r="M419" s="12">
        <f t="shared" si="36"/>
        <v>92.992577319587596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1804.36</v>
      </c>
      <c r="Y419" s="12">
        <f>'[1]TCE - ANEXO III - Preencher'!Z428</f>
        <v>0</v>
      </c>
      <c r="Z419" s="12">
        <f t="shared" si="40"/>
        <v>1804.36</v>
      </c>
      <c r="AA419" s="13" t="str">
        <f>IF('[1]TCE - ANEXO III - Preencher'!AB428="","",'[1]TCE - ANEXO III - Preencher'!AB428)</f>
        <v xml:space="preserve">ABONO ASSIS FIN COMPL 07/2024 </v>
      </c>
      <c r="AB419" s="12">
        <f t="shared" si="41"/>
        <v>2152.3625773195877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JOSE HERIVELTO DA SILVA MELO</v>
      </c>
      <c r="E420" s="6" t="str">
        <f>IF('[1]TCE - ANEXO III - Preencher'!F429="4 - Assistência Odontológica","2 - Outros Profissionais da Saúde",'[1]TCE - ANEXO III - Preencher'!F429)</f>
        <v>3 - Administrativo</v>
      </c>
      <c r="F420" s="9">
        <f>'[1]TCE - ANEXO III - Preencher'!G429</f>
        <v>521130</v>
      </c>
      <c r="G420" s="10" t="str">
        <f>IF('[1]TCE - ANEXO III - Preencher'!H429="","",'[1]TCE - ANEXO III - Preencher'!H429)</f>
        <v>08/2024</v>
      </c>
      <c r="H420" s="11">
        <f>'[1]TCE - ANEXO III - Preencher'!I429</f>
        <v>0</v>
      </c>
      <c r="I420" s="11">
        <f>'[1]TCE - ANEXO III - Preencher'!J429</f>
        <v>139.46</v>
      </c>
      <c r="J420" s="11">
        <f>'[1]TCE - ANEXO III - Preencher'!K429</f>
        <v>0</v>
      </c>
      <c r="K420" s="12">
        <f>'[1]TCE - ANEXO III - Preencher'!L429</f>
        <v>96.5825773195876</v>
      </c>
      <c r="L420" s="12">
        <f>'[1]TCE - ANEXO III - Preencher'!M429</f>
        <v>7.06</v>
      </c>
      <c r="M420" s="12">
        <f t="shared" si="36"/>
        <v>89.522577319587597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228.98257731958762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JOSE HUMBERTO FERREIRA SILVA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322205</v>
      </c>
      <c r="G421" s="10" t="str">
        <f>IF('[1]TCE - ANEXO III - Preencher'!H430="","",'[1]TCE - ANEXO III - Preencher'!H430)</f>
        <v>08/2024</v>
      </c>
      <c r="H421" s="11">
        <f>'[1]TCE - ANEXO III - Preencher'!I430</f>
        <v>0</v>
      </c>
      <c r="I421" s="11">
        <f>'[1]TCE - ANEXO III - Preencher'!J430</f>
        <v>171.5</v>
      </c>
      <c r="J421" s="11">
        <f>'[1]TCE - ANEXO III - Preencher'!K430</f>
        <v>0</v>
      </c>
      <c r="K421" s="12">
        <f>'[1]TCE - ANEXO III - Preencher'!L430</f>
        <v>96.5825773195876</v>
      </c>
      <c r="L421" s="12">
        <f>'[1]TCE - ANEXO III - Preencher'!M430</f>
        <v>7.06</v>
      </c>
      <c r="M421" s="12">
        <f t="shared" si="36"/>
        <v>89.522577319587597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1780</v>
      </c>
      <c r="Y421" s="12">
        <f>'[1]TCE - ANEXO III - Preencher'!Z430</f>
        <v>0</v>
      </c>
      <c r="Z421" s="12">
        <f t="shared" si="40"/>
        <v>1780</v>
      </c>
      <c r="AA421" s="13" t="str">
        <f>IF('[1]TCE - ANEXO III - Preencher'!AB430="","",'[1]TCE - ANEXO III - Preencher'!AB430)</f>
        <v xml:space="preserve">ABONO ASSIS FIN COMPL 07/2024 </v>
      </c>
      <c r="AB421" s="12">
        <f t="shared" si="41"/>
        <v>2041.0225773195875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JOSE HUMBERTO SOARES DE ARAUJO</v>
      </c>
      <c r="E422" s="6" t="str">
        <f>IF('[1]TCE - ANEXO III - Preencher'!F431="4 - Assistência Odontológica","2 - Outros Profissionais da Saúde",'[1]TCE - ANEXO III - Preencher'!F431)</f>
        <v>3 - Administrativo</v>
      </c>
      <c r="F422" s="9">
        <f>'[1]TCE - ANEXO III - Preencher'!G431</f>
        <v>514310</v>
      </c>
      <c r="G422" s="10" t="str">
        <f>IF('[1]TCE - ANEXO III - Preencher'!H431="","",'[1]TCE - ANEXO III - Preencher'!H431)</f>
        <v>08/2024</v>
      </c>
      <c r="H422" s="11">
        <f>'[1]TCE - ANEXO III - Preencher'!I431</f>
        <v>0</v>
      </c>
      <c r="I422" s="11">
        <f>'[1]TCE - ANEXO III - Preencher'!J431</f>
        <v>145.65</v>
      </c>
      <c r="J422" s="11">
        <f>'[1]TCE - ANEXO III - Preencher'!K431</f>
        <v>0</v>
      </c>
      <c r="K422" s="12">
        <f>'[1]TCE - ANEXO III - Preencher'!L431</f>
        <v>96.5825773195876</v>
      </c>
      <c r="L422" s="12">
        <f>'[1]TCE - ANEXO III - Preencher'!M431</f>
        <v>7.06</v>
      </c>
      <c r="M422" s="12">
        <f t="shared" si="36"/>
        <v>89.522577319587597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235.17257731958762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JOSE LEANDRO LIMA COUTO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08/2024</v>
      </c>
      <c r="H423" s="11">
        <f>'[1]TCE - ANEXO III - Preencher'!I432</f>
        <v>0</v>
      </c>
      <c r="I423" s="11">
        <f>'[1]TCE - ANEXO III - Preencher'!J432</f>
        <v>135.55000000000001</v>
      </c>
      <c r="J423" s="11">
        <f>'[1]TCE - ANEXO III - Preencher'!K432</f>
        <v>0</v>
      </c>
      <c r="K423" s="12">
        <f>'[1]TCE - ANEXO III - Preencher'!L432</f>
        <v>96.5825773195876</v>
      </c>
      <c r="L423" s="12">
        <f>'[1]TCE - ANEXO III - Preencher'!M432</f>
        <v>7.06</v>
      </c>
      <c r="M423" s="12">
        <f t="shared" si="36"/>
        <v>89.522577319587597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1913</v>
      </c>
      <c r="Y423" s="12">
        <f>'[1]TCE - ANEXO III - Preencher'!Z432</f>
        <v>0</v>
      </c>
      <c r="Z423" s="12">
        <f t="shared" si="40"/>
        <v>1913</v>
      </c>
      <c r="AA423" s="13" t="str">
        <f>IF('[1]TCE - ANEXO III - Preencher'!AB432="","",'[1]TCE - ANEXO III - Preencher'!AB432)</f>
        <v xml:space="preserve">ABONO ASSIS FIN COMPL 07/2024 </v>
      </c>
      <c r="AB423" s="12">
        <f t="shared" si="41"/>
        <v>2138.0725773195877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JOSE LUIS PEREIRA DA SILVA</v>
      </c>
      <c r="E424" s="6" t="str">
        <f>IF('[1]TCE - ANEXO III - Preencher'!F433="4 - Assistência Odontológica","2 - Outros Profissionais da Saúde",'[1]TCE - ANEXO III - Preencher'!F433)</f>
        <v>3 - Administrativo</v>
      </c>
      <c r="F424" s="9">
        <f>'[1]TCE - ANEXO III - Preencher'!G433</f>
        <v>513505</v>
      </c>
      <c r="G424" s="10" t="str">
        <f>IF('[1]TCE - ANEXO III - Preencher'!H433="","",'[1]TCE - ANEXO III - Preencher'!H433)</f>
        <v>08/2024</v>
      </c>
      <c r="H424" s="11">
        <f>'[1]TCE - ANEXO III - Preencher'!I433</f>
        <v>0</v>
      </c>
      <c r="I424" s="11">
        <f>'[1]TCE - ANEXO III - Preencher'!J433</f>
        <v>128.69999999999999</v>
      </c>
      <c r="J424" s="11">
        <f>'[1]TCE - ANEXO III - Preencher'!K433</f>
        <v>0</v>
      </c>
      <c r="K424" s="12">
        <f>'[1]TCE - ANEXO III - Preencher'!L433</f>
        <v>96.5825773195876</v>
      </c>
      <c r="L424" s="12">
        <f>'[1]TCE - ANEXO III - Preencher'!M433</f>
        <v>7.06</v>
      </c>
      <c r="M424" s="12">
        <f t="shared" si="36"/>
        <v>89.522577319587597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218.22257731958757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JOSE OLIMPIO DA SILVA FILHO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322205</v>
      </c>
      <c r="G425" s="10" t="str">
        <f>IF('[1]TCE - ANEXO III - Preencher'!H434="","",'[1]TCE - ANEXO III - Preencher'!H434)</f>
        <v>08/2024</v>
      </c>
      <c r="H425" s="11">
        <f>'[1]TCE - ANEXO III - Preencher'!I434</f>
        <v>0</v>
      </c>
      <c r="I425" s="11">
        <f>'[1]TCE - ANEXO III - Preencher'!J434</f>
        <v>172.31</v>
      </c>
      <c r="J425" s="11">
        <f>'[1]TCE - ANEXO III - Preencher'!K434</f>
        <v>0</v>
      </c>
      <c r="K425" s="12">
        <f>'[1]TCE - ANEXO III - Preencher'!L434</f>
        <v>96.5825773195876</v>
      </c>
      <c r="L425" s="12">
        <f>'[1]TCE - ANEXO III - Preencher'!M434</f>
        <v>7.06</v>
      </c>
      <c r="M425" s="12">
        <f t="shared" si="36"/>
        <v>89.522577319587597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1846.5</v>
      </c>
      <c r="Y425" s="12">
        <f>'[1]TCE - ANEXO III - Preencher'!Z434</f>
        <v>0</v>
      </c>
      <c r="Z425" s="12">
        <f t="shared" si="40"/>
        <v>1846.5</v>
      </c>
      <c r="AA425" s="13" t="str">
        <f>IF('[1]TCE - ANEXO III - Preencher'!AB434="","",'[1]TCE - ANEXO III - Preencher'!AB434)</f>
        <v xml:space="preserve">ABONO ASSIS FIN COMPL 07/2024 </v>
      </c>
      <c r="AB425" s="12">
        <f t="shared" si="41"/>
        <v>2108.3325773195875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JOSE PORFIRIO DA SILVA</v>
      </c>
      <c r="E426" s="6" t="str">
        <f>IF('[1]TCE - ANEXO III - Preencher'!F435="4 - Assistência Odontológica","2 - Outros Profissionais da Saúde",'[1]TCE - ANEXO III - Preencher'!F435)</f>
        <v>3 - Administrativo</v>
      </c>
      <c r="F426" s="9">
        <f>'[1]TCE - ANEXO III - Preencher'!G435</f>
        <v>517410</v>
      </c>
      <c r="G426" s="10" t="str">
        <f>IF('[1]TCE - ANEXO III - Preencher'!H435="","",'[1]TCE - ANEXO III - Preencher'!H435)</f>
        <v>08/2024</v>
      </c>
      <c r="H426" s="11">
        <f>'[1]TCE - ANEXO III - Preencher'!I435</f>
        <v>0</v>
      </c>
      <c r="I426" s="11">
        <f>'[1]TCE - ANEXO III - Preencher'!J435</f>
        <v>139.46</v>
      </c>
      <c r="J426" s="11">
        <f>'[1]TCE - ANEXO III - Preencher'!K435</f>
        <v>0</v>
      </c>
      <c r="K426" s="12">
        <f>'[1]TCE - ANEXO III - Preencher'!L435</f>
        <v>96.5825773195876</v>
      </c>
      <c r="L426" s="12">
        <f>'[1]TCE - ANEXO III - Preencher'!M435</f>
        <v>7.06</v>
      </c>
      <c r="M426" s="12">
        <f t="shared" si="36"/>
        <v>89.522577319587597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228.98257731958762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JOSE RAMON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322205</v>
      </c>
      <c r="G427" s="10" t="str">
        <f>IF('[1]TCE - ANEXO III - Preencher'!H436="","",'[1]TCE - ANEXO III - Preencher'!H436)</f>
        <v>08/2024</v>
      </c>
      <c r="H427" s="11">
        <f>'[1]TCE - ANEXO III - Preencher'!I436</f>
        <v>0</v>
      </c>
      <c r="I427" s="11">
        <f>'[1]TCE - ANEXO III - Preencher'!J436</f>
        <v>161.74</v>
      </c>
      <c r="J427" s="11">
        <f>'[1]TCE - ANEXO III - Preencher'!K436</f>
        <v>0</v>
      </c>
      <c r="K427" s="12">
        <f>'[1]TCE - ANEXO III - Preencher'!L436</f>
        <v>96.5825773195876</v>
      </c>
      <c r="L427" s="12">
        <f>'[1]TCE - ANEXO III - Preencher'!M436</f>
        <v>7.06</v>
      </c>
      <c r="M427" s="12">
        <f t="shared" si="36"/>
        <v>89.522577319587597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1913</v>
      </c>
      <c r="Y427" s="12">
        <f>'[1]TCE - ANEXO III - Preencher'!Z436</f>
        <v>0</v>
      </c>
      <c r="Z427" s="12">
        <f t="shared" si="40"/>
        <v>1913</v>
      </c>
      <c r="AA427" s="13" t="str">
        <f>IF('[1]TCE - ANEXO III - Preencher'!AB436="","",'[1]TCE - ANEXO III - Preencher'!AB436)</f>
        <v xml:space="preserve">ABONO ASSIS FIN COMPL 07/2024 </v>
      </c>
      <c r="AB427" s="12">
        <f t="shared" si="41"/>
        <v>2164.2625773195878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JOSE RICARDO DA SILVA CAVALCANTI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322205</v>
      </c>
      <c r="G428" s="10" t="str">
        <f>IF('[1]TCE - ANEXO III - Preencher'!H437="","",'[1]TCE - ANEXO III - Preencher'!H437)</f>
        <v>08/2024</v>
      </c>
      <c r="H428" s="11">
        <f>'[1]TCE - ANEXO III - Preencher'!I437</f>
        <v>0</v>
      </c>
      <c r="I428" s="11">
        <f>'[1]TCE - ANEXO III - Preencher'!J437</f>
        <v>173.04</v>
      </c>
      <c r="J428" s="11">
        <f>'[1]TCE - ANEXO III - Preencher'!K437</f>
        <v>0</v>
      </c>
      <c r="K428" s="12">
        <f>'[1]TCE - ANEXO III - Preencher'!L437</f>
        <v>96.5825773195876</v>
      </c>
      <c r="L428" s="12">
        <f>'[1]TCE - ANEXO III - Preencher'!M437</f>
        <v>7.06</v>
      </c>
      <c r="M428" s="12">
        <f t="shared" si="36"/>
        <v>89.522577319587597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1780</v>
      </c>
      <c r="Y428" s="12">
        <f>'[1]TCE - ANEXO III - Preencher'!Z437</f>
        <v>0</v>
      </c>
      <c r="Z428" s="12">
        <f t="shared" si="40"/>
        <v>1780</v>
      </c>
      <c r="AA428" s="13" t="str">
        <f>IF('[1]TCE - ANEXO III - Preencher'!AB437="","",'[1]TCE - ANEXO III - Preencher'!AB437)</f>
        <v xml:space="preserve">ABONO ASSIS FIN COMPL 07/2024 </v>
      </c>
      <c r="AB428" s="12">
        <f t="shared" si="41"/>
        <v>2042.5625773195875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JOSE ROBERIO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322605</v>
      </c>
      <c r="G429" s="10" t="str">
        <f>IF('[1]TCE - ANEXO III - Preencher'!H438="","",'[1]TCE - ANEXO III - Preencher'!H438)</f>
        <v>08/2024</v>
      </c>
      <c r="H429" s="11">
        <f>'[1]TCE - ANEXO III - Preencher'!I438</f>
        <v>0</v>
      </c>
      <c r="I429" s="11">
        <f>'[1]TCE - ANEXO III - Preencher'!J438</f>
        <v>154.01</v>
      </c>
      <c r="J429" s="11">
        <f>'[1]TCE - ANEXO III - Preencher'!K438</f>
        <v>0</v>
      </c>
      <c r="K429" s="12">
        <f>'[1]TCE - ANEXO III - Preencher'!L438</f>
        <v>96.5825773195876</v>
      </c>
      <c r="L429" s="12">
        <f>'[1]TCE - ANEXO III - Preencher'!M438</f>
        <v>7.06</v>
      </c>
      <c r="M429" s="12">
        <f t="shared" si="36"/>
        <v>89.522577319587597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243.53257731958757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JOSE ROBSON COELHO LINS JUNIOR</v>
      </c>
      <c r="E430" s="6" t="str">
        <f>IF('[1]TCE - ANEXO III - Preencher'!F439="4 - Assistência Odontológica","2 - Outros Profissionais da Saúde",'[1]TCE - ANEXO III - Preencher'!F439)</f>
        <v>3 - Administrativo</v>
      </c>
      <c r="F430" s="9">
        <f>'[1]TCE - ANEXO III - Preencher'!G439</f>
        <v>517410</v>
      </c>
      <c r="G430" s="10" t="str">
        <f>IF('[1]TCE - ANEXO III - Preencher'!H439="","",'[1]TCE - ANEXO III - Preencher'!H439)</f>
        <v>08/2024</v>
      </c>
      <c r="H430" s="11">
        <f>'[1]TCE - ANEXO III - Preencher'!I439</f>
        <v>0</v>
      </c>
      <c r="I430" s="11">
        <f>'[1]TCE - ANEXO III - Preencher'!J439</f>
        <v>112.96</v>
      </c>
      <c r="J430" s="11">
        <f>'[1]TCE - ANEXO III - Preencher'!K439</f>
        <v>0</v>
      </c>
      <c r="K430" s="12">
        <f>'[1]TCE - ANEXO III - Preencher'!L439</f>
        <v>96.5825773195876</v>
      </c>
      <c r="L430" s="12">
        <f>'[1]TCE - ANEXO III - Preencher'!M439</f>
        <v>7.06</v>
      </c>
      <c r="M430" s="12">
        <f t="shared" si="36"/>
        <v>89.522577319587597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202.48257731958759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JOSE ROMARIO CARNEIRO DE MOURA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515110</v>
      </c>
      <c r="G431" s="10" t="str">
        <f>IF('[1]TCE - ANEXO III - Preencher'!H440="","",'[1]TCE - ANEXO III - Preencher'!H440)</f>
        <v>08/2024</v>
      </c>
      <c r="H431" s="11">
        <f>'[1]TCE - ANEXO III - Preencher'!I440</f>
        <v>0</v>
      </c>
      <c r="I431" s="11">
        <f>'[1]TCE - ANEXO III - Preencher'!J440</f>
        <v>187.18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187.18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JOSE ROMARIO RAVELY FLORENÇO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223505</v>
      </c>
      <c r="G432" s="10" t="str">
        <f>IF('[1]TCE - ANEXO III - Preencher'!H441="","",'[1]TCE - ANEXO III - Preencher'!H441)</f>
        <v>08/2024</v>
      </c>
      <c r="H432" s="11">
        <f>'[1]TCE - ANEXO III - Preencher'!I441</f>
        <v>0</v>
      </c>
      <c r="I432" s="11">
        <f>'[1]TCE - ANEXO III - Preencher'!J441</f>
        <v>260.60000000000002</v>
      </c>
      <c r="J432" s="11">
        <f>'[1]TCE - ANEXO III - Preencher'!K441</f>
        <v>0</v>
      </c>
      <c r="K432" s="12">
        <f>'[1]TCE - ANEXO III - Preencher'!L441</f>
        <v>96.5825773195876</v>
      </c>
      <c r="L432" s="12">
        <f>'[1]TCE - ANEXO III - Preencher'!M441</f>
        <v>3.11</v>
      </c>
      <c r="M432" s="12">
        <f t="shared" si="36"/>
        <v>93.4725773195876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1792.39</v>
      </c>
      <c r="Y432" s="12">
        <f>'[1]TCE - ANEXO III - Preencher'!Z441</f>
        <v>0</v>
      </c>
      <c r="Z432" s="12">
        <f t="shared" si="40"/>
        <v>1792.39</v>
      </c>
      <c r="AA432" s="13" t="str">
        <f>IF('[1]TCE - ANEXO III - Preencher'!AB441="","",'[1]TCE - ANEXO III - Preencher'!AB441)</f>
        <v xml:space="preserve">ABONO ASSIS FIN COMPL 07/2024 </v>
      </c>
      <c r="AB432" s="12">
        <f t="shared" si="41"/>
        <v>2146.4625773195876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JOSE RUFINO DA SILVA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>
        <f>'[1]TCE - ANEXO III - Preencher'!G442</f>
        <v>951105</v>
      </c>
      <c r="G433" s="10" t="str">
        <f>IF('[1]TCE - ANEXO III - Preencher'!H442="","",'[1]TCE - ANEXO III - Preencher'!H442)</f>
        <v>08/2024</v>
      </c>
      <c r="H433" s="11">
        <f>'[1]TCE - ANEXO III - Preencher'!I442</f>
        <v>0</v>
      </c>
      <c r="I433" s="11">
        <f>'[1]TCE - ANEXO III - Preencher'!J442</f>
        <v>239.2</v>
      </c>
      <c r="J433" s="11">
        <f>'[1]TCE - ANEXO III - Preencher'!K442</f>
        <v>0</v>
      </c>
      <c r="K433" s="12">
        <f>'[1]TCE - ANEXO III - Preencher'!L442</f>
        <v>96.5825773195876</v>
      </c>
      <c r="L433" s="12">
        <f>'[1]TCE - ANEXO III - Preencher'!M442</f>
        <v>7.06</v>
      </c>
      <c r="M433" s="12">
        <f t="shared" si="36"/>
        <v>89.522577319587597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328.72257731958757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JOSE SERGIO AMORIM DE MEDEIROS</v>
      </c>
      <c r="E434" s="6" t="str">
        <f>IF('[1]TCE - ANEXO III - Preencher'!F443="4 - Assistência Odontológica","2 - Outros Profissionais da Saúde",'[1]TCE - ANEXO III - Preencher'!F443)</f>
        <v>1 - Médico</v>
      </c>
      <c r="F434" s="9">
        <f>'[1]TCE - ANEXO III - Preencher'!G443</f>
        <v>225250</v>
      </c>
      <c r="G434" s="10" t="str">
        <f>IF('[1]TCE - ANEXO III - Preencher'!H443="","",'[1]TCE - ANEXO III - Preencher'!H443)</f>
        <v>08/2024</v>
      </c>
      <c r="H434" s="11">
        <f>'[1]TCE - ANEXO III - Preencher'!I443</f>
        <v>0</v>
      </c>
      <c r="I434" s="11">
        <f>'[1]TCE - ANEXO III - Preencher'!J443</f>
        <v>1072.8399999999999</v>
      </c>
      <c r="J434" s="11">
        <f>'[1]TCE - ANEXO III - Preencher'!K443</f>
        <v>0</v>
      </c>
      <c r="K434" s="12">
        <f>'[1]TCE - ANEXO III - Preencher'!L443</f>
        <v>96.5825773195876</v>
      </c>
      <c r="L434" s="12">
        <f>'[1]TCE - ANEXO III - Preencher'!M443</f>
        <v>7.06</v>
      </c>
      <c r="M434" s="12">
        <f t="shared" si="36"/>
        <v>89.522577319587597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1162.3625773195874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JOSE SEVERINO DE ASSIS NETO</v>
      </c>
      <c r="E435" s="6" t="str">
        <f>IF('[1]TCE - ANEXO III - Preencher'!F444="4 - Assistência Odontológica","2 - Outros Profissionais da Saúde",'[1]TCE - ANEXO III - Preencher'!F444)</f>
        <v>3 - Administrativo</v>
      </c>
      <c r="F435" s="9">
        <f>'[1]TCE - ANEXO III - Preencher'!G444</f>
        <v>515110</v>
      </c>
      <c r="G435" s="10" t="str">
        <f>IF('[1]TCE - ANEXO III - Preencher'!H444="","",'[1]TCE - ANEXO III - Preencher'!H444)</f>
        <v>08/2024</v>
      </c>
      <c r="H435" s="11">
        <f>'[1]TCE - ANEXO III - Preencher'!I444</f>
        <v>0</v>
      </c>
      <c r="I435" s="11">
        <f>'[1]TCE - ANEXO III - Preencher'!J444</f>
        <v>150.66</v>
      </c>
      <c r="J435" s="11">
        <f>'[1]TCE - ANEXO III - Preencher'!K444</f>
        <v>0</v>
      </c>
      <c r="K435" s="12">
        <f>'[1]TCE - ANEXO III - Preencher'!L444</f>
        <v>96.5825773195876</v>
      </c>
      <c r="L435" s="12">
        <f>'[1]TCE - ANEXO III - Preencher'!M444</f>
        <v>7.06</v>
      </c>
      <c r="M435" s="12">
        <f t="shared" si="36"/>
        <v>89.522577319587597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240.18257731958761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JOSE VICTOR ARAUJO DA SILVA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322205</v>
      </c>
      <c r="G436" s="10" t="str">
        <f>IF('[1]TCE - ANEXO III - Preencher'!H445="","",'[1]TCE - ANEXO III - Preencher'!H445)</f>
        <v>08/2024</v>
      </c>
      <c r="H436" s="11">
        <f>'[1]TCE - ANEXO III - Preencher'!I445</f>
        <v>0</v>
      </c>
      <c r="I436" s="11">
        <f>'[1]TCE - ANEXO III - Preencher'!J445</f>
        <v>135.55000000000001</v>
      </c>
      <c r="J436" s="11">
        <f>'[1]TCE - ANEXO III - Preencher'!K445</f>
        <v>0</v>
      </c>
      <c r="K436" s="12">
        <f>'[1]TCE - ANEXO III - Preencher'!L445</f>
        <v>96.5825773195876</v>
      </c>
      <c r="L436" s="12">
        <f>'[1]TCE - ANEXO III - Preencher'!M445</f>
        <v>7.06</v>
      </c>
      <c r="M436" s="12">
        <f t="shared" si="36"/>
        <v>89.522577319587597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1913</v>
      </c>
      <c r="Y436" s="12">
        <f>'[1]TCE - ANEXO III - Preencher'!Z445</f>
        <v>0</v>
      </c>
      <c r="Z436" s="12">
        <f t="shared" si="40"/>
        <v>1913</v>
      </c>
      <c r="AA436" s="13" t="str">
        <f>IF('[1]TCE - ANEXO III - Preencher'!AB445="","",'[1]TCE - ANEXO III - Preencher'!AB445)</f>
        <v xml:space="preserve">ABONO ASSIS FIN COMPL 07/2024 </v>
      </c>
      <c r="AB436" s="12">
        <f t="shared" si="41"/>
        <v>2138.0725773195877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JOSE WELLINGTON GONCALVES</v>
      </c>
      <c r="E437" s="6" t="str">
        <f>IF('[1]TCE - ANEXO III - Preencher'!F446="4 - Assistência Odontológica","2 - Outros Profissionais da Saúde",'[1]TCE - ANEXO III - Preencher'!F446)</f>
        <v>3 - Administrativo</v>
      </c>
      <c r="F437" s="9">
        <f>'[1]TCE - ANEXO III - Preencher'!G446</f>
        <v>517410</v>
      </c>
      <c r="G437" s="10" t="str">
        <f>IF('[1]TCE - ANEXO III - Preencher'!H446="","",'[1]TCE - ANEXO III - Preencher'!H446)</f>
        <v>08/2024</v>
      </c>
      <c r="H437" s="11">
        <f>'[1]TCE - ANEXO III - Preencher'!I446</f>
        <v>0</v>
      </c>
      <c r="I437" s="11">
        <f>'[1]TCE - ANEXO III - Preencher'!J446</f>
        <v>123.05</v>
      </c>
      <c r="J437" s="11">
        <f>'[1]TCE - ANEXO III - Preencher'!K446</f>
        <v>0</v>
      </c>
      <c r="K437" s="12">
        <f>'[1]TCE - ANEXO III - Preencher'!L446</f>
        <v>96.5825773195876</v>
      </c>
      <c r="L437" s="12">
        <f>'[1]TCE - ANEXO III - Preencher'!M446</f>
        <v>7.06</v>
      </c>
      <c r="M437" s="12">
        <f t="shared" si="36"/>
        <v>89.522577319587597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212.57257731958759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JOSEANE DE OLIVEIRA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08/2024</v>
      </c>
      <c r="H438" s="11">
        <f>'[1]TCE - ANEXO III - Preencher'!I447</f>
        <v>0</v>
      </c>
      <c r="I438" s="11">
        <f>'[1]TCE - ANEXO III - Preencher'!J447</f>
        <v>167.39</v>
      </c>
      <c r="J438" s="11">
        <f>'[1]TCE - ANEXO III - Preencher'!K447</f>
        <v>0</v>
      </c>
      <c r="K438" s="12">
        <f>'[1]TCE - ANEXO III - Preencher'!L447</f>
        <v>96.5825773195876</v>
      </c>
      <c r="L438" s="12">
        <f>'[1]TCE - ANEXO III - Preencher'!M447</f>
        <v>7.06</v>
      </c>
      <c r="M438" s="12">
        <f t="shared" si="36"/>
        <v>89.522577319587597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1846.5</v>
      </c>
      <c r="Y438" s="12">
        <f>'[1]TCE - ANEXO III - Preencher'!Z447</f>
        <v>0</v>
      </c>
      <c r="Z438" s="12">
        <f t="shared" si="40"/>
        <v>1846.5</v>
      </c>
      <c r="AA438" s="13" t="str">
        <f>IF('[1]TCE - ANEXO III - Preencher'!AB447="","",'[1]TCE - ANEXO III - Preencher'!AB447)</f>
        <v xml:space="preserve">ABONO ASSIS FIN COMPL 07/2024 </v>
      </c>
      <c r="AB438" s="12">
        <f t="shared" si="41"/>
        <v>2103.4125773195874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JOSEANE FERREIRA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08/2024</v>
      </c>
      <c r="H439" s="11">
        <f>'[1]TCE - ANEXO III - Preencher'!I448</f>
        <v>0</v>
      </c>
      <c r="I439" s="11">
        <f>'[1]TCE - ANEXO III - Preencher'!J448</f>
        <v>173.04</v>
      </c>
      <c r="J439" s="11">
        <f>'[1]TCE - ANEXO III - Preencher'!K448</f>
        <v>0</v>
      </c>
      <c r="K439" s="12">
        <f>'[1]TCE - ANEXO III - Preencher'!L448</f>
        <v>96.5825773195876</v>
      </c>
      <c r="L439" s="12">
        <f>'[1]TCE - ANEXO III - Preencher'!M448</f>
        <v>7.06</v>
      </c>
      <c r="M439" s="12">
        <f t="shared" si="36"/>
        <v>89.522577319587597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1780</v>
      </c>
      <c r="Y439" s="12">
        <f>'[1]TCE - ANEXO III - Preencher'!Z448</f>
        <v>0</v>
      </c>
      <c r="Z439" s="12">
        <f t="shared" si="40"/>
        <v>1780</v>
      </c>
      <c r="AA439" s="13" t="str">
        <f>IF('[1]TCE - ANEXO III - Preencher'!AB448="","",'[1]TCE - ANEXO III - Preencher'!AB448)</f>
        <v xml:space="preserve">ABONO ASSIS FIN COMPL 07/2024 </v>
      </c>
      <c r="AB439" s="12">
        <f t="shared" si="41"/>
        <v>2042.5625773195875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JOSEFA MARIA DA SILVA FILHA CARVALHO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322205</v>
      </c>
      <c r="G440" s="10" t="str">
        <f>IF('[1]TCE - ANEXO III - Preencher'!H449="","",'[1]TCE - ANEXO III - Preencher'!H449)</f>
        <v>08/2024</v>
      </c>
      <c r="H440" s="11">
        <f>'[1]TCE - ANEXO III - Preencher'!I449</f>
        <v>0</v>
      </c>
      <c r="I440" s="11">
        <f>'[1]TCE - ANEXO III - Preencher'!J449</f>
        <v>218.29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0</v>
      </c>
      <c r="M440" s="12">
        <f t="shared" si="36"/>
        <v>0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1913</v>
      </c>
      <c r="Y440" s="12">
        <f>'[1]TCE - ANEXO III - Preencher'!Z449</f>
        <v>0</v>
      </c>
      <c r="Z440" s="12">
        <f t="shared" si="40"/>
        <v>1913</v>
      </c>
      <c r="AA440" s="13" t="str">
        <f>IF('[1]TCE - ANEXO III - Preencher'!AB449="","",'[1]TCE - ANEXO III - Preencher'!AB449)</f>
        <v xml:space="preserve">ABONO ASSIS FIN COMPL 07/2024 </v>
      </c>
      <c r="AB440" s="12">
        <f t="shared" si="41"/>
        <v>2131.29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JOSELANIA LOPES FERREIRA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322205</v>
      </c>
      <c r="G441" s="10" t="str">
        <f>IF('[1]TCE - ANEXO III - Preencher'!H450="","",'[1]TCE - ANEXO III - Preencher'!H450)</f>
        <v>08/2024</v>
      </c>
      <c r="H441" s="11">
        <f>'[1]TCE - ANEXO III - Preencher'!I450</f>
        <v>0</v>
      </c>
      <c r="I441" s="11">
        <f>'[1]TCE - ANEXO III - Preencher'!J450</f>
        <v>153.62</v>
      </c>
      <c r="J441" s="11">
        <f>'[1]TCE - ANEXO III - Preencher'!K450</f>
        <v>0</v>
      </c>
      <c r="K441" s="12">
        <f>'[1]TCE - ANEXO III - Preencher'!L450</f>
        <v>96.5825773195876</v>
      </c>
      <c r="L441" s="12">
        <f>'[1]TCE - ANEXO III - Preencher'!M450</f>
        <v>7.06</v>
      </c>
      <c r="M441" s="12">
        <f t="shared" si="36"/>
        <v>89.522577319587597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1913</v>
      </c>
      <c r="Y441" s="12">
        <f>'[1]TCE - ANEXO III - Preencher'!Z450</f>
        <v>0</v>
      </c>
      <c r="Z441" s="12">
        <f t="shared" si="40"/>
        <v>1913</v>
      </c>
      <c r="AA441" s="13" t="str">
        <f>IF('[1]TCE - ANEXO III - Preencher'!AB450="","",'[1]TCE - ANEXO III - Preencher'!AB450)</f>
        <v xml:space="preserve">ABONO ASSIS FIN COMPL 07/2024 </v>
      </c>
      <c r="AB441" s="12">
        <f t="shared" si="41"/>
        <v>2156.1425773195874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JOSIEL LUIZ DE OLIVEIRA</v>
      </c>
      <c r="E442" s="6" t="str">
        <f>IF('[1]TCE - ANEXO III - Preencher'!F451="4 - Assistência Odontológica","2 - Outros Profissionais da Saúde",'[1]TCE - ANEXO III - Preencher'!F451)</f>
        <v>3 - Administrativo</v>
      </c>
      <c r="F442" s="9">
        <f>'[1]TCE - ANEXO III - Preencher'!G451</f>
        <v>516310</v>
      </c>
      <c r="G442" s="10" t="str">
        <f>IF('[1]TCE - ANEXO III - Preencher'!H451="","",'[1]TCE - ANEXO III - Preencher'!H451)</f>
        <v>08/2024</v>
      </c>
      <c r="H442" s="11">
        <f>'[1]TCE - ANEXO III - Preencher'!I451</f>
        <v>0</v>
      </c>
      <c r="I442" s="11">
        <f>'[1]TCE - ANEXO III - Preencher'!J451</f>
        <v>146.84</v>
      </c>
      <c r="J442" s="11">
        <f>'[1]TCE - ANEXO III - Preencher'!K451</f>
        <v>0</v>
      </c>
      <c r="K442" s="12">
        <f>'[1]TCE - ANEXO III - Preencher'!L451</f>
        <v>96.5825773195876</v>
      </c>
      <c r="L442" s="12">
        <f>'[1]TCE - ANEXO III - Preencher'!M451</f>
        <v>7.06</v>
      </c>
      <c r="M442" s="12">
        <f t="shared" si="36"/>
        <v>89.522577319587597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236.36257731958761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JOSIELY MARIA DE OLIVEIRA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08/2024</v>
      </c>
      <c r="H443" s="11">
        <f>'[1]TCE - ANEXO III - Preencher'!I452</f>
        <v>0</v>
      </c>
      <c r="I443" s="11">
        <f>'[1]TCE - ANEXO III - Preencher'!J452</f>
        <v>147.06</v>
      </c>
      <c r="J443" s="11">
        <f>'[1]TCE - ANEXO III - Preencher'!K452</f>
        <v>0</v>
      </c>
      <c r="K443" s="12">
        <f>'[1]TCE - ANEXO III - Preencher'!L452</f>
        <v>96.5825773195876</v>
      </c>
      <c r="L443" s="12">
        <f>'[1]TCE - ANEXO III - Preencher'!M452</f>
        <v>7.06</v>
      </c>
      <c r="M443" s="12">
        <f t="shared" si="36"/>
        <v>89.522577319587597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84.49</v>
      </c>
      <c r="U443" s="12">
        <f>'[1]TCE - ANEXO III - Preencher'!V452</f>
        <v>0</v>
      </c>
      <c r="V443" s="12">
        <f t="shared" si="39"/>
        <v>84.49</v>
      </c>
      <c r="W443" s="13" t="str">
        <f>IF('[1]TCE - ANEXO III - Preencher'!X452="","",'[1]TCE - ANEXO III - Preencher'!X452)</f>
        <v>AUXILIO CRECHE</v>
      </c>
      <c r="X443" s="12">
        <f>'[1]TCE - ANEXO III - Preencher'!Y452</f>
        <v>1913</v>
      </c>
      <c r="Y443" s="12">
        <f>'[1]TCE - ANEXO III - Preencher'!Z452</f>
        <v>0</v>
      </c>
      <c r="Z443" s="12">
        <f t="shared" si="40"/>
        <v>1913</v>
      </c>
      <c r="AA443" s="13" t="str">
        <f>IF('[1]TCE - ANEXO III - Preencher'!AB452="","",'[1]TCE - ANEXO III - Preencher'!AB452)</f>
        <v xml:space="preserve">ABONO ASSIS FIN COMPL 07/2024 </v>
      </c>
      <c r="AB443" s="12">
        <f t="shared" si="41"/>
        <v>2234.0725773195877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JOSILENE MARIA DE OLIVEIRA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>
        <f>'[1]TCE - ANEXO III - Preencher'!G453</f>
        <v>322205</v>
      </c>
      <c r="G444" s="10" t="str">
        <f>IF('[1]TCE - ANEXO III - Preencher'!H453="","",'[1]TCE - ANEXO III - Preencher'!H453)</f>
        <v>08/2024</v>
      </c>
      <c r="H444" s="11">
        <f>'[1]TCE - ANEXO III - Preencher'!I453</f>
        <v>0</v>
      </c>
      <c r="I444" s="11">
        <f>'[1]TCE - ANEXO III - Preencher'!J453</f>
        <v>173.04</v>
      </c>
      <c r="J444" s="11">
        <f>'[1]TCE - ANEXO III - Preencher'!K453</f>
        <v>0</v>
      </c>
      <c r="K444" s="12">
        <f>'[1]TCE - ANEXO III - Preencher'!L453</f>
        <v>96.5825773195876</v>
      </c>
      <c r="L444" s="12">
        <f>'[1]TCE - ANEXO III - Preencher'!M453</f>
        <v>7.06</v>
      </c>
      <c r="M444" s="12">
        <f t="shared" si="36"/>
        <v>89.522577319587597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1780</v>
      </c>
      <c r="Y444" s="12">
        <f>'[1]TCE - ANEXO III - Preencher'!Z453</f>
        <v>0</v>
      </c>
      <c r="Z444" s="12">
        <f t="shared" si="40"/>
        <v>1780</v>
      </c>
      <c r="AA444" s="13" t="str">
        <f>IF('[1]TCE - ANEXO III - Preencher'!AB453="","",'[1]TCE - ANEXO III - Preencher'!AB453)</f>
        <v xml:space="preserve">ABONO ASSIS FIN COMPL 07/2024 </v>
      </c>
      <c r="AB444" s="12">
        <f t="shared" si="41"/>
        <v>2042.5625773195875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JOSILENE PEREIRA LOPES</v>
      </c>
      <c r="E445" s="6" t="str">
        <f>IF('[1]TCE - ANEXO III - Preencher'!F454="4 - Assistência Odontológica","2 - Outros Profissionais da Saúde",'[1]TCE - ANEXO III - Preencher'!F454)</f>
        <v>3 - Administrativo</v>
      </c>
      <c r="F445" s="9">
        <f>'[1]TCE - ANEXO III - Preencher'!G454</f>
        <v>513205</v>
      </c>
      <c r="G445" s="10" t="str">
        <f>IF('[1]TCE - ANEXO III - Preencher'!H454="","",'[1]TCE - ANEXO III - Preencher'!H454)</f>
        <v>08/2024</v>
      </c>
      <c r="H445" s="11">
        <f>'[1]TCE - ANEXO III - Preencher'!I454</f>
        <v>0</v>
      </c>
      <c r="I445" s="11">
        <f>'[1]TCE - ANEXO III - Preencher'!J454</f>
        <v>129.36000000000001</v>
      </c>
      <c r="J445" s="11">
        <f>'[1]TCE - ANEXO III - Preencher'!K454</f>
        <v>0</v>
      </c>
      <c r="K445" s="12">
        <f>'[1]TCE - ANEXO III - Preencher'!L454</f>
        <v>96.5825773195876</v>
      </c>
      <c r="L445" s="12">
        <f>'[1]TCE - ANEXO III - Preencher'!M454</f>
        <v>7.06</v>
      </c>
      <c r="M445" s="12">
        <f t="shared" si="36"/>
        <v>89.522577319587597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218.8825773195876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JOSINAIDE OLIVEIRA GOMES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322205</v>
      </c>
      <c r="G446" s="10" t="str">
        <f>IF('[1]TCE - ANEXO III - Preencher'!H455="","",'[1]TCE - ANEXO III - Preencher'!H455)</f>
        <v>08/2024</v>
      </c>
      <c r="H446" s="11">
        <f>'[1]TCE - ANEXO III - Preencher'!I455</f>
        <v>0</v>
      </c>
      <c r="I446" s="11">
        <f>'[1]TCE - ANEXO III - Preencher'!J455</f>
        <v>167.39</v>
      </c>
      <c r="J446" s="11">
        <f>'[1]TCE - ANEXO III - Preencher'!K455</f>
        <v>0</v>
      </c>
      <c r="K446" s="12">
        <f>'[1]TCE - ANEXO III - Preencher'!L455</f>
        <v>96.5825773195876</v>
      </c>
      <c r="L446" s="12">
        <f>'[1]TCE - ANEXO III - Preencher'!M455</f>
        <v>7.06</v>
      </c>
      <c r="M446" s="12">
        <f t="shared" si="36"/>
        <v>89.522577319587597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1846.5</v>
      </c>
      <c r="Y446" s="12">
        <f>'[1]TCE - ANEXO III - Preencher'!Z455</f>
        <v>0</v>
      </c>
      <c r="Z446" s="12">
        <f t="shared" si="40"/>
        <v>1846.5</v>
      </c>
      <c r="AA446" s="13" t="str">
        <f>IF('[1]TCE - ANEXO III - Preencher'!AB455="","",'[1]TCE - ANEXO III - Preencher'!AB455)</f>
        <v xml:space="preserve">ABONO ASSIS FIN COMPL 07/2024 </v>
      </c>
      <c r="AB446" s="12">
        <f t="shared" si="41"/>
        <v>2103.4125773195874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JOSINALVA ALVES DA SILVA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>
        <f>'[1]TCE - ANEXO III - Preencher'!G456</f>
        <v>521130</v>
      </c>
      <c r="G447" s="10" t="str">
        <f>IF('[1]TCE - ANEXO III - Preencher'!H456="","",'[1]TCE - ANEXO III - Preencher'!H456)</f>
        <v>08/2024</v>
      </c>
      <c r="H447" s="11">
        <f>'[1]TCE - ANEXO III - Preencher'!I456</f>
        <v>0</v>
      </c>
      <c r="I447" s="11">
        <f>'[1]TCE - ANEXO III - Preencher'!J456</f>
        <v>191.63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191.63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JOSINETE BEZERRA DOS SANTOS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322205</v>
      </c>
      <c r="G448" s="10" t="str">
        <f>IF('[1]TCE - ANEXO III - Preencher'!H457="","",'[1]TCE - ANEXO III - Preencher'!H457)</f>
        <v>08/2024</v>
      </c>
      <c r="H448" s="11">
        <f>'[1]TCE - ANEXO III - Preencher'!I457</f>
        <v>0</v>
      </c>
      <c r="I448" s="11">
        <f>'[1]TCE - ANEXO III - Preencher'!J457</f>
        <v>143.5</v>
      </c>
      <c r="J448" s="11">
        <f>'[1]TCE - ANEXO III - Preencher'!K457</f>
        <v>0</v>
      </c>
      <c r="K448" s="12">
        <f>'[1]TCE - ANEXO III - Preencher'!L457</f>
        <v>96.5825773195876</v>
      </c>
      <c r="L448" s="12">
        <f>'[1]TCE - ANEXO III - Preencher'!M457</f>
        <v>7.06</v>
      </c>
      <c r="M448" s="12">
        <f t="shared" si="36"/>
        <v>89.522577319587597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1913</v>
      </c>
      <c r="Y448" s="12">
        <f>'[1]TCE - ANEXO III - Preencher'!Z457</f>
        <v>0</v>
      </c>
      <c r="Z448" s="12">
        <f t="shared" si="40"/>
        <v>1913</v>
      </c>
      <c r="AA448" s="13" t="str">
        <f>IF('[1]TCE - ANEXO III - Preencher'!AB457="","",'[1]TCE - ANEXO III - Preencher'!AB457)</f>
        <v xml:space="preserve">ABONO ASSIS FIN COMPL 07/2024 </v>
      </c>
      <c r="AB448" s="12">
        <f t="shared" si="41"/>
        <v>2146.0225773195875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JOSIVALDO JOSE DOS SANTOS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>
        <f>'[1]TCE - ANEXO III - Preencher'!G458</f>
        <v>513505</v>
      </c>
      <c r="G449" s="10" t="str">
        <f>IF('[1]TCE - ANEXO III - Preencher'!H458="","",'[1]TCE - ANEXO III - Preencher'!H458)</f>
        <v>08/2024</v>
      </c>
      <c r="H449" s="11">
        <f>'[1]TCE - ANEXO III - Preencher'!I458</f>
        <v>0</v>
      </c>
      <c r="I449" s="11">
        <f>'[1]TCE - ANEXO III - Preencher'!J458</f>
        <v>168.17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168.17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JOSIVAN LIRA SANTOS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>
        <f>'[1]TCE - ANEXO III - Preencher'!G459</f>
        <v>515110</v>
      </c>
      <c r="G450" s="10" t="str">
        <f>IF('[1]TCE - ANEXO III - Preencher'!H459="","",'[1]TCE - ANEXO III - Preencher'!H459)</f>
        <v>08/2024</v>
      </c>
      <c r="H450" s="11">
        <f>'[1]TCE - ANEXO III - Preencher'!I459</f>
        <v>0</v>
      </c>
      <c r="I450" s="11">
        <f>'[1]TCE - ANEXO III - Preencher'!J459</f>
        <v>139.37</v>
      </c>
      <c r="J450" s="11">
        <f>'[1]TCE - ANEXO III - Preencher'!K459</f>
        <v>0</v>
      </c>
      <c r="K450" s="12">
        <f>'[1]TCE - ANEXO III - Preencher'!L459</f>
        <v>96.5825773195876</v>
      </c>
      <c r="L450" s="12">
        <f>'[1]TCE - ANEXO III - Preencher'!M459</f>
        <v>7.06</v>
      </c>
      <c r="M450" s="12">
        <f t="shared" si="36"/>
        <v>89.522577319587597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122.448979591837</v>
      </c>
      <c r="R450" s="12">
        <f>'[1]TCE - ANEXO III - Preencher'!S459</f>
        <v>82.5</v>
      </c>
      <c r="S450" s="12">
        <f t="shared" si="38"/>
        <v>39.948979591837002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268.84155691142462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JOSSELANE CRISTINA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223505</v>
      </c>
      <c r="G451" s="10" t="str">
        <f>IF('[1]TCE - ANEXO III - Preencher'!H460="","",'[1]TCE - ANEXO III - Preencher'!H460)</f>
        <v>08/2024</v>
      </c>
      <c r="H451" s="11">
        <f>'[1]TCE - ANEXO III - Preencher'!I460</f>
        <v>0</v>
      </c>
      <c r="I451" s="11">
        <f>'[1]TCE - ANEXO III - Preencher'!J460</f>
        <v>285.14</v>
      </c>
      <c r="J451" s="11">
        <f>'[1]TCE - ANEXO III - Preencher'!K460</f>
        <v>0</v>
      </c>
      <c r="K451" s="12">
        <f>'[1]TCE - ANEXO III - Preencher'!L460</f>
        <v>96.5825773195876</v>
      </c>
      <c r="L451" s="12">
        <f>'[1]TCE - ANEXO III - Preencher'!M460</f>
        <v>3.59</v>
      </c>
      <c r="M451" s="12">
        <f t="shared" ref="M451:M514" si="42">K451-L451</f>
        <v>92.992577319587596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1684.66</v>
      </c>
      <c r="Y451" s="12">
        <f>'[1]TCE - ANEXO III - Preencher'!Z460</f>
        <v>0</v>
      </c>
      <c r="Z451" s="12">
        <f t="shared" ref="Z451:Z514" si="46">X451-Y451</f>
        <v>1684.66</v>
      </c>
      <c r="AA451" s="13" t="str">
        <f>IF('[1]TCE - ANEXO III - Preencher'!AB460="","",'[1]TCE - ANEXO III - Preencher'!AB460)</f>
        <v xml:space="preserve">ABONO ASSIS FIN COMPL 07/2024 </v>
      </c>
      <c r="AB451" s="12">
        <f t="shared" ref="AB451:AB514" si="47">H451+I451+J451+M451+P451+S451+V451+Z451</f>
        <v>2062.7925773195875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 xml:space="preserve">JOYCE GABRIELE OLIVEIRA DE ARAUJO 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322205</v>
      </c>
      <c r="G452" s="10" t="str">
        <f>IF('[1]TCE - ANEXO III - Preencher'!H461="","",'[1]TCE - ANEXO III - Preencher'!H461)</f>
        <v>08/2024</v>
      </c>
      <c r="H452" s="11">
        <f>'[1]TCE - ANEXO III - Preencher'!I461</f>
        <v>0</v>
      </c>
      <c r="I452" s="11">
        <f>'[1]TCE - ANEXO III - Preencher'!J461</f>
        <v>142.71</v>
      </c>
      <c r="J452" s="11">
        <f>'[1]TCE - ANEXO III - Preencher'!K461</f>
        <v>0</v>
      </c>
      <c r="K452" s="12">
        <f>'[1]TCE - ANEXO III - Preencher'!L461</f>
        <v>96.5825773195876</v>
      </c>
      <c r="L452" s="12">
        <f>'[1]TCE - ANEXO III - Preencher'!M461</f>
        <v>7.06</v>
      </c>
      <c r="M452" s="12">
        <f t="shared" si="42"/>
        <v>89.522577319587597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84.49</v>
      </c>
      <c r="U452" s="12">
        <f>'[1]TCE - ANEXO III - Preencher'!V461</f>
        <v>0</v>
      </c>
      <c r="V452" s="12">
        <f t="shared" si="45"/>
        <v>84.49</v>
      </c>
      <c r="W452" s="13" t="str">
        <f>IF('[1]TCE - ANEXO III - Preencher'!X461="","",'[1]TCE - ANEXO III - Preencher'!X461)</f>
        <v>AUXILIO CRECHE</v>
      </c>
      <c r="X452" s="12">
        <f>'[1]TCE - ANEXO III - Preencher'!Y461</f>
        <v>1913</v>
      </c>
      <c r="Y452" s="12">
        <f>'[1]TCE - ANEXO III - Preencher'!Z461</f>
        <v>0</v>
      </c>
      <c r="Z452" s="12">
        <f t="shared" si="46"/>
        <v>1913</v>
      </c>
      <c r="AA452" s="13" t="str">
        <f>IF('[1]TCE - ANEXO III - Preencher'!AB461="","",'[1]TCE - ANEXO III - Preencher'!AB461)</f>
        <v xml:space="preserve">ABONO ASSIS FIN COMPL 07/2024 </v>
      </c>
      <c r="AB452" s="12">
        <f t="shared" si="47"/>
        <v>2229.7225773195878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JOYCE MANUELE RODRIGUES DA SILVA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322205</v>
      </c>
      <c r="G453" s="10" t="str">
        <f>IF('[1]TCE - ANEXO III - Preencher'!H462="","",'[1]TCE - ANEXO III - Preencher'!H462)</f>
        <v>08/2024</v>
      </c>
      <c r="H453" s="11">
        <f>'[1]TCE - ANEXO III - Preencher'!I462</f>
        <v>0</v>
      </c>
      <c r="I453" s="11">
        <f>'[1]TCE - ANEXO III - Preencher'!J462</f>
        <v>142.71</v>
      </c>
      <c r="J453" s="11">
        <f>'[1]TCE - ANEXO III - Preencher'!K462</f>
        <v>0</v>
      </c>
      <c r="K453" s="12">
        <f>'[1]TCE - ANEXO III - Preencher'!L462</f>
        <v>96.5825773195876</v>
      </c>
      <c r="L453" s="12">
        <f>'[1]TCE - ANEXO III - Preencher'!M462</f>
        <v>7.06</v>
      </c>
      <c r="M453" s="12">
        <f t="shared" si="42"/>
        <v>89.522577319587597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84.49</v>
      </c>
      <c r="U453" s="12">
        <f>'[1]TCE - ANEXO III - Preencher'!V462</f>
        <v>0</v>
      </c>
      <c r="V453" s="12">
        <f t="shared" si="45"/>
        <v>84.49</v>
      </c>
      <c r="W453" s="13" t="str">
        <f>IF('[1]TCE - ANEXO III - Preencher'!X462="","",'[1]TCE - ANEXO III - Preencher'!X462)</f>
        <v>AUXILIO CRECHE</v>
      </c>
      <c r="X453" s="12">
        <f>'[1]TCE - ANEXO III - Preencher'!Y462</f>
        <v>1913</v>
      </c>
      <c r="Y453" s="12">
        <f>'[1]TCE - ANEXO III - Preencher'!Z462</f>
        <v>0</v>
      </c>
      <c r="Z453" s="12">
        <f t="shared" si="46"/>
        <v>1913</v>
      </c>
      <c r="AA453" s="13" t="str">
        <f>IF('[1]TCE - ANEXO III - Preencher'!AB462="","",'[1]TCE - ANEXO III - Preencher'!AB462)</f>
        <v xml:space="preserve">ABONO ASSIS FIN COMPL 07/2024 </v>
      </c>
      <c r="AB453" s="12">
        <f t="shared" si="47"/>
        <v>2229.7225773195878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JOZIAS DOS SANTOS FREIRE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517410</v>
      </c>
      <c r="G454" s="10" t="str">
        <f>IF('[1]TCE - ANEXO III - Preencher'!H463="","",'[1]TCE - ANEXO III - Preencher'!H463)</f>
        <v>08/2024</v>
      </c>
      <c r="H454" s="11">
        <f>'[1]TCE - ANEXO III - Preencher'!I463</f>
        <v>0</v>
      </c>
      <c r="I454" s="11">
        <f>'[1]TCE - ANEXO III - Preencher'!J463</f>
        <v>118.6</v>
      </c>
      <c r="J454" s="11">
        <f>'[1]TCE - ANEXO III - Preencher'!K463</f>
        <v>0</v>
      </c>
      <c r="K454" s="12">
        <f>'[1]TCE - ANEXO III - Preencher'!L463</f>
        <v>96.5825773195876</v>
      </c>
      <c r="L454" s="12">
        <f>'[1]TCE - ANEXO III - Preencher'!M463</f>
        <v>7.06</v>
      </c>
      <c r="M454" s="12">
        <f t="shared" si="42"/>
        <v>89.522577319587597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208.12257731958761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JUAREZA CARLOS DE LIMA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223505</v>
      </c>
      <c r="G455" s="10" t="str">
        <f>IF('[1]TCE - ANEXO III - Preencher'!H464="","",'[1]TCE - ANEXO III - Preencher'!H464)</f>
        <v>08/2024</v>
      </c>
      <c r="H455" s="11">
        <f>'[1]TCE - ANEXO III - Preencher'!I464</f>
        <v>0</v>
      </c>
      <c r="I455" s="11">
        <f>'[1]TCE - ANEXO III - Preencher'!J464</f>
        <v>407.72</v>
      </c>
      <c r="J455" s="11">
        <f>'[1]TCE - ANEXO III - Preencher'!K464</f>
        <v>0</v>
      </c>
      <c r="K455" s="12">
        <f>'[1]TCE - ANEXO III - Preencher'!L464</f>
        <v>96.5825773195876</v>
      </c>
      <c r="L455" s="12">
        <f>'[1]TCE - ANEXO III - Preencher'!M464</f>
        <v>5</v>
      </c>
      <c r="M455" s="12">
        <f t="shared" si="42"/>
        <v>91.5825773195876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499.30257731958761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JUCEANE MARIA DA SILVA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322205</v>
      </c>
      <c r="G456" s="10" t="str">
        <f>IF('[1]TCE - ANEXO III - Preencher'!H465="","",'[1]TCE - ANEXO III - Preencher'!H465)</f>
        <v>08/2024</v>
      </c>
      <c r="H456" s="11">
        <f>'[1]TCE - ANEXO III - Preencher'!I465</f>
        <v>0</v>
      </c>
      <c r="I456" s="11">
        <f>'[1]TCE - ANEXO III - Preencher'!J465</f>
        <v>142.71</v>
      </c>
      <c r="J456" s="11">
        <f>'[1]TCE - ANEXO III - Preencher'!K465</f>
        <v>0</v>
      </c>
      <c r="K456" s="12">
        <f>'[1]TCE - ANEXO III - Preencher'!L465</f>
        <v>96.5825773195876</v>
      </c>
      <c r="L456" s="12">
        <f>'[1]TCE - ANEXO III - Preencher'!M465</f>
        <v>7.06</v>
      </c>
      <c r="M456" s="12">
        <f t="shared" si="42"/>
        <v>89.522577319587597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1913</v>
      </c>
      <c r="Y456" s="12">
        <f>'[1]TCE - ANEXO III - Preencher'!Z465</f>
        <v>0</v>
      </c>
      <c r="Z456" s="12">
        <f t="shared" si="46"/>
        <v>1913</v>
      </c>
      <c r="AA456" s="13" t="str">
        <f>IF('[1]TCE - ANEXO III - Preencher'!AB465="","",'[1]TCE - ANEXO III - Preencher'!AB465)</f>
        <v xml:space="preserve">ABONO ASSIS FIN COMPL 07/2024 </v>
      </c>
      <c r="AB456" s="12">
        <f t="shared" si="47"/>
        <v>2145.2325773195876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JUCIANE MARIA DE LIMA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322205</v>
      </c>
      <c r="G457" s="10" t="str">
        <f>IF('[1]TCE - ANEXO III - Preencher'!H466="","",'[1]TCE - ANEXO III - Preencher'!H466)</f>
        <v>08/2024</v>
      </c>
      <c r="H457" s="11">
        <f>'[1]TCE - ANEXO III - Preencher'!I466</f>
        <v>0</v>
      </c>
      <c r="I457" s="11">
        <f>'[1]TCE - ANEXO III - Preencher'!J466</f>
        <v>172.31</v>
      </c>
      <c r="J457" s="11">
        <f>'[1]TCE - ANEXO III - Preencher'!K466</f>
        <v>0</v>
      </c>
      <c r="K457" s="12">
        <f>'[1]TCE - ANEXO III - Preencher'!L466</f>
        <v>96.5825773195876</v>
      </c>
      <c r="L457" s="12">
        <f>'[1]TCE - ANEXO III - Preencher'!M466</f>
        <v>7.06</v>
      </c>
      <c r="M457" s="12">
        <f t="shared" si="42"/>
        <v>89.522577319587597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1846.5</v>
      </c>
      <c r="Y457" s="12">
        <f>'[1]TCE - ANEXO III - Preencher'!Z466</f>
        <v>0</v>
      </c>
      <c r="Z457" s="12">
        <f t="shared" si="46"/>
        <v>1846.5</v>
      </c>
      <c r="AA457" s="13" t="str">
        <f>IF('[1]TCE - ANEXO III - Preencher'!AB466="","",'[1]TCE - ANEXO III - Preencher'!AB466)</f>
        <v xml:space="preserve">ABONO ASSIS FIN COMPL 07/2024 </v>
      </c>
      <c r="AB457" s="12">
        <f t="shared" si="47"/>
        <v>2108.3325773195875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 xml:space="preserve">JULIA BEATRIZ LINS DE AZEVEDO 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>
        <f>'[1]TCE - ANEXO III - Preencher'!G467</f>
        <v>411030</v>
      </c>
      <c r="G458" s="10" t="str">
        <f>IF('[1]TCE - ANEXO III - Preencher'!H467="","",'[1]TCE - ANEXO III - Preencher'!H467)</f>
        <v>08/2024</v>
      </c>
      <c r="H458" s="11">
        <f>'[1]TCE - ANEXO III - Preencher'!I467</f>
        <v>0</v>
      </c>
      <c r="I458" s="11">
        <f>'[1]TCE - ANEXO III - Preencher'!J467</f>
        <v>147.13</v>
      </c>
      <c r="J458" s="11">
        <f>'[1]TCE - ANEXO III - Preencher'!K467</f>
        <v>0</v>
      </c>
      <c r="K458" s="12">
        <f>'[1]TCE - ANEXO III - Preencher'!L467</f>
        <v>96.5825773195876</v>
      </c>
      <c r="L458" s="12">
        <f>'[1]TCE - ANEXO III - Preencher'!M467</f>
        <v>7.06</v>
      </c>
      <c r="M458" s="12">
        <f t="shared" si="42"/>
        <v>89.522577319587597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236.65257731958758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JULIANA AMBROZINA DE ALMEIDA</v>
      </c>
      <c r="E459" s="6" t="str">
        <f>IF('[1]TCE - ANEXO III - Preencher'!F468="4 - Assistência Odontológica","2 - Outros Profissionais da Saúde",'[1]TCE - ANEXO III - Preencher'!F468)</f>
        <v>3 - Administrativo</v>
      </c>
      <c r="F459" s="9">
        <f>'[1]TCE - ANEXO III - Preencher'!G468</f>
        <v>422110</v>
      </c>
      <c r="G459" s="10" t="str">
        <f>IF('[1]TCE - ANEXO III - Preencher'!H468="","",'[1]TCE - ANEXO III - Preencher'!H468)</f>
        <v>08/2024</v>
      </c>
      <c r="H459" s="11">
        <f>'[1]TCE - ANEXO III - Preencher'!I468</f>
        <v>0</v>
      </c>
      <c r="I459" s="11">
        <f>'[1]TCE - ANEXO III - Preencher'!J468</f>
        <v>151.29</v>
      </c>
      <c r="J459" s="11">
        <f>'[1]TCE - ANEXO III - Preencher'!K468</f>
        <v>0</v>
      </c>
      <c r="K459" s="12">
        <f>'[1]TCE - ANEXO III - Preencher'!L468</f>
        <v>96.5825773195876</v>
      </c>
      <c r="L459" s="12">
        <f>'[1]TCE - ANEXO III - Preencher'!M468</f>
        <v>7.06</v>
      </c>
      <c r="M459" s="12">
        <f t="shared" si="42"/>
        <v>89.522577319587597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240.8125773195876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JULIANA CRISTINA DA SILVA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>
        <f>'[1]TCE - ANEXO III - Preencher'!G469</f>
        <v>322205</v>
      </c>
      <c r="G460" s="10" t="str">
        <f>IF('[1]TCE - ANEXO III - Preencher'!H469="","",'[1]TCE - ANEXO III - Preencher'!H469)</f>
        <v>08/2024</v>
      </c>
      <c r="H460" s="11">
        <f>'[1]TCE - ANEXO III - Preencher'!I469</f>
        <v>0</v>
      </c>
      <c r="I460" s="11">
        <f>'[1]TCE - ANEXO III - Preencher'!J469</f>
        <v>154.01</v>
      </c>
      <c r="J460" s="11">
        <f>'[1]TCE - ANEXO III - Preencher'!K469</f>
        <v>0</v>
      </c>
      <c r="K460" s="12">
        <f>'[1]TCE - ANEXO III - Preencher'!L469</f>
        <v>96.5825773195876</v>
      </c>
      <c r="L460" s="12">
        <f>'[1]TCE - ANEXO III - Preencher'!M469</f>
        <v>7.06</v>
      </c>
      <c r="M460" s="12">
        <f t="shared" si="42"/>
        <v>89.522577319587597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1780</v>
      </c>
      <c r="Y460" s="12">
        <f>'[1]TCE - ANEXO III - Preencher'!Z469</f>
        <v>0</v>
      </c>
      <c r="Z460" s="12">
        <f t="shared" si="46"/>
        <v>1780</v>
      </c>
      <c r="AA460" s="13" t="str">
        <f>IF('[1]TCE - ANEXO III - Preencher'!AB469="","",'[1]TCE - ANEXO III - Preencher'!AB469)</f>
        <v xml:space="preserve">ABONO ASSIS FIN COMPL 07/2024 </v>
      </c>
      <c r="AB460" s="12">
        <f t="shared" si="47"/>
        <v>2023.5325773195875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JULIANA DA SILVA NEGREIROS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08/2024</v>
      </c>
      <c r="H461" s="11">
        <f>'[1]TCE - ANEXO III - Preencher'!I470</f>
        <v>0</v>
      </c>
      <c r="I461" s="11">
        <f>'[1]TCE - ANEXO III - Preencher'!J470</f>
        <v>147.06</v>
      </c>
      <c r="J461" s="11">
        <f>'[1]TCE - ANEXO III - Preencher'!K470</f>
        <v>0</v>
      </c>
      <c r="K461" s="12">
        <f>'[1]TCE - ANEXO III - Preencher'!L470</f>
        <v>96.5825773195876</v>
      </c>
      <c r="L461" s="12">
        <f>'[1]TCE - ANEXO III - Preencher'!M470</f>
        <v>7.06</v>
      </c>
      <c r="M461" s="12">
        <f t="shared" si="42"/>
        <v>89.522577319587597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1913</v>
      </c>
      <c r="Y461" s="12">
        <f>'[1]TCE - ANEXO III - Preencher'!Z470</f>
        <v>0</v>
      </c>
      <c r="Z461" s="12">
        <f t="shared" si="46"/>
        <v>1913</v>
      </c>
      <c r="AA461" s="13" t="str">
        <f>IF('[1]TCE - ANEXO III - Preencher'!AB470="","",'[1]TCE - ANEXO III - Preencher'!AB470)</f>
        <v xml:space="preserve">ABONO ASSIS FIN COMPL 07/2024 </v>
      </c>
      <c r="AB461" s="12">
        <f t="shared" si="47"/>
        <v>2149.5825773195875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JULIANA FERREIRA SILVA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 t="str">
        <f>IF('[1]TCE - ANEXO III - Preencher'!H471="","",'[1]TCE - ANEXO III - Preencher'!H471)</f>
        <v>08/2024</v>
      </c>
      <c r="H462" s="11">
        <f>'[1]TCE - ANEXO III - Preencher'!I471</f>
        <v>0</v>
      </c>
      <c r="I462" s="11">
        <f>'[1]TCE - ANEXO III - Preencher'!J471</f>
        <v>167.39</v>
      </c>
      <c r="J462" s="11">
        <f>'[1]TCE - ANEXO III - Preencher'!K471</f>
        <v>0</v>
      </c>
      <c r="K462" s="12">
        <f>'[1]TCE - ANEXO III - Preencher'!L471</f>
        <v>96.5825773195876</v>
      </c>
      <c r="L462" s="12">
        <f>'[1]TCE - ANEXO III - Preencher'!M471</f>
        <v>7.06</v>
      </c>
      <c r="M462" s="12">
        <f t="shared" si="42"/>
        <v>89.522577319587597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1913</v>
      </c>
      <c r="Y462" s="12">
        <f>'[1]TCE - ANEXO III - Preencher'!Z471</f>
        <v>0</v>
      </c>
      <c r="Z462" s="12">
        <f t="shared" si="46"/>
        <v>1913</v>
      </c>
      <c r="AA462" s="13" t="str">
        <f>IF('[1]TCE - ANEXO III - Preencher'!AB471="","",'[1]TCE - ANEXO III - Preencher'!AB471)</f>
        <v xml:space="preserve">ABONO ASSIS FIN COMPL 07/2024 </v>
      </c>
      <c r="AB462" s="12">
        <f t="shared" si="47"/>
        <v>2169.9125773195874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JULIANE MARQUES LIRA DA SILVA</v>
      </c>
      <c r="E463" s="6" t="str">
        <f>IF('[1]TCE - ANEXO III - Preencher'!F472="4 - Assistência Odontológica","2 - Outros Profissionais da Saúde",'[1]TCE - ANEXO III - Preencher'!F472)</f>
        <v>3 - Administrativo</v>
      </c>
      <c r="F463" s="9">
        <f>'[1]TCE - ANEXO III - Preencher'!G472</f>
        <v>521130</v>
      </c>
      <c r="G463" s="10" t="str">
        <f>IF('[1]TCE - ANEXO III - Preencher'!H472="","",'[1]TCE - ANEXO III - Preencher'!H472)</f>
        <v>08/2024</v>
      </c>
      <c r="H463" s="11">
        <f>'[1]TCE - ANEXO III - Preencher'!I472</f>
        <v>0</v>
      </c>
      <c r="I463" s="11">
        <f>'[1]TCE - ANEXO III - Preencher'!J472</f>
        <v>123.05</v>
      </c>
      <c r="J463" s="11">
        <f>'[1]TCE - ANEXO III - Preencher'!K472</f>
        <v>0</v>
      </c>
      <c r="K463" s="12">
        <f>'[1]TCE - ANEXO III - Preencher'!L472</f>
        <v>96.5825773195876</v>
      </c>
      <c r="L463" s="12">
        <f>'[1]TCE - ANEXO III - Preencher'!M472</f>
        <v>7.06</v>
      </c>
      <c r="M463" s="12">
        <f t="shared" si="42"/>
        <v>89.522577319587597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161.9</v>
      </c>
      <c r="U463" s="12">
        <f>'[1]TCE - ANEXO III - Preencher'!V472</f>
        <v>0</v>
      </c>
      <c r="V463" s="12">
        <f t="shared" si="45"/>
        <v>161.9</v>
      </c>
      <c r="W463" s="13" t="str">
        <f>IF('[1]TCE - ANEXO III - Preencher'!X472="","",'[1]TCE - ANEXO III - Preencher'!X472)</f>
        <v>AUXILIO CRECHE</v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374.47257731958757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JULIANNE KAROLINE SOBRINHO GALDINO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411005</v>
      </c>
      <c r="G464" s="10" t="str">
        <f>IF('[1]TCE - ANEXO III - Preencher'!H473="","",'[1]TCE - ANEXO III - Preencher'!H473)</f>
        <v>08/2024</v>
      </c>
      <c r="H464" s="11">
        <f>'[1]TCE - ANEXO III - Preencher'!I473</f>
        <v>0</v>
      </c>
      <c r="I464" s="11">
        <f>'[1]TCE - ANEXO III - Preencher'!J473</f>
        <v>135.55000000000001</v>
      </c>
      <c r="J464" s="11">
        <f>'[1]TCE - ANEXO III - Preencher'!K473</f>
        <v>0</v>
      </c>
      <c r="K464" s="12">
        <f>'[1]TCE - ANEXO III - Preencher'!L473</f>
        <v>96.5825773195876</v>
      </c>
      <c r="L464" s="12">
        <f>'[1]TCE - ANEXO III - Preencher'!M473</f>
        <v>7.06</v>
      </c>
      <c r="M464" s="12">
        <f t="shared" si="42"/>
        <v>89.522577319587597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122.448979591837</v>
      </c>
      <c r="R464" s="12">
        <f>'[1]TCE - ANEXO III - Preencher'!S473</f>
        <v>84.72</v>
      </c>
      <c r="S464" s="12">
        <f t="shared" si="44"/>
        <v>37.728979591837003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262.8015569114246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JULIEIDE ANANIAS DA SILVA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322205</v>
      </c>
      <c r="G465" s="10" t="str">
        <f>IF('[1]TCE - ANEXO III - Preencher'!H474="","",'[1]TCE - ANEXO III - Preencher'!H474)</f>
        <v>08/2024</v>
      </c>
      <c r="H465" s="11">
        <f>'[1]TCE - ANEXO III - Preencher'!I474</f>
        <v>0</v>
      </c>
      <c r="I465" s="11">
        <f>'[1]TCE - ANEXO III - Preencher'!J474</f>
        <v>177.96</v>
      </c>
      <c r="J465" s="11">
        <f>'[1]TCE - ANEXO III - Preencher'!K474</f>
        <v>0</v>
      </c>
      <c r="K465" s="12">
        <f>'[1]TCE - ANEXO III - Preencher'!L474</f>
        <v>96.5825773195876</v>
      </c>
      <c r="L465" s="12">
        <f>'[1]TCE - ANEXO III - Preencher'!M474</f>
        <v>7.06</v>
      </c>
      <c r="M465" s="12">
        <f t="shared" si="42"/>
        <v>89.522577319587597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84.49</v>
      </c>
      <c r="U465" s="12">
        <f>'[1]TCE - ANEXO III - Preencher'!V474</f>
        <v>0</v>
      </c>
      <c r="V465" s="12">
        <f t="shared" si="45"/>
        <v>84.49</v>
      </c>
      <c r="W465" s="13" t="str">
        <f>IF('[1]TCE - ANEXO III - Preencher'!X474="","",'[1]TCE - ANEXO III - Preencher'!X474)</f>
        <v>AUXILIO CRECHE</v>
      </c>
      <c r="X465" s="12">
        <f>'[1]TCE - ANEXO III - Preencher'!Y474</f>
        <v>1780</v>
      </c>
      <c r="Y465" s="12">
        <f>'[1]TCE - ANEXO III - Preencher'!Z474</f>
        <v>0</v>
      </c>
      <c r="Z465" s="12">
        <f t="shared" si="46"/>
        <v>1780</v>
      </c>
      <c r="AA465" s="13" t="str">
        <f>IF('[1]TCE - ANEXO III - Preencher'!AB474="","",'[1]TCE - ANEXO III - Preencher'!AB474)</f>
        <v xml:space="preserve">ABONO ASSIS FIN COMPL 07/2024 </v>
      </c>
      <c r="AB465" s="12">
        <f t="shared" si="47"/>
        <v>2131.9725773195878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JULIO CESAR DA SILVA TORRES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422110</v>
      </c>
      <c r="G466" s="10" t="str">
        <f>IF('[1]TCE - ANEXO III - Preencher'!H475="","",'[1]TCE - ANEXO III - Preencher'!H475)</f>
        <v>08/2024</v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JULLYANNA VANESSA SANTOS JUVENAL SILVA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223505</v>
      </c>
      <c r="G467" s="10" t="str">
        <f>IF('[1]TCE - ANEXO III - Preencher'!H476="","",'[1]TCE - ANEXO III - Preencher'!H476)</f>
        <v>08/2024</v>
      </c>
      <c r="H467" s="11">
        <f>'[1]TCE - ANEXO III - Preencher'!I476</f>
        <v>0</v>
      </c>
      <c r="I467" s="11">
        <f>'[1]TCE - ANEXO III - Preencher'!J476</f>
        <v>171.31</v>
      </c>
      <c r="J467" s="11">
        <f>'[1]TCE - ANEXO III - Preencher'!K476</f>
        <v>0</v>
      </c>
      <c r="K467" s="12">
        <f>'[1]TCE - ANEXO III - Preencher'!L476</f>
        <v>96.5825773195876</v>
      </c>
      <c r="L467" s="12">
        <f>'[1]TCE - ANEXO III - Preencher'!M476</f>
        <v>2.79</v>
      </c>
      <c r="M467" s="12">
        <f t="shared" si="42"/>
        <v>93.792577319587593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120.26</v>
      </c>
      <c r="U467" s="12">
        <f>'[1]TCE - ANEXO III - Preencher'!V476</f>
        <v>0</v>
      </c>
      <c r="V467" s="12">
        <f t="shared" si="45"/>
        <v>120.26</v>
      </c>
      <c r="W467" s="13" t="str">
        <f>IF('[1]TCE - ANEXO III - Preencher'!X476="","",'[1]TCE - ANEXO III - Preencher'!X476)</f>
        <v>AUXILIO CRECHE</v>
      </c>
      <c r="X467" s="12">
        <f>'[1]TCE - ANEXO III - Preencher'!Y476</f>
        <v>2459.15</v>
      </c>
      <c r="Y467" s="12">
        <f>'[1]TCE - ANEXO III - Preencher'!Z476</f>
        <v>0</v>
      </c>
      <c r="Z467" s="12">
        <f t="shared" si="46"/>
        <v>2459.15</v>
      </c>
      <c r="AA467" s="13" t="str">
        <f>IF('[1]TCE - ANEXO III - Preencher'!AB476="","",'[1]TCE - ANEXO III - Preencher'!AB476)</f>
        <v xml:space="preserve">ABONO ASSIS FIN COMPL 07/2024 </v>
      </c>
      <c r="AB467" s="12">
        <f t="shared" si="47"/>
        <v>2844.5125773195878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KAMILA MENDONCA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223505</v>
      </c>
      <c r="G468" s="10" t="str">
        <f>IF('[1]TCE - ANEXO III - Preencher'!H477="","",'[1]TCE - ANEXO III - Preencher'!H477)</f>
        <v>08/2024</v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8019.29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8019.29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KARLA ANDREA PEIXE CARVALHO FIGUEIREDO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>
        <f>'[1]TCE - ANEXO III - Preencher'!G478</f>
        <v>251605</v>
      </c>
      <c r="G469" s="10" t="str">
        <f>IF('[1]TCE - ANEXO III - Preencher'!H478="","",'[1]TCE - ANEXO III - Preencher'!H478)</f>
        <v>08/2024</v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KARLA FRANCIELLY SIQUEIRA SANTOS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223505</v>
      </c>
      <c r="G470" s="10" t="str">
        <f>IF('[1]TCE - ANEXO III - Preencher'!H479="","",'[1]TCE - ANEXO III - Preencher'!H479)</f>
        <v>08/2024</v>
      </c>
      <c r="H470" s="11">
        <f>'[1]TCE - ANEXO III - Preencher'!I479</f>
        <v>0</v>
      </c>
      <c r="I470" s="11">
        <f>'[1]TCE - ANEXO III - Preencher'!J479</f>
        <v>286.29000000000002</v>
      </c>
      <c r="J470" s="11">
        <f>'[1]TCE - ANEXO III - Preencher'!K479</f>
        <v>0</v>
      </c>
      <c r="K470" s="12">
        <f>'[1]TCE - ANEXO III - Preencher'!L479</f>
        <v>96.5825773195876</v>
      </c>
      <c r="L470" s="12">
        <f>'[1]TCE - ANEXO III - Preencher'!M479</f>
        <v>3.59</v>
      </c>
      <c r="M470" s="12">
        <f t="shared" si="42"/>
        <v>92.992577319587596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120.26</v>
      </c>
      <c r="U470" s="12">
        <f>'[1]TCE - ANEXO III - Preencher'!V479</f>
        <v>0</v>
      </c>
      <c r="V470" s="12">
        <f t="shared" si="45"/>
        <v>120.26</v>
      </c>
      <c r="W470" s="13" t="str">
        <f>IF('[1]TCE - ANEXO III - Preencher'!X479="","",'[1]TCE - ANEXO III - Preencher'!X479)</f>
        <v>AUXILIO CRECHE</v>
      </c>
      <c r="X470" s="12">
        <f>'[1]TCE - ANEXO III - Preencher'!Y479</f>
        <v>1672.68</v>
      </c>
      <c r="Y470" s="12">
        <f>'[1]TCE - ANEXO III - Preencher'!Z479</f>
        <v>0</v>
      </c>
      <c r="Z470" s="12">
        <f t="shared" si="46"/>
        <v>1672.68</v>
      </c>
      <c r="AA470" s="13" t="str">
        <f>IF('[1]TCE - ANEXO III - Preencher'!AB479="","",'[1]TCE - ANEXO III - Preencher'!AB479)</f>
        <v xml:space="preserve">ABONO ASSIS FIN COMPL 07/2024 </v>
      </c>
      <c r="AB470" s="12">
        <f t="shared" si="47"/>
        <v>2172.2225773195878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KATHELLY GABRIELA GUIMARAES DE ALMEIDA</v>
      </c>
      <c r="E471" s="6" t="str">
        <f>IF('[1]TCE - ANEXO III - Preencher'!F480="4 - Assistência Odontológica","2 - Outros Profissionais da Saúde",'[1]TCE - ANEXO III - Preencher'!F480)</f>
        <v>3 - Administrativo</v>
      </c>
      <c r="F471" s="9">
        <f>'[1]TCE - ANEXO III - Preencher'!G480</f>
        <v>521130</v>
      </c>
      <c r="G471" s="10" t="str">
        <f>IF('[1]TCE - ANEXO III - Preencher'!H480="","",'[1]TCE - ANEXO III - Preencher'!H480)</f>
        <v>08/2024</v>
      </c>
      <c r="H471" s="11">
        <f>'[1]TCE - ANEXO III - Preencher'!I480</f>
        <v>0</v>
      </c>
      <c r="I471" s="11">
        <f>'[1]TCE - ANEXO III - Preencher'!J480</f>
        <v>139.46</v>
      </c>
      <c r="J471" s="11">
        <f>'[1]TCE - ANEXO III - Preencher'!K480</f>
        <v>0</v>
      </c>
      <c r="K471" s="12">
        <f>'[1]TCE - ANEXO III - Preencher'!L480</f>
        <v>96.5825773195876</v>
      </c>
      <c r="L471" s="12">
        <f>'[1]TCE - ANEXO III - Preencher'!M480</f>
        <v>7.06</v>
      </c>
      <c r="M471" s="12">
        <f t="shared" si="42"/>
        <v>89.522577319587597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228.98257731958762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KATIA NOGUEIRA DA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322205</v>
      </c>
      <c r="G472" s="10" t="str">
        <f>IF('[1]TCE - ANEXO III - Preencher'!H481="","",'[1]TCE - ANEXO III - Preencher'!H481)</f>
        <v>08/2024</v>
      </c>
      <c r="H472" s="11">
        <f>'[1]TCE - ANEXO III - Preencher'!I481</f>
        <v>0</v>
      </c>
      <c r="I472" s="11">
        <f>'[1]TCE - ANEXO III - Preencher'!J481</f>
        <v>172.31</v>
      </c>
      <c r="J472" s="11">
        <f>'[1]TCE - ANEXO III - Preencher'!K481</f>
        <v>0</v>
      </c>
      <c r="K472" s="12">
        <f>'[1]TCE - ANEXO III - Preencher'!L481</f>
        <v>96.5825773195876</v>
      </c>
      <c r="L472" s="12">
        <f>'[1]TCE - ANEXO III - Preencher'!M481</f>
        <v>7.06</v>
      </c>
      <c r="M472" s="12">
        <f t="shared" si="42"/>
        <v>89.522577319587597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1913</v>
      </c>
      <c r="Y472" s="12">
        <f>'[1]TCE - ANEXO III - Preencher'!Z481</f>
        <v>0</v>
      </c>
      <c r="Z472" s="12">
        <f t="shared" si="46"/>
        <v>1913</v>
      </c>
      <c r="AA472" s="13" t="str">
        <f>IF('[1]TCE - ANEXO III - Preencher'!AB481="","",'[1]TCE - ANEXO III - Preencher'!AB481)</f>
        <v xml:space="preserve">ABONO ASSIS FIN COMPL 07/2024 </v>
      </c>
      <c r="AB472" s="12">
        <f t="shared" si="47"/>
        <v>2174.8325773195875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KECIA DA SILVA BISPO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 t="str">
        <f>IF('[1]TCE - ANEXO III - Preencher'!H482="","",'[1]TCE - ANEXO III - Preencher'!H482)</f>
        <v>08/2024</v>
      </c>
      <c r="H473" s="11">
        <f>'[1]TCE - ANEXO III - Preencher'!I482</f>
        <v>0</v>
      </c>
      <c r="I473" s="11">
        <f>'[1]TCE - ANEXO III - Preencher'!J482</f>
        <v>142.71</v>
      </c>
      <c r="J473" s="11">
        <f>'[1]TCE - ANEXO III - Preencher'!K482</f>
        <v>0</v>
      </c>
      <c r="K473" s="12">
        <f>'[1]TCE - ANEXO III - Preencher'!L482</f>
        <v>96.5825773195876</v>
      </c>
      <c r="L473" s="12">
        <f>'[1]TCE - ANEXO III - Preencher'!M482</f>
        <v>7.06</v>
      </c>
      <c r="M473" s="12">
        <f t="shared" si="42"/>
        <v>89.522577319587597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1913</v>
      </c>
      <c r="Y473" s="12">
        <f>'[1]TCE - ANEXO III - Preencher'!Z482</f>
        <v>0</v>
      </c>
      <c r="Z473" s="12">
        <f t="shared" si="46"/>
        <v>1913</v>
      </c>
      <c r="AA473" s="13" t="str">
        <f>IF('[1]TCE - ANEXO III - Preencher'!AB482="","",'[1]TCE - ANEXO III - Preencher'!AB482)</f>
        <v xml:space="preserve">ABONO ASSIS FIN COMPL 07/2024 </v>
      </c>
      <c r="AB473" s="12">
        <f t="shared" si="47"/>
        <v>2145.2325773195876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KELLY DE LIMA DIAS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322205</v>
      </c>
      <c r="G474" s="10" t="str">
        <f>IF('[1]TCE - ANEXO III - Preencher'!H483="","",'[1]TCE - ANEXO III - Preencher'!H483)</f>
        <v>08/2024</v>
      </c>
      <c r="H474" s="11">
        <f>'[1]TCE - ANEXO III - Preencher'!I483</f>
        <v>0</v>
      </c>
      <c r="I474" s="11">
        <f>'[1]TCE - ANEXO III - Preencher'!J483</f>
        <v>167.39</v>
      </c>
      <c r="J474" s="11">
        <f>'[1]TCE - ANEXO III - Preencher'!K483</f>
        <v>0</v>
      </c>
      <c r="K474" s="12">
        <f>'[1]TCE - ANEXO III - Preencher'!L483</f>
        <v>96.5825773195876</v>
      </c>
      <c r="L474" s="12">
        <f>'[1]TCE - ANEXO III - Preencher'!M483</f>
        <v>7.06</v>
      </c>
      <c r="M474" s="12">
        <f t="shared" si="42"/>
        <v>89.522577319587597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84.49</v>
      </c>
      <c r="U474" s="12">
        <f>'[1]TCE - ANEXO III - Preencher'!V483</f>
        <v>0</v>
      </c>
      <c r="V474" s="12">
        <f t="shared" si="45"/>
        <v>84.49</v>
      </c>
      <c r="W474" s="13" t="str">
        <f>IF('[1]TCE - ANEXO III - Preencher'!X483="","",'[1]TCE - ANEXO III - Preencher'!X483)</f>
        <v>AUXILIO CRECHE</v>
      </c>
      <c r="X474" s="12">
        <f>'[1]TCE - ANEXO III - Preencher'!Y483</f>
        <v>1846.5</v>
      </c>
      <c r="Y474" s="12">
        <f>'[1]TCE - ANEXO III - Preencher'!Z483</f>
        <v>0</v>
      </c>
      <c r="Z474" s="12">
        <f t="shared" si="46"/>
        <v>1846.5</v>
      </c>
      <c r="AA474" s="13" t="str">
        <f>IF('[1]TCE - ANEXO III - Preencher'!AB483="","",'[1]TCE - ANEXO III - Preencher'!AB483)</f>
        <v xml:space="preserve">ABONO ASSIS FIN COMPL 07/2024 </v>
      </c>
      <c r="AB474" s="12">
        <f t="shared" si="47"/>
        <v>2187.9025773195876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 xml:space="preserve">KELVES RAFAEL DA SILVA RODRIGUES 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322205</v>
      </c>
      <c r="G475" s="10" t="str">
        <f>IF('[1]TCE - ANEXO III - Preencher'!H484="","",'[1]TCE - ANEXO III - Preencher'!H484)</f>
        <v>08/2024</v>
      </c>
      <c r="H475" s="11">
        <f>'[1]TCE - ANEXO III - Preencher'!I484</f>
        <v>0</v>
      </c>
      <c r="I475" s="11">
        <f>'[1]TCE - ANEXO III - Preencher'!J484</f>
        <v>147.06</v>
      </c>
      <c r="J475" s="11">
        <f>'[1]TCE - ANEXO III - Preencher'!K484</f>
        <v>0</v>
      </c>
      <c r="K475" s="12">
        <f>'[1]TCE - ANEXO III - Preencher'!L484</f>
        <v>96.5825773195876</v>
      </c>
      <c r="L475" s="12">
        <f>'[1]TCE - ANEXO III - Preencher'!M484</f>
        <v>7.06</v>
      </c>
      <c r="M475" s="12">
        <f t="shared" si="42"/>
        <v>89.522577319587597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1913</v>
      </c>
      <c r="Y475" s="12">
        <f>'[1]TCE - ANEXO III - Preencher'!Z484</f>
        <v>0</v>
      </c>
      <c r="Z475" s="12">
        <f t="shared" si="46"/>
        <v>1913</v>
      </c>
      <c r="AA475" s="13" t="str">
        <f>IF('[1]TCE - ANEXO III - Preencher'!AB484="","",'[1]TCE - ANEXO III - Preencher'!AB484)</f>
        <v xml:space="preserve">ABONO ASSIS FIN COMPL 07/2024 </v>
      </c>
      <c r="AB475" s="12">
        <f t="shared" si="47"/>
        <v>2149.5825773195875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KELYANE GOMES DA SILVA</v>
      </c>
      <c r="E476" s="6" t="str">
        <f>IF('[1]TCE - ANEXO III - Preencher'!F485="4 - Assistência Odontológica","2 - Outros Profissionais da Saúde",'[1]TCE - ANEXO III - Preencher'!F485)</f>
        <v>3 - Administrativo</v>
      </c>
      <c r="F476" s="9">
        <f>'[1]TCE - ANEXO III - Preencher'!G485</f>
        <v>411010</v>
      </c>
      <c r="G476" s="10" t="str">
        <f>IF('[1]TCE - ANEXO III - Preencher'!H485="","",'[1]TCE - ANEXO III - Preencher'!H485)</f>
        <v>08/2024</v>
      </c>
      <c r="H476" s="11">
        <f>'[1]TCE - ANEXO III - Preencher'!I485</f>
        <v>0</v>
      </c>
      <c r="I476" s="11">
        <f>'[1]TCE - ANEXO III - Preencher'!J485</f>
        <v>167.32</v>
      </c>
      <c r="J476" s="11">
        <f>'[1]TCE - ANEXO III - Preencher'!K485</f>
        <v>0</v>
      </c>
      <c r="K476" s="12">
        <f>'[1]TCE - ANEXO III - Preencher'!L485</f>
        <v>96.5825773195876</v>
      </c>
      <c r="L476" s="12">
        <f>'[1]TCE - ANEXO III - Preencher'!M485</f>
        <v>7.06</v>
      </c>
      <c r="M476" s="12">
        <f t="shared" si="42"/>
        <v>89.522577319587597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256.84257731958758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KETHLLEN ANDRESSA VALERIA PAZ DE ANDRADE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>
        <f>'[1]TCE - ANEXO III - Preencher'!G486</f>
        <v>411005</v>
      </c>
      <c r="G477" s="10" t="str">
        <f>IF('[1]TCE - ANEXO III - Preencher'!H486="","",'[1]TCE - ANEXO III - Preencher'!H486)</f>
        <v>08/2024</v>
      </c>
      <c r="H477" s="11">
        <f>'[1]TCE - ANEXO III - Preencher'!I486</f>
        <v>0</v>
      </c>
      <c r="I477" s="11">
        <f>'[1]TCE - ANEXO III - Preencher'!J486</f>
        <v>13.26</v>
      </c>
      <c r="J477" s="11">
        <f>'[1]TCE - ANEXO III - Preencher'!K486</f>
        <v>0</v>
      </c>
      <c r="K477" s="12">
        <f>'[1]TCE - ANEXO III - Preencher'!L486</f>
        <v>96.5825773195876</v>
      </c>
      <c r="L477" s="12">
        <f>'[1]TCE - ANEXO III - Preencher'!M486</f>
        <v>7.06</v>
      </c>
      <c r="M477" s="12">
        <f t="shared" si="42"/>
        <v>89.522577319587597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102.7825773195876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KETILYN VANESSA DA SILVA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322205</v>
      </c>
      <c r="G478" s="10" t="str">
        <f>IF('[1]TCE - ANEXO III - Preencher'!H487="","",'[1]TCE - ANEXO III - Preencher'!H487)</f>
        <v>08/2024</v>
      </c>
      <c r="H478" s="11">
        <f>'[1]TCE - ANEXO III - Preencher'!I487</f>
        <v>0</v>
      </c>
      <c r="I478" s="11">
        <f>'[1]TCE - ANEXO III - Preencher'!J487</f>
        <v>147.06</v>
      </c>
      <c r="J478" s="11">
        <f>'[1]TCE - ANEXO III - Preencher'!K487</f>
        <v>0</v>
      </c>
      <c r="K478" s="12">
        <f>'[1]TCE - ANEXO III - Preencher'!L487</f>
        <v>96.5825773195876</v>
      </c>
      <c r="L478" s="12">
        <f>'[1]TCE - ANEXO III - Preencher'!M487</f>
        <v>7.06</v>
      </c>
      <c r="M478" s="12">
        <f t="shared" si="42"/>
        <v>89.522577319587597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1913</v>
      </c>
      <c r="Y478" s="12">
        <f>'[1]TCE - ANEXO III - Preencher'!Z487</f>
        <v>0</v>
      </c>
      <c r="Z478" s="12">
        <f t="shared" si="46"/>
        <v>1913</v>
      </c>
      <c r="AA478" s="13" t="str">
        <f>IF('[1]TCE - ANEXO III - Preencher'!AB487="","",'[1]TCE - ANEXO III - Preencher'!AB487)</f>
        <v xml:space="preserve">ABONO ASSIS FIN COMPL 07/2024 </v>
      </c>
      <c r="AB478" s="12">
        <f t="shared" si="47"/>
        <v>2149.5825773195875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 xml:space="preserve">KILMA CRISTIANE SILVA DE ANDRADE 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223505</v>
      </c>
      <c r="G479" s="10" t="str">
        <f>IF('[1]TCE - ANEXO III - Preencher'!H488="","",'[1]TCE - ANEXO III - Preencher'!H488)</f>
        <v>08/2024</v>
      </c>
      <c r="H479" s="11">
        <f>'[1]TCE - ANEXO III - Preencher'!I488</f>
        <v>0</v>
      </c>
      <c r="I479" s="11">
        <f>'[1]TCE - ANEXO III - Preencher'!J488</f>
        <v>223.42</v>
      </c>
      <c r="J479" s="11">
        <f>'[1]TCE - ANEXO III - Preencher'!K488</f>
        <v>0</v>
      </c>
      <c r="K479" s="12">
        <f>'[1]TCE - ANEXO III - Preencher'!L488</f>
        <v>96.5825773195876</v>
      </c>
      <c r="L479" s="12">
        <f>'[1]TCE - ANEXO III - Preencher'!M488</f>
        <v>2.79</v>
      </c>
      <c r="M479" s="12">
        <f t="shared" si="42"/>
        <v>93.792577319587593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2273.25</v>
      </c>
      <c r="Y479" s="12">
        <f>'[1]TCE - ANEXO III - Preencher'!Z488</f>
        <v>0</v>
      </c>
      <c r="Z479" s="12">
        <f t="shared" si="46"/>
        <v>2273.25</v>
      </c>
      <c r="AA479" s="13" t="str">
        <f>IF('[1]TCE - ANEXO III - Preencher'!AB488="","",'[1]TCE - ANEXO III - Preencher'!AB488)</f>
        <v xml:space="preserve">ABONO ASSIS FIN COMPL 07/2024 </v>
      </c>
      <c r="AB479" s="12">
        <f t="shared" si="47"/>
        <v>2590.4625773195876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LADJANE RENATA DE LIMA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322205</v>
      </c>
      <c r="G480" s="10" t="str">
        <f>IF('[1]TCE - ANEXO III - Preencher'!H489="","",'[1]TCE - ANEXO III - Preencher'!H489)</f>
        <v>08/2024</v>
      </c>
      <c r="H480" s="11">
        <f>'[1]TCE - ANEXO III - Preencher'!I489</f>
        <v>0</v>
      </c>
      <c r="I480" s="11">
        <f>'[1]TCE - ANEXO III - Preencher'!J489</f>
        <v>147.06</v>
      </c>
      <c r="J480" s="11">
        <f>'[1]TCE - ANEXO III - Preencher'!K489</f>
        <v>0</v>
      </c>
      <c r="K480" s="12">
        <f>'[1]TCE - ANEXO III - Preencher'!L489</f>
        <v>96.5825773195876</v>
      </c>
      <c r="L480" s="12">
        <f>'[1]TCE - ANEXO III - Preencher'!M489</f>
        <v>7.06</v>
      </c>
      <c r="M480" s="12">
        <f t="shared" si="42"/>
        <v>89.522577319587597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1913</v>
      </c>
      <c r="Y480" s="12">
        <f>'[1]TCE - ANEXO III - Preencher'!Z489</f>
        <v>0</v>
      </c>
      <c r="Z480" s="12">
        <f t="shared" si="46"/>
        <v>1913</v>
      </c>
      <c r="AA480" s="13" t="str">
        <f>IF('[1]TCE - ANEXO III - Preencher'!AB489="","",'[1]TCE - ANEXO III - Preencher'!AB489)</f>
        <v xml:space="preserve">ABONO ASSIS FIN COMPL 07/2024 </v>
      </c>
      <c r="AB480" s="12">
        <f t="shared" si="47"/>
        <v>2149.5825773195875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LARISSA DRIELLY ALVES CORDEIRO TORRES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223505</v>
      </c>
      <c r="G481" s="10" t="str">
        <f>IF('[1]TCE - ANEXO III - Preencher'!H490="","",'[1]TCE - ANEXO III - Preencher'!H490)</f>
        <v>08/2024</v>
      </c>
      <c r="H481" s="11">
        <f>'[1]TCE - ANEXO III - Preencher'!I490</f>
        <v>0</v>
      </c>
      <c r="I481" s="11">
        <f>'[1]TCE - ANEXO III - Preencher'!J490</f>
        <v>192.5</v>
      </c>
      <c r="J481" s="11">
        <f>'[1]TCE - ANEXO III - Preencher'!K490</f>
        <v>0</v>
      </c>
      <c r="K481" s="12">
        <f>'[1]TCE - ANEXO III - Preencher'!L490</f>
        <v>96.5825773195876</v>
      </c>
      <c r="L481" s="12">
        <f>'[1]TCE - ANEXO III - Preencher'!M490</f>
        <v>1.39</v>
      </c>
      <c r="M481" s="12">
        <f t="shared" si="42"/>
        <v>95.192577319587599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2459.15</v>
      </c>
      <c r="Y481" s="12">
        <f>'[1]TCE - ANEXO III - Preencher'!Z490</f>
        <v>0</v>
      </c>
      <c r="Z481" s="12">
        <f t="shared" si="46"/>
        <v>2459.15</v>
      </c>
      <c r="AA481" s="13" t="str">
        <f>IF('[1]TCE - ANEXO III - Preencher'!AB490="","",'[1]TCE - ANEXO III - Preencher'!AB490)</f>
        <v xml:space="preserve">ABONO ASSIS FIN COMPL 07/2024 </v>
      </c>
      <c r="AB481" s="12">
        <f t="shared" si="47"/>
        <v>2746.8425773195877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 xml:space="preserve">LARISSA ELIDA DA SILVA LIMA 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223710</v>
      </c>
      <c r="G482" s="10" t="str">
        <f>IF('[1]TCE - ANEXO III - Preencher'!H491="","",'[1]TCE - ANEXO III - Preencher'!H491)</f>
        <v>08/2024</v>
      </c>
      <c r="H482" s="11">
        <f>'[1]TCE - ANEXO III - Preencher'!I491</f>
        <v>0</v>
      </c>
      <c r="I482" s="11">
        <f>'[1]TCE - ANEXO III - Preencher'!J491</f>
        <v>379.21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379.21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LARISSA GABRIELA DE ANDRADE</v>
      </c>
      <c r="E483" s="6" t="str">
        <f>IF('[1]TCE - ANEXO III - Preencher'!F492="4 - Assistência Odontológica","2 - Outros Profissionais da Saúde",'[1]TCE - ANEXO III - Preencher'!F492)</f>
        <v>3 - Administrativo</v>
      </c>
      <c r="F483" s="9">
        <f>'[1]TCE - ANEXO III - Preencher'!G492</f>
        <v>521130</v>
      </c>
      <c r="G483" s="10" t="str">
        <f>IF('[1]TCE - ANEXO III - Preencher'!H492="","",'[1]TCE - ANEXO III - Preencher'!H492)</f>
        <v>08/2024</v>
      </c>
      <c r="H483" s="11">
        <f>'[1]TCE - ANEXO III - Preencher'!I492</f>
        <v>0</v>
      </c>
      <c r="I483" s="11">
        <f>'[1]TCE - ANEXO III - Preencher'!J492</f>
        <v>128.02000000000001</v>
      </c>
      <c r="J483" s="11">
        <f>'[1]TCE - ANEXO III - Preencher'!K492</f>
        <v>0</v>
      </c>
      <c r="K483" s="12">
        <f>'[1]TCE - ANEXO III - Preencher'!L492</f>
        <v>96.5825773195876</v>
      </c>
      <c r="L483" s="12">
        <f>'[1]TCE - ANEXO III - Preencher'!M492</f>
        <v>7.06</v>
      </c>
      <c r="M483" s="12">
        <f t="shared" si="42"/>
        <v>89.522577319587597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217.54257731958762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LARISSA GOMES DA SILVA LINS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223505</v>
      </c>
      <c r="G484" s="10" t="str">
        <f>IF('[1]TCE - ANEXO III - Preencher'!H493="","",'[1]TCE - ANEXO III - Preencher'!H493)</f>
        <v>08/2024</v>
      </c>
      <c r="H484" s="11">
        <f>'[1]TCE - ANEXO III - Preencher'!I493</f>
        <v>0</v>
      </c>
      <c r="I484" s="11">
        <f>'[1]TCE - ANEXO III - Preencher'!J493</f>
        <v>175.65</v>
      </c>
      <c r="J484" s="11">
        <f>'[1]TCE - ANEXO III - Preencher'!K493</f>
        <v>0</v>
      </c>
      <c r="K484" s="12">
        <f>'[1]TCE - ANEXO III - Preencher'!L493</f>
        <v>96.5825773195876</v>
      </c>
      <c r="L484" s="12">
        <f>'[1]TCE - ANEXO III - Preencher'!M493</f>
        <v>2.79</v>
      </c>
      <c r="M484" s="12">
        <f t="shared" si="42"/>
        <v>93.792577319587593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2459.15</v>
      </c>
      <c r="Y484" s="12">
        <f>'[1]TCE - ANEXO III - Preencher'!Z493</f>
        <v>0</v>
      </c>
      <c r="Z484" s="12">
        <f t="shared" si="46"/>
        <v>2459.15</v>
      </c>
      <c r="AA484" s="13" t="str">
        <f>IF('[1]TCE - ANEXO III - Preencher'!AB493="","",'[1]TCE - ANEXO III - Preencher'!AB493)</f>
        <v xml:space="preserve">ABONO ASSIS FIN COMPL 07/2024 </v>
      </c>
      <c r="AB484" s="12">
        <f t="shared" si="47"/>
        <v>2728.5925773195877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LARISSA GRASIELLY FERREIRA DA SILVA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223505</v>
      </c>
      <c r="G485" s="10" t="str">
        <f>IF('[1]TCE - ANEXO III - Preencher'!H494="","",'[1]TCE - ANEXO III - Preencher'!H494)</f>
        <v>08/2024</v>
      </c>
      <c r="H485" s="11">
        <f>'[1]TCE - ANEXO III - Preencher'!I494</f>
        <v>0</v>
      </c>
      <c r="I485" s="11">
        <f>'[1]TCE - ANEXO III - Preencher'!J494</f>
        <v>268.43</v>
      </c>
      <c r="J485" s="11">
        <f>'[1]TCE - ANEXO III - Preencher'!K494</f>
        <v>0</v>
      </c>
      <c r="K485" s="12">
        <f>'[1]TCE - ANEXO III - Preencher'!L494</f>
        <v>96.5825773195876</v>
      </c>
      <c r="L485" s="12">
        <f>'[1]TCE - ANEXO III - Preencher'!M494</f>
        <v>3.59</v>
      </c>
      <c r="M485" s="12">
        <f t="shared" si="42"/>
        <v>92.992577319587596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120.26</v>
      </c>
      <c r="U485" s="12">
        <f>'[1]TCE - ANEXO III - Preencher'!V494</f>
        <v>0</v>
      </c>
      <c r="V485" s="12">
        <f t="shared" si="45"/>
        <v>120.26</v>
      </c>
      <c r="W485" s="13" t="str">
        <f>IF('[1]TCE - ANEXO III - Preencher'!X494="","",'[1]TCE - ANEXO III - Preencher'!X494)</f>
        <v>AUXILIO CRECHE</v>
      </c>
      <c r="X485" s="12">
        <f>'[1]TCE - ANEXO III - Preencher'!Y494</f>
        <v>1804.36</v>
      </c>
      <c r="Y485" s="12">
        <f>'[1]TCE - ANEXO III - Preencher'!Z494</f>
        <v>0</v>
      </c>
      <c r="Z485" s="12">
        <f t="shared" si="46"/>
        <v>1804.36</v>
      </c>
      <c r="AA485" s="13" t="str">
        <f>IF('[1]TCE - ANEXO III - Preencher'!AB494="","",'[1]TCE - ANEXO III - Preencher'!AB494)</f>
        <v xml:space="preserve">ABONO ASSIS FIN COMPL 07/2024 </v>
      </c>
      <c r="AB485" s="12">
        <f t="shared" si="47"/>
        <v>2286.0425773195875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LARISSA MAYRA SILVA DE MELO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322205</v>
      </c>
      <c r="G486" s="10" t="str">
        <f>IF('[1]TCE - ANEXO III - Preencher'!H495="","",'[1]TCE - ANEXO III - Preencher'!H495)</f>
        <v>08/2024</v>
      </c>
      <c r="H486" s="11">
        <f>'[1]TCE - ANEXO III - Preencher'!I495</f>
        <v>0</v>
      </c>
      <c r="I486" s="11">
        <f>'[1]TCE - ANEXO III - Preencher'!J495</f>
        <v>147.06</v>
      </c>
      <c r="J486" s="11">
        <f>'[1]TCE - ANEXO III - Preencher'!K495</f>
        <v>0</v>
      </c>
      <c r="K486" s="12">
        <f>'[1]TCE - ANEXO III - Preencher'!L495</f>
        <v>96.5825773195876</v>
      </c>
      <c r="L486" s="12">
        <f>'[1]TCE - ANEXO III - Preencher'!M495</f>
        <v>7.06</v>
      </c>
      <c r="M486" s="12">
        <f t="shared" si="42"/>
        <v>89.522577319587597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1913</v>
      </c>
      <c r="Y486" s="12">
        <f>'[1]TCE - ANEXO III - Preencher'!Z495</f>
        <v>0</v>
      </c>
      <c r="Z486" s="12">
        <f t="shared" si="46"/>
        <v>1913</v>
      </c>
      <c r="AA486" s="13" t="str">
        <f>IF('[1]TCE - ANEXO III - Preencher'!AB495="","",'[1]TCE - ANEXO III - Preencher'!AB495)</f>
        <v xml:space="preserve">ABONO ASSIS FIN COMPL 07/2024 </v>
      </c>
      <c r="AB486" s="12">
        <f t="shared" si="47"/>
        <v>2149.5825773195875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LARISSA RANIELLE BARRETO MARTINS PEREIRA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223505</v>
      </c>
      <c r="G487" s="10" t="str">
        <f>IF('[1]TCE - ANEXO III - Preencher'!H496="","",'[1]TCE - ANEXO III - Preencher'!H496)</f>
        <v>08/2024</v>
      </c>
      <c r="H487" s="11">
        <f>'[1]TCE - ANEXO III - Preencher'!I496</f>
        <v>0</v>
      </c>
      <c r="I487" s="11">
        <f>'[1]TCE - ANEXO III - Preencher'!J496</f>
        <v>200.34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120.26</v>
      </c>
      <c r="U487" s="12">
        <f>'[1]TCE - ANEXO III - Preencher'!V496</f>
        <v>0</v>
      </c>
      <c r="V487" s="12">
        <f t="shared" si="45"/>
        <v>120.26</v>
      </c>
      <c r="W487" s="13" t="str">
        <f>IF('[1]TCE - ANEXO III - Preencher'!X496="","",'[1]TCE - ANEXO III - Preencher'!X496)</f>
        <v>AUXILIO CRECHE</v>
      </c>
      <c r="X487" s="12">
        <f>'[1]TCE - ANEXO III - Preencher'!Y496</f>
        <v>1974.08</v>
      </c>
      <c r="Y487" s="12">
        <f>'[1]TCE - ANEXO III - Preencher'!Z496</f>
        <v>0</v>
      </c>
      <c r="Z487" s="12">
        <f t="shared" si="46"/>
        <v>1974.08</v>
      </c>
      <c r="AA487" s="13" t="str">
        <f>IF('[1]TCE - ANEXO III - Preencher'!AB496="","",'[1]TCE - ANEXO III - Preencher'!AB496)</f>
        <v xml:space="preserve">ABONO ASSIS FIN COMPL 07/2024 </v>
      </c>
      <c r="AB487" s="12">
        <f t="shared" si="47"/>
        <v>2294.6799999999998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LARISSA SUIANNY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223505</v>
      </c>
      <c r="G488" s="10" t="str">
        <f>IF('[1]TCE - ANEXO III - Preencher'!H497="","",'[1]TCE - ANEXO III - Preencher'!H497)</f>
        <v>08/2024</v>
      </c>
      <c r="H488" s="11">
        <f>'[1]TCE - ANEXO III - Preencher'!I497</f>
        <v>0</v>
      </c>
      <c r="I488" s="11">
        <f>'[1]TCE - ANEXO III - Preencher'!J497</f>
        <v>0</v>
      </c>
      <c r="J488" s="11">
        <f>'[1]TCE - ANEXO III - Preencher'!K497</f>
        <v>8419.7000000000007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33.68</v>
      </c>
      <c r="U488" s="12">
        <f>'[1]TCE - ANEXO III - Preencher'!V497</f>
        <v>0</v>
      </c>
      <c r="V488" s="12">
        <f t="shared" si="45"/>
        <v>33.68</v>
      </c>
      <c r="W488" s="13" t="str">
        <f>IF('[1]TCE - ANEXO III - Preencher'!X497="","",'[1]TCE - ANEXO III - Preencher'!X497)</f>
        <v>AUXILIO CRECHE</v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8453.380000000001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LARISSA VICENTE GOMES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322205</v>
      </c>
      <c r="G489" s="10" t="str">
        <f>IF('[1]TCE - ANEXO III - Preencher'!H498="","",'[1]TCE - ANEXO III - Preencher'!H498)</f>
        <v>08/2024</v>
      </c>
      <c r="H489" s="11">
        <f>'[1]TCE - ANEXO III - Preencher'!I498</f>
        <v>0</v>
      </c>
      <c r="I489" s="11">
        <f>'[1]TCE - ANEXO III - Preencher'!J498</f>
        <v>193.63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1913</v>
      </c>
      <c r="Y489" s="12">
        <f>'[1]TCE - ANEXO III - Preencher'!Z498</f>
        <v>0</v>
      </c>
      <c r="Z489" s="12">
        <f t="shared" si="46"/>
        <v>1913</v>
      </c>
      <c r="AA489" s="13" t="str">
        <f>IF('[1]TCE - ANEXO III - Preencher'!AB498="","",'[1]TCE - ANEXO III - Preencher'!AB498)</f>
        <v xml:space="preserve">ABONO ASSIS FIN COMPL 07/2024 </v>
      </c>
      <c r="AB489" s="12">
        <f t="shared" si="47"/>
        <v>2106.63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LAURA BEATRIZ RODRIGUES ARAUJO MARQUES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322205</v>
      </c>
      <c r="G490" s="10" t="str">
        <f>IF('[1]TCE - ANEXO III - Preencher'!H499="","",'[1]TCE - ANEXO III - Preencher'!H499)</f>
        <v>08/2024</v>
      </c>
      <c r="H490" s="11">
        <f>'[1]TCE - ANEXO III - Preencher'!I499</f>
        <v>0</v>
      </c>
      <c r="I490" s="11">
        <f>'[1]TCE - ANEXO III - Preencher'!J499</f>
        <v>142.04</v>
      </c>
      <c r="J490" s="11">
        <f>'[1]TCE - ANEXO III - Preencher'!K499</f>
        <v>0</v>
      </c>
      <c r="K490" s="12">
        <f>'[1]TCE - ANEXO III - Preencher'!L499</f>
        <v>96.5825773195876</v>
      </c>
      <c r="L490" s="12">
        <f>'[1]TCE - ANEXO III - Preencher'!M499</f>
        <v>7.06</v>
      </c>
      <c r="M490" s="12">
        <f t="shared" si="42"/>
        <v>89.522577319587597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1913</v>
      </c>
      <c r="Y490" s="12">
        <f>'[1]TCE - ANEXO III - Preencher'!Z499</f>
        <v>0</v>
      </c>
      <c r="Z490" s="12">
        <f t="shared" si="46"/>
        <v>1913</v>
      </c>
      <c r="AA490" s="13" t="str">
        <f>IF('[1]TCE - ANEXO III - Preencher'!AB499="","",'[1]TCE - ANEXO III - Preencher'!AB499)</f>
        <v xml:space="preserve">ABONO ASSIS FIN COMPL 07/2024 </v>
      </c>
      <c r="AB490" s="12">
        <f t="shared" si="47"/>
        <v>2144.5625773195875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LAURA GONCALVES MENDES DE OLIVEIRA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223505</v>
      </c>
      <c r="G491" s="10" t="str">
        <f>IF('[1]TCE - ANEXO III - Preencher'!H500="","",'[1]TCE - ANEXO III - Preencher'!H500)</f>
        <v>08/2024</v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10348.51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10348.51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LAVINYA KEROLLAYNE GUIMARAES VASCONCELOS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422110</v>
      </c>
      <c r="G492" s="10" t="str">
        <f>IF('[1]TCE - ANEXO III - Preencher'!H501="","",'[1]TCE - ANEXO III - Preencher'!H501)</f>
        <v>08/2024</v>
      </c>
      <c r="H492" s="11">
        <f>'[1]TCE - ANEXO III - Preencher'!I501</f>
        <v>0</v>
      </c>
      <c r="I492" s="11">
        <f>'[1]TCE - ANEXO III - Preencher'!J501</f>
        <v>13.26</v>
      </c>
      <c r="J492" s="11">
        <f>'[1]TCE - ANEXO III - Preencher'!K501</f>
        <v>0</v>
      </c>
      <c r="K492" s="12">
        <f>'[1]TCE - ANEXO III - Preencher'!L501</f>
        <v>96.5825773195876</v>
      </c>
      <c r="L492" s="12">
        <f>'[1]TCE - ANEXO III - Preencher'!M501</f>
        <v>7.06</v>
      </c>
      <c r="M492" s="12">
        <f t="shared" si="42"/>
        <v>89.522577319587597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102.7825773195876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LAZARO BATISTA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08/2024</v>
      </c>
      <c r="H493" s="11">
        <f>'[1]TCE - ANEXO III - Preencher'!I502</f>
        <v>0</v>
      </c>
      <c r="I493" s="11">
        <f>'[1]TCE - ANEXO III - Preencher'!J502</f>
        <v>158.54</v>
      </c>
      <c r="J493" s="11">
        <f>'[1]TCE - ANEXO III - Preencher'!K502</f>
        <v>0</v>
      </c>
      <c r="K493" s="12">
        <f>'[1]TCE - ANEXO III - Preencher'!L502</f>
        <v>96.5825773195876</v>
      </c>
      <c r="L493" s="12">
        <f>'[1]TCE - ANEXO III - Preencher'!M502</f>
        <v>7.06</v>
      </c>
      <c r="M493" s="12">
        <f t="shared" si="42"/>
        <v>89.522577319587597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1913</v>
      </c>
      <c r="Y493" s="12">
        <f>'[1]TCE - ANEXO III - Preencher'!Z502</f>
        <v>0</v>
      </c>
      <c r="Z493" s="12">
        <f t="shared" si="46"/>
        <v>1913</v>
      </c>
      <c r="AA493" s="13" t="str">
        <f>IF('[1]TCE - ANEXO III - Preencher'!AB502="","",'[1]TCE - ANEXO III - Preencher'!AB502)</f>
        <v xml:space="preserve">ABONO ASSIS FIN COMPL 07/2024 </v>
      </c>
      <c r="AB493" s="12">
        <f t="shared" si="47"/>
        <v>2161.0625773195875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LEILIANE KELLY DA SILVA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08/2024</v>
      </c>
      <c r="H494" s="11">
        <f>'[1]TCE - ANEXO III - Preencher'!I503</f>
        <v>0</v>
      </c>
      <c r="I494" s="11">
        <f>'[1]TCE - ANEXO III - Preencher'!J503</f>
        <v>147.06</v>
      </c>
      <c r="J494" s="11">
        <f>'[1]TCE - ANEXO III - Preencher'!K503</f>
        <v>0</v>
      </c>
      <c r="K494" s="12">
        <f>'[1]TCE - ANEXO III - Preencher'!L503</f>
        <v>96.5825773195876</v>
      </c>
      <c r="L494" s="12">
        <f>'[1]TCE - ANEXO III - Preencher'!M503</f>
        <v>7.06</v>
      </c>
      <c r="M494" s="12">
        <f t="shared" si="42"/>
        <v>89.522577319587597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1913</v>
      </c>
      <c r="Y494" s="12">
        <f>'[1]TCE - ANEXO III - Preencher'!Z503</f>
        <v>0</v>
      </c>
      <c r="Z494" s="12">
        <f t="shared" si="46"/>
        <v>1913</v>
      </c>
      <c r="AA494" s="13" t="str">
        <f>IF('[1]TCE - ANEXO III - Preencher'!AB503="","",'[1]TCE - ANEXO III - Preencher'!AB503)</f>
        <v xml:space="preserve">ABONO ASSIS FIN COMPL 07/2024 </v>
      </c>
      <c r="AB494" s="12">
        <f t="shared" si="47"/>
        <v>2149.5825773195875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LEONILDA MARIA CALU ARAUJO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 t="str">
        <f>IF('[1]TCE - ANEXO III - Preencher'!H504="","",'[1]TCE - ANEXO III - Preencher'!H504)</f>
        <v>08/2024</v>
      </c>
      <c r="H495" s="11">
        <f>'[1]TCE - ANEXO III - Preencher'!I504</f>
        <v>0</v>
      </c>
      <c r="I495" s="11">
        <f>'[1]TCE - ANEXO III - Preencher'!J504</f>
        <v>148.36000000000001</v>
      </c>
      <c r="J495" s="11">
        <f>'[1]TCE - ANEXO III - Preencher'!K504</f>
        <v>0</v>
      </c>
      <c r="K495" s="12">
        <f>'[1]TCE - ANEXO III - Preencher'!L504</f>
        <v>96.5825773195876</v>
      </c>
      <c r="L495" s="12">
        <f>'[1]TCE - ANEXO III - Preencher'!M504</f>
        <v>7.06</v>
      </c>
      <c r="M495" s="12">
        <f t="shared" si="42"/>
        <v>89.522577319587597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1846.5</v>
      </c>
      <c r="Y495" s="12">
        <f>'[1]TCE - ANEXO III - Preencher'!Z504</f>
        <v>0</v>
      </c>
      <c r="Z495" s="12">
        <f t="shared" si="46"/>
        <v>1846.5</v>
      </c>
      <c r="AA495" s="13" t="str">
        <f>IF('[1]TCE - ANEXO III - Preencher'!AB504="","",'[1]TCE - ANEXO III - Preencher'!AB504)</f>
        <v xml:space="preserve">ABONO ASSIS FIN COMPL 07/2024 </v>
      </c>
      <c r="AB495" s="12">
        <f t="shared" si="47"/>
        <v>2084.3825773195877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LEONILDA SILVA DE AMORIM SOUZA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08/2024</v>
      </c>
      <c r="H496" s="11">
        <f>'[1]TCE - ANEXO III - Preencher'!I505</f>
        <v>0</v>
      </c>
      <c r="I496" s="11">
        <f>'[1]TCE - ANEXO III - Preencher'!J505</f>
        <v>167.39</v>
      </c>
      <c r="J496" s="11">
        <f>'[1]TCE - ANEXO III - Preencher'!K505</f>
        <v>0</v>
      </c>
      <c r="K496" s="12">
        <f>'[1]TCE - ANEXO III - Preencher'!L505</f>
        <v>96.5825773195876</v>
      </c>
      <c r="L496" s="12">
        <f>'[1]TCE - ANEXO III - Preencher'!M505</f>
        <v>7.06</v>
      </c>
      <c r="M496" s="12">
        <f t="shared" si="42"/>
        <v>89.522577319587597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1846.5</v>
      </c>
      <c r="Y496" s="12">
        <f>'[1]TCE - ANEXO III - Preencher'!Z505</f>
        <v>0</v>
      </c>
      <c r="Z496" s="12">
        <f t="shared" si="46"/>
        <v>1846.5</v>
      </c>
      <c r="AA496" s="13" t="str">
        <f>IF('[1]TCE - ANEXO III - Preencher'!AB505="","",'[1]TCE - ANEXO III - Preencher'!AB505)</f>
        <v xml:space="preserve">ABONO ASSIS FIN COMPL 07/2024 </v>
      </c>
      <c r="AB496" s="12">
        <f t="shared" si="47"/>
        <v>2103.4125773195874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LETICIA BEATRIZ PINHEIRO ROCHA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08/2024</v>
      </c>
      <c r="H497" s="11">
        <f>'[1]TCE - ANEXO III - Preencher'!I506</f>
        <v>0</v>
      </c>
      <c r="I497" s="11">
        <f>'[1]TCE - ANEXO III - Preencher'!J506</f>
        <v>171.31</v>
      </c>
      <c r="J497" s="11">
        <f>'[1]TCE - ANEXO III - Preencher'!K506</f>
        <v>0</v>
      </c>
      <c r="K497" s="12">
        <f>'[1]TCE - ANEXO III - Preencher'!L506</f>
        <v>96.5825773195876</v>
      </c>
      <c r="L497" s="12">
        <f>'[1]TCE - ANEXO III - Preencher'!M506</f>
        <v>2.79</v>
      </c>
      <c r="M497" s="12">
        <f t="shared" si="42"/>
        <v>93.792577319587593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2459.15</v>
      </c>
      <c r="Y497" s="12">
        <f>'[1]TCE - ANEXO III - Preencher'!Z506</f>
        <v>0</v>
      </c>
      <c r="Z497" s="12">
        <f t="shared" si="46"/>
        <v>2459.15</v>
      </c>
      <c r="AA497" s="13" t="str">
        <f>IF('[1]TCE - ANEXO III - Preencher'!AB506="","",'[1]TCE - ANEXO III - Preencher'!AB506)</f>
        <v xml:space="preserve">ABONO ASSIS FIN COMPL 07/2024 </v>
      </c>
      <c r="AB497" s="12">
        <f t="shared" si="47"/>
        <v>2724.2525773195875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 xml:space="preserve">LETICIA MARIA CAVALCANTI SANTOS 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322205</v>
      </c>
      <c r="G498" s="10" t="str">
        <f>IF('[1]TCE - ANEXO III - Preencher'!H507="","",'[1]TCE - ANEXO III - Preencher'!H507)</f>
        <v>08/2024</v>
      </c>
      <c r="H498" s="11">
        <f>'[1]TCE - ANEXO III - Preencher'!I507</f>
        <v>0</v>
      </c>
      <c r="I498" s="11">
        <f>'[1]TCE - ANEXO III - Preencher'!J507</f>
        <v>163.06</v>
      </c>
      <c r="J498" s="11">
        <f>'[1]TCE - ANEXO III - Preencher'!K507</f>
        <v>0</v>
      </c>
      <c r="K498" s="12">
        <f>'[1]TCE - ANEXO III - Preencher'!L507</f>
        <v>96.5825773195876</v>
      </c>
      <c r="L498" s="12">
        <f>'[1]TCE - ANEXO III - Preencher'!M507</f>
        <v>7.06</v>
      </c>
      <c r="M498" s="12">
        <f t="shared" si="42"/>
        <v>89.522577319587597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1846.5</v>
      </c>
      <c r="Y498" s="12">
        <f>'[1]TCE - ANEXO III - Preencher'!Z507</f>
        <v>0</v>
      </c>
      <c r="Z498" s="12">
        <f t="shared" si="46"/>
        <v>1846.5</v>
      </c>
      <c r="AA498" s="13" t="str">
        <f>IF('[1]TCE - ANEXO III - Preencher'!AB507="","",'[1]TCE - ANEXO III - Preencher'!AB507)</f>
        <v xml:space="preserve">ABONO ASSIS FIN COMPL 07/2024 </v>
      </c>
      <c r="AB498" s="12">
        <f t="shared" si="47"/>
        <v>2099.0825773195875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LIDIA GRAZIELE DA SILVA</v>
      </c>
      <c r="E499" s="6" t="str">
        <f>IF('[1]TCE - ANEXO III - Preencher'!F508="4 - Assistência Odontológica","2 - Outros Profissionais da Saúde",'[1]TCE - ANEXO III - Preencher'!F508)</f>
        <v>3 - Administrativo</v>
      </c>
      <c r="F499" s="9">
        <f>'[1]TCE - ANEXO III - Preencher'!G508</f>
        <v>411005</v>
      </c>
      <c r="G499" s="10" t="str">
        <f>IF('[1]TCE - ANEXO III - Preencher'!H508="","",'[1]TCE - ANEXO III - Preencher'!H508)</f>
        <v>08/2024</v>
      </c>
      <c r="H499" s="11">
        <f>'[1]TCE - ANEXO III - Preencher'!I508</f>
        <v>0</v>
      </c>
      <c r="I499" s="11">
        <f>'[1]TCE - ANEXO III - Preencher'!J508</f>
        <v>113.3</v>
      </c>
      <c r="J499" s="11">
        <f>'[1]TCE - ANEXO III - Preencher'!K508</f>
        <v>0</v>
      </c>
      <c r="K499" s="12">
        <f>'[1]TCE - ANEXO III - Preencher'!L508</f>
        <v>96.5825773195876</v>
      </c>
      <c r="L499" s="12">
        <f>'[1]TCE - ANEXO III - Preencher'!M508</f>
        <v>7.06</v>
      </c>
      <c r="M499" s="12">
        <f t="shared" si="42"/>
        <v>89.522577319587597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122.448979591837</v>
      </c>
      <c r="R499" s="12">
        <f>'[1]TCE - ANEXO III - Preencher'!S508</f>
        <v>84.98</v>
      </c>
      <c r="S499" s="12">
        <f t="shared" si="44"/>
        <v>37.468979591836998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240.29155691142461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LIGIA MARIA DA SILVA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322205</v>
      </c>
      <c r="G500" s="10" t="str">
        <f>IF('[1]TCE - ANEXO III - Preencher'!H509="","",'[1]TCE - ANEXO III - Preencher'!H509)</f>
        <v>08/2024</v>
      </c>
      <c r="H500" s="11">
        <f>'[1]TCE - ANEXO III - Preencher'!I509</f>
        <v>0</v>
      </c>
      <c r="I500" s="11">
        <f>'[1]TCE - ANEXO III - Preencher'!J509</f>
        <v>160.21</v>
      </c>
      <c r="J500" s="11">
        <f>'[1]TCE - ANEXO III - Preencher'!K509</f>
        <v>0</v>
      </c>
      <c r="K500" s="12">
        <f>'[1]TCE - ANEXO III - Preencher'!L509</f>
        <v>96.5825773195876</v>
      </c>
      <c r="L500" s="12">
        <f>'[1]TCE - ANEXO III - Preencher'!M509</f>
        <v>7.06</v>
      </c>
      <c r="M500" s="12">
        <f t="shared" si="42"/>
        <v>89.522577319587597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1913</v>
      </c>
      <c r="Y500" s="12">
        <f>'[1]TCE - ANEXO III - Preencher'!Z509</f>
        <v>0</v>
      </c>
      <c r="Z500" s="12">
        <f t="shared" si="46"/>
        <v>1913</v>
      </c>
      <c r="AA500" s="13" t="str">
        <f>IF('[1]TCE - ANEXO III - Preencher'!AB509="","",'[1]TCE - ANEXO III - Preencher'!AB509)</f>
        <v xml:space="preserve">ABONO ASSIS FIN COMPL 07/2024 </v>
      </c>
      <c r="AB500" s="12">
        <f t="shared" si="47"/>
        <v>2162.7325773195876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LISANIA VENANCIO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08/2024</v>
      </c>
      <c r="H501" s="11">
        <f>'[1]TCE - ANEXO III - Preencher'!I510</f>
        <v>0</v>
      </c>
      <c r="I501" s="11">
        <f>'[1]TCE - ANEXO III - Preencher'!J510</f>
        <v>147.06</v>
      </c>
      <c r="J501" s="11">
        <f>'[1]TCE - ANEXO III - Preencher'!K510</f>
        <v>0</v>
      </c>
      <c r="K501" s="12">
        <f>'[1]TCE - ANEXO III - Preencher'!L510</f>
        <v>96.5825773195876</v>
      </c>
      <c r="L501" s="12">
        <f>'[1]TCE - ANEXO III - Preencher'!M510</f>
        <v>7.06</v>
      </c>
      <c r="M501" s="12">
        <f t="shared" si="42"/>
        <v>89.522577319587597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1913</v>
      </c>
      <c r="Y501" s="12">
        <f>'[1]TCE - ANEXO III - Preencher'!Z510</f>
        <v>0</v>
      </c>
      <c r="Z501" s="12">
        <f t="shared" si="46"/>
        <v>1913</v>
      </c>
      <c r="AA501" s="13" t="str">
        <f>IF('[1]TCE - ANEXO III - Preencher'!AB510="","",'[1]TCE - ANEXO III - Preencher'!AB510)</f>
        <v xml:space="preserve">ABONO ASSIS FIN COMPL 07/2024 </v>
      </c>
      <c r="AB501" s="12">
        <f t="shared" si="47"/>
        <v>2149.5825773195875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LIVIA VIRGINIA LIMA SILVA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223505</v>
      </c>
      <c r="G502" s="10" t="str">
        <f>IF('[1]TCE - ANEXO III - Preencher'!H511="","",'[1]TCE - ANEXO III - Preencher'!H511)</f>
        <v>08/2024</v>
      </c>
      <c r="H502" s="11">
        <f>'[1]TCE - ANEXO III - Preencher'!I511</f>
        <v>0</v>
      </c>
      <c r="I502" s="11">
        <f>'[1]TCE - ANEXO III - Preencher'!J511</f>
        <v>171.31</v>
      </c>
      <c r="J502" s="11">
        <f>'[1]TCE - ANEXO III - Preencher'!K511</f>
        <v>0</v>
      </c>
      <c r="K502" s="12">
        <f>'[1]TCE - ANEXO III - Preencher'!L511</f>
        <v>96.5825773195876</v>
      </c>
      <c r="L502" s="12">
        <f>'[1]TCE - ANEXO III - Preencher'!M511</f>
        <v>2.79</v>
      </c>
      <c r="M502" s="12">
        <f t="shared" si="42"/>
        <v>93.792577319587593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240.52</v>
      </c>
      <c r="U502" s="12">
        <f>'[1]TCE - ANEXO III - Preencher'!V511</f>
        <v>0</v>
      </c>
      <c r="V502" s="12">
        <f t="shared" si="45"/>
        <v>240.52</v>
      </c>
      <c r="W502" s="13" t="str">
        <f>IF('[1]TCE - ANEXO III - Preencher'!X511="","",'[1]TCE - ANEXO III - Preencher'!X511)</f>
        <v>AUXILIO CRECHE</v>
      </c>
      <c r="X502" s="12">
        <f>'[1]TCE - ANEXO III - Preencher'!Y511</f>
        <v>2459.15</v>
      </c>
      <c r="Y502" s="12">
        <f>'[1]TCE - ANEXO III - Preencher'!Z511</f>
        <v>0</v>
      </c>
      <c r="Z502" s="12">
        <f t="shared" si="46"/>
        <v>2459.15</v>
      </c>
      <c r="AA502" s="13" t="str">
        <f>IF('[1]TCE - ANEXO III - Preencher'!AB511="","",'[1]TCE - ANEXO III - Preencher'!AB511)</f>
        <v xml:space="preserve">ABONO ASSIS FIN COMPL 07/2024 </v>
      </c>
      <c r="AB502" s="12">
        <f t="shared" si="47"/>
        <v>2964.7725773195875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LUANA BARBOSA PEREIRA GOMES</v>
      </c>
      <c r="E503" s="6" t="str">
        <f>IF('[1]TCE - ANEXO III - Preencher'!F512="4 - Assistência Odontológica","2 - Outros Profissionais da Saúde",'[1]TCE - ANEXO III - Preencher'!F512)</f>
        <v>3 - Administrativo</v>
      </c>
      <c r="F503" s="9">
        <f>'[1]TCE - ANEXO III - Preencher'!G512</f>
        <v>411005</v>
      </c>
      <c r="G503" s="10" t="str">
        <f>IF('[1]TCE - ANEXO III - Preencher'!H512="","",'[1]TCE - ANEXO III - Preencher'!H512)</f>
        <v>08/2024</v>
      </c>
      <c r="H503" s="11">
        <f>'[1]TCE - ANEXO III - Preencher'!I512</f>
        <v>0</v>
      </c>
      <c r="I503" s="11">
        <f>'[1]TCE - ANEXO III - Preencher'!J512</f>
        <v>142.71</v>
      </c>
      <c r="J503" s="11">
        <f>'[1]TCE - ANEXO III - Preencher'!K512</f>
        <v>0</v>
      </c>
      <c r="K503" s="12">
        <f>'[1]TCE - ANEXO III - Preencher'!L512</f>
        <v>96.5825773195876</v>
      </c>
      <c r="L503" s="12">
        <f>'[1]TCE - ANEXO III - Preencher'!M512</f>
        <v>7.06</v>
      </c>
      <c r="M503" s="12">
        <f t="shared" si="42"/>
        <v>89.522577319587597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232.23257731958762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LUANA LIVIA FARIAS CRUZ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>
        <f>'[1]TCE - ANEXO III - Preencher'!G513</f>
        <v>251605</v>
      </c>
      <c r="G504" s="10" t="str">
        <f>IF('[1]TCE - ANEXO III - Preencher'!H513="","",'[1]TCE - ANEXO III - Preencher'!H513)</f>
        <v>08/2024</v>
      </c>
      <c r="H504" s="11">
        <f>'[1]TCE - ANEXO III - Preencher'!I513</f>
        <v>0</v>
      </c>
      <c r="I504" s="11">
        <f>'[1]TCE - ANEXO III - Preencher'!J513</f>
        <v>265.43</v>
      </c>
      <c r="J504" s="11">
        <f>'[1]TCE - ANEXO III - Preencher'!K513</f>
        <v>0</v>
      </c>
      <c r="K504" s="12">
        <f>'[1]TCE - ANEXO III - Preencher'!L513</f>
        <v>96.5825773195876</v>
      </c>
      <c r="L504" s="12">
        <f>'[1]TCE - ANEXO III - Preencher'!M513</f>
        <v>7.06</v>
      </c>
      <c r="M504" s="12">
        <f t="shared" si="42"/>
        <v>89.522577319587597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80.95</v>
      </c>
      <c r="U504" s="12">
        <f>'[1]TCE - ANEXO III - Preencher'!V513</f>
        <v>0</v>
      </c>
      <c r="V504" s="12">
        <f t="shared" si="45"/>
        <v>80.95</v>
      </c>
      <c r="W504" s="13" t="str">
        <f>IF('[1]TCE - ANEXO III - Preencher'!X513="","",'[1]TCE - ANEXO III - Preencher'!X513)</f>
        <v>AUXILIO CRECHE</v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435.90257731958758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LUCAS DANILO RICARDO DE SENA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>
        <f>'[1]TCE - ANEXO III - Preencher'!G514</f>
        <v>514310</v>
      </c>
      <c r="G505" s="10" t="str">
        <f>IF('[1]TCE - ANEXO III - Preencher'!H514="","",'[1]TCE - ANEXO III - Preencher'!H514)</f>
        <v>08/2024</v>
      </c>
      <c r="H505" s="11">
        <f>'[1]TCE - ANEXO III - Preencher'!I514</f>
        <v>0</v>
      </c>
      <c r="I505" s="11">
        <f>'[1]TCE - ANEXO III - Preencher'!J514</f>
        <v>135.55000000000001</v>
      </c>
      <c r="J505" s="11">
        <f>'[1]TCE - ANEXO III - Preencher'!K514</f>
        <v>0</v>
      </c>
      <c r="K505" s="12">
        <f>'[1]TCE - ANEXO III - Preencher'!L514</f>
        <v>96.5825773195876</v>
      </c>
      <c r="L505" s="12">
        <f>'[1]TCE - ANEXO III - Preencher'!M514</f>
        <v>7.06</v>
      </c>
      <c r="M505" s="12">
        <f t="shared" si="42"/>
        <v>89.522577319587597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225.07257731958759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LUCAS EMANUEL DA SILVA ANDRADE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322205</v>
      </c>
      <c r="G506" s="10" t="str">
        <f>IF('[1]TCE - ANEXO III - Preencher'!H515="","",'[1]TCE - ANEXO III - Preencher'!H515)</f>
        <v>08/2024</v>
      </c>
      <c r="H506" s="11">
        <f>'[1]TCE - ANEXO III - Preencher'!I515</f>
        <v>0</v>
      </c>
      <c r="I506" s="11">
        <f>'[1]TCE - ANEXO III - Preencher'!J515</f>
        <v>135.55000000000001</v>
      </c>
      <c r="J506" s="11">
        <f>'[1]TCE - ANEXO III - Preencher'!K515</f>
        <v>0</v>
      </c>
      <c r="K506" s="12">
        <f>'[1]TCE - ANEXO III - Preencher'!L515</f>
        <v>96.5825773195876</v>
      </c>
      <c r="L506" s="12">
        <f>'[1]TCE - ANEXO III - Preencher'!M515</f>
        <v>7.06</v>
      </c>
      <c r="M506" s="12">
        <f t="shared" si="42"/>
        <v>89.522577319587597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1913</v>
      </c>
      <c r="Y506" s="12">
        <f>'[1]TCE - ANEXO III - Preencher'!Z515</f>
        <v>0</v>
      </c>
      <c r="Z506" s="12">
        <f t="shared" si="46"/>
        <v>1913</v>
      </c>
      <c r="AA506" s="13" t="str">
        <f>IF('[1]TCE - ANEXO III - Preencher'!AB515="","",'[1]TCE - ANEXO III - Preencher'!AB515)</f>
        <v xml:space="preserve">ABONO ASSIS FIN COMPL 07/2024 </v>
      </c>
      <c r="AB506" s="12">
        <f t="shared" si="47"/>
        <v>2138.0725773195877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LUCAS EVERTON MACHADO DA SILVA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322205</v>
      </c>
      <c r="G507" s="10" t="str">
        <f>IF('[1]TCE - ANEXO III - Preencher'!H516="","",'[1]TCE - ANEXO III - Preencher'!H516)</f>
        <v>08/2024</v>
      </c>
      <c r="H507" s="11">
        <f>'[1]TCE - ANEXO III - Preencher'!I516</f>
        <v>0</v>
      </c>
      <c r="I507" s="11">
        <f>'[1]TCE - ANEXO III - Preencher'!J516</f>
        <v>171.06</v>
      </c>
      <c r="J507" s="11">
        <f>'[1]TCE - ANEXO III - Preencher'!K516</f>
        <v>0</v>
      </c>
      <c r="K507" s="12">
        <f>'[1]TCE - ANEXO III - Preencher'!L516</f>
        <v>96.5825773195876</v>
      </c>
      <c r="L507" s="12">
        <f>'[1]TCE - ANEXO III - Preencher'!M516</f>
        <v>7.06</v>
      </c>
      <c r="M507" s="12">
        <f t="shared" si="42"/>
        <v>89.522577319587597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1913</v>
      </c>
      <c r="Y507" s="12">
        <f>'[1]TCE - ANEXO III - Preencher'!Z516</f>
        <v>0</v>
      </c>
      <c r="Z507" s="12">
        <f t="shared" si="46"/>
        <v>1913</v>
      </c>
      <c r="AA507" s="13" t="str">
        <f>IF('[1]TCE - ANEXO III - Preencher'!AB516="","",'[1]TCE - ANEXO III - Preencher'!AB516)</f>
        <v xml:space="preserve">ABONO ASSIS FIN COMPL 07/2024 </v>
      </c>
      <c r="AB507" s="12">
        <f t="shared" si="47"/>
        <v>2173.5825773195875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 xml:space="preserve">LUCI ANGELA LEITE DA SILVA 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08/2024</v>
      </c>
      <c r="H508" s="11">
        <f>'[1]TCE - ANEXO III - Preencher'!I517</f>
        <v>0</v>
      </c>
      <c r="I508" s="11">
        <f>'[1]TCE - ANEXO III - Preencher'!J517</f>
        <v>148.36000000000001</v>
      </c>
      <c r="J508" s="11">
        <f>'[1]TCE - ANEXO III - Preencher'!K517</f>
        <v>0</v>
      </c>
      <c r="K508" s="12">
        <f>'[1]TCE - ANEXO III - Preencher'!L517</f>
        <v>96.5825773195876</v>
      </c>
      <c r="L508" s="12">
        <f>'[1]TCE - ANEXO III - Preencher'!M517</f>
        <v>7.06</v>
      </c>
      <c r="M508" s="12">
        <f t="shared" si="42"/>
        <v>89.522577319587597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1846.5</v>
      </c>
      <c r="Y508" s="12">
        <f>'[1]TCE - ANEXO III - Preencher'!Z517</f>
        <v>0</v>
      </c>
      <c r="Z508" s="12">
        <f t="shared" si="46"/>
        <v>1846.5</v>
      </c>
      <c r="AA508" s="13" t="str">
        <f>IF('[1]TCE - ANEXO III - Preencher'!AB517="","",'[1]TCE - ANEXO III - Preencher'!AB517)</f>
        <v xml:space="preserve">ABONO ASSIS FIN COMPL 07/2024 </v>
      </c>
      <c r="AB508" s="12">
        <f t="shared" si="47"/>
        <v>2084.3825773195877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LUCIA MARIA DAS GRACAS SILVA</v>
      </c>
      <c r="E509" s="6" t="str">
        <f>IF('[1]TCE - ANEXO III - Preencher'!F518="4 - Assistência Odontológica","2 - Outros Profissionais da Saúde",'[1]TCE - ANEXO III - Preencher'!F518)</f>
        <v>3 - Administrativo</v>
      </c>
      <c r="F509" s="9">
        <f>'[1]TCE - ANEXO III - Preencher'!G518</f>
        <v>513430</v>
      </c>
      <c r="G509" s="10" t="str">
        <f>IF('[1]TCE - ANEXO III - Preencher'!H518="","",'[1]TCE - ANEXO III - Preencher'!H518)</f>
        <v>08/2024</v>
      </c>
      <c r="H509" s="11">
        <f>'[1]TCE - ANEXO III - Preencher'!I518</f>
        <v>0</v>
      </c>
      <c r="I509" s="11">
        <f>'[1]TCE - ANEXO III - Preencher'!J518</f>
        <v>134.35</v>
      </c>
      <c r="J509" s="11">
        <f>'[1]TCE - ANEXO III - Preencher'!K518</f>
        <v>0</v>
      </c>
      <c r="K509" s="12">
        <f>'[1]TCE - ANEXO III - Preencher'!L518</f>
        <v>96.5825773195876</v>
      </c>
      <c r="L509" s="12">
        <f>'[1]TCE - ANEXO III - Preencher'!M518</f>
        <v>7.06</v>
      </c>
      <c r="M509" s="12">
        <f t="shared" si="42"/>
        <v>89.522577319587597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80.95</v>
      </c>
      <c r="U509" s="12">
        <f>'[1]TCE - ANEXO III - Preencher'!V518</f>
        <v>0</v>
      </c>
      <c r="V509" s="12">
        <f t="shared" si="45"/>
        <v>80.95</v>
      </c>
      <c r="W509" s="13" t="str">
        <f>IF('[1]TCE - ANEXO III - Preencher'!X518="","",'[1]TCE - ANEXO III - Preencher'!X518)</f>
        <v>AUXILIO CRECHE</v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304.82257731958759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LUCIANA CALIXTO TAVARES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223505</v>
      </c>
      <c r="G510" s="10" t="str">
        <f>IF('[1]TCE - ANEXO III - Preencher'!H519="","",'[1]TCE - ANEXO III - Preencher'!H519)</f>
        <v>08/2024</v>
      </c>
      <c r="H510" s="11">
        <f>'[1]TCE - ANEXO III - Preencher'!I519</f>
        <v>0</v>
      </c>
      <c r="I510" s="11">
        <f>'[1]TCE - ANEXO III - Preencher'!J519</f>
        <v>290.85000000000002</v>
      </c>
      <c r="J510" s="11">
        <f>'[1]TCE - ANEXO III - Preencher'!K519</f>
        <v>0</v>
      </c>
      <c r="K510" s="12">
        <f>'[1]TCE - ANEXO III - Preencher'!L519</f>
        <v>96.5825773195876</v>
      </c>
      <c r="L510" s="12">
        <f>'[1]TCE - ANEXO III - Preencher'!M519</f>
        <v>3.05</v>
      </c>
      <c r="M510" s="12">
        <f t="shared" si="42"/>
        <v>93.532577319587602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120.26</v>
      </c>
      <c r="U510" s="12">
        <f>'[1]TCE - ANEXO III - Preencher'!V519</f>
        <v>0</v>
      </c>
      <c r="V510" s="12">
        <f t="shared" si="45"/>
        <v>120.26</v>
      </c>
      <c r="W510" s="13" t="str">
        <f>IF('[1]TCE - ANEXO III - Preencher'!X519="","",'[1]TCE - ANEXO III - Preencher'!X519)</f>
        <v>AUXILIO CRECHE</v>
      </c>
      <c r="X510" s="12">
        <f>'[1]TCE - ANEXO III - Preencher'!Y519</f>
        <v>2170.88</v>
      </c>
      <c r="Y510" s="12">
        <f>'[1]TCE - ANEXO III - Preencher'!Z519</f>
        <v>0</v>
      </c>
      <c r="Z510" s="12">
        <f t="shared" si="46"/>
        <v>2170.88</v>
      </c>
      <c r="AA510" s="13" t="str">
        <f>IF('[1]TCE - ANEXO III - Preencher'!AB519="","",'[1]TCE - ANEXO III - Preencher'!AB519)</f>
        <v xml:space="preserve">ABONO ASSIS FIN COMPL 07/2024 </v>
      </c>
      <c r="AB510" s="12">
        <f t="shared" si="47"/>
        <v>2675.522577319588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LUCIANA PATRICIA DOS SANTOS VASCONCELOS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322205</v>
      </c>
      <c r="G511" s="10" t="str">
        <f>IF('[1]TCE - ANEXO III - Preencher'!H520="","",'[1]TCE - ANEXO III - Preencher'!H520)</f>
        <v>08/2024</v>
      </c>
      <c r="H511" s="11">
        <f>'[1]TCE - ANEXO III - Preencher'!I520</f>
        <v>0</v>
      </c>
      <c r="I511" s="11">
        <f>'[1]TCE - ANEXO III - Preencher'!J520</f>
        <v>148.36000000000001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84.49</v>
      </c>
      <c r="U511" s="12">
        <f>'[1]TCE - ANEXO III - Preencher'!V520</f>
        <v>0</v>
      </c>
      <c r="V511" s="12">
        <f t="shared" si="45"/>
        <v>84.49</v>
      </c>
      <c r="W511" s="13" t="str">
        <f>IF('[1]TCE - ANEXO III - Preencher'!X520="","",'[1]TCE - ANEXO III - Preencher'!X520)</f>
        <v>AUXILIO CRECHE</v>
      </c>
      <c r="X511" s="12">
        <f>'[1]TCE - ANEXO III - Preencher'!Y520</f>
        <v>1846.5</v>
      </c>
      <c r="Y511" s="12">
        <f>'[1]TCE - ANEXO III - Preencher'!Z520</f>
        <v>0</v>
      </c>
      <c r="Z511" s="12">
        <f t="shared" si="46"/>
        <v>1846.5</v>
      </c>
      <c r="AA511" s="13" t="str">
        <f>IF('[1]TCE - ANEXO III - Preencher'!AB520="","",'[1]TCE - ANEXO III - Preencher'!AB520)</f>
        <v xml:space="preserve">ABONO ASSIS FIN COMPL 07/2024 </v>
      </c>
      <c r="AB511" s="12">
        <f t="shared" si="47"/>
        <v>2079.35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LUCIANO CRISTIAN BARRETO DA SILVA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516310</v>
      </c>
      <c r="G512" s="10" t="str">
        <f>IF('[1]TCE - ANEXO III - Preencher'!H521="","",'[1]TCE - ANEXO III - Preencher'!H521)</f>
        <v>08/2024</v>
      </c>
      <c r="H512" s="11">
        <f>'[1]TCE - ANEXO III - Preencher'!I521</f>
        <v>0</v>
      </c>
      <c r="I512" s="11">
        <f>'[1]TCE - ANEXO III - Preencher'!J521</f>
        <v>164.92</v>
      </c>
      <c r="J512" s="11">
        <f>'[1]TCE - ANEXO III - Preencher'!K521</f>
        <v>0</v>
      </c>
      <c r="K512" s="12">
        <f>'[1]TCE - ANEXO III - Preencher'!L521</f>
        <v>96.5825773195876</v>
      </c>
      <c r="L512" s="12">
        <f>'[1]TCE - ANEXO III - Preencher'!M521</f>
        <v>7.06</v>
      </c>
      <c r="M512" s="12">
        <f t="shared" si="42"/>
        <v>89.522577319587597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254.4425773195876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LUCIANO JOSE SANTOS DE SOUZA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324115</v>
      </c>
      <c r="G513" s="10" t="str">
        <f>IF('[1]TCE - ANEXO III - Preencher'!H522="","",'[1]TCE - ANEXO III - Preencher'!H522)</f>
        <v>08/2024</v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0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LUCICLEIDE MARIA DA SILVA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322205</v>
      </c>
      <c r="G514" s="10" t="str">
        <f>IF('[1]TCE - ANEXO III - Preencher'!H523="","",'[1]TCE - ANEXO III - Preencher'!H523)</f>
        <v>08/2024</v>
      </c>
      <c r="H514" s="11">
        <f>'[1]TCE - ANEXO III - Preencher'!I523</f>
        <v>0</v>
      </c>
      <c r="I514" s="11">
        <f>'[1]TCE - ANEXO III - Preencher'!J523</f>
        <v>177.96</v>
      </c>
      <c r="J514" s="11">
        <f>'[1]TCE - ANEXO III - Preencher'!K523</f>
        <v>0</v>
      </c>
      <c r="K514" s="12">
        <f>'[1]TCE - ANEXO III - Preencher'!L523</f>
        <v>96.5825773195876</v>
      </c>
      <c r="L514" s="12">
        <f>'[1]TCE - ANEXO III - Preencher'!M523</f>
        <v>7.06</v>
      </c>
      <c r="M514" s="12">
        <f t="shared" si="42"/>
        <v>89.522577319587597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1780</v>
      </c>
      <c r="Y514" s="12">
        <f>'[1]TCE - ANEXO III - Preencher'!Z523</f>
        <v>0</v>
      </c>
      <c r="Z514" s="12">
        <f t="shared" si="46"/>
        <v>1780</v>
      </c>
      <c r="AA514" s="13" t="str">
        <f>IF('[1]TCE - ANEXO III - Preencher'!AB523="","",'[1]TCE - ANEXO III - Preencher'!AB523)</f>
        <v xml:space="preserve">ABONO ASSIS FIN COMPL 07/2024 </v>
      </c>
      <c r="AB514" s="12">
        <f t="shared" si="47"/>
        <v>2047.4825773195876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LUCILENE DOS SANTOS SILVA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515205</v>
      </c>
      <c r="G515" s="10" t="str">
        <f>IF('[1]TCE - ANEXO III - Preencher'!H524="","",'[1]TCE - ANEXO III - Preencher'!H524)</f>
        <v>08/2024</v>
      </c>
      <c r="H515" s="11">
        <f>'[1]TCE - ANEXO III - Preencher'!I524</f>
        <v>0</v>
      </c>
      <c r="I515" s="11">
        <f>'[1]TCE - ANEXO III - Preencher'!J524</f>
        <v>153.62</v>
      </c>
      <c r="J515" s="11">
        <f>'[1]TCE - ANEXO III - Preencher'!K524</f>
        <v>0</v>
      </c>
      <c r="K515" s="12">
        <f>'[1]TCE - ANEXO III - Preencher'!L524</f>
        <v>96.5825773195876</v>
      </c>
      <c r="L515" s="12">
        <f>'[1]TCE - ANEXO III - Preencher'!M524</f>
        <v>7.06</v>
      </c>
      <c r="M515" s="12">
        <f t="shared" ref="M515:M578" si="48">K515-L515</f>
        <v>89.522577319587597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243.14257731958759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LUCILENE MAYARA BELARMINO DA SILVA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322205</v>
      </c>
      <c r="G516" s="10" t="str">
        <f>IF('[1]TCE - ANEXO III - Preencher'!H525="","",'[1]TCE - ANEXO III - Preencher'!H525)</f>
        <v>08/2024</v>
      </c>
      <c r="H516" s="11">
        <f>'[1]TCE - ANEXO III - Preencher'!I525</f>
        <v>0</v>
      </c>
      <c r="I516" s="11">
        <f>'[1]TCE - ANEXO III - Preencher'!J525</f>
        <v>173.04</v>
      </c>
      <c r="J516" s="11">
        <f>'[1]TCE - ANEXO III - Preencher'!K525</f>
        <v>0</v>
      </c>
      <c r="K516" s="12">
        <f>'[1]TCE - ANEXO III - Preencher'!L525</f>
        <v>96.5825773195876</v>
      </c>
      <c r="L516" s="12">
        <f>'[1]TCE - ANEXO III - Preencher'!M525</f>
        <v>7.06</v>
      </c>
      <c r="M516" s="12">
        <f t="shared" si="48"/>
        <v>89.522577319587597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84.49</v>
      </c>
      <c r="U516" s="12">
        <f>'[1]TCE - ANEXO III - Preencher'!V525</f>
        <v>0</v>
      </c>
      <c r="V516" s="12">
        <f t="shared" si="51"/>
        <v>84.49</v>
      </c>
      <c r="W516" s="13" t="str">
        <f>IF('[1]TCE - ANEXO III - Preencher'!X525="","",'[1]TCE - ANEXO III - Preencher'!X525)</f>
        <v>AUXILIO CRECHE</v>
      </c>
      <c r="X516" s="12">
        <f>'[1]TCE - ANEXO III - Preencher'!Y525</f>
        <v>1846.5</v>
      </c>
      <c r="Y516" s="12">
        <f>'[1]TCE - ANEXO III - Preencher'!Z525</f>
        <v>0</v>
      </c>
      <c r="Z516" s="12">
        <f t="shared" si="52"/>
        <v>1846.5</v>
      </c>
      <c r="AA516" s="13" t="str">
        <f>IF('[1]TCE - ANEXO III - Preencher'!AB525="","",'[1]TCE - ANEXO III - Preencher'!AB525)</f>
        <v xml:space="preserve">ABONO ASSIS FIN COMPL 07/2024 </v>
      </c>
      <c r="AB516" s="12">
        <f t="shared" si="53"/>
        <v>2193.5525773195877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 xml:space="preserve">LUCIVALDO JOAO DA SILVA </v>
      </c>
      <c r="E517" s="6" t="str">
        <f>IF('[1]TCE - ANEXO III - Preencher'!F526="4 - Assistência Odontológica","2 - Outros Profissionais da Saúde",'[1]TCE - ANEXO III - Preencher'!F526)</f>
        <v>3 - Administrativo</v>
      </c>
      <c r="F517" s="9">
        <f>'[1]TCE - ANEXO III - Preencher'!G526</f>
        <v>517410</v>
      </c>
      <c r="G517" s="10" t="str">
        <f>IF('[1]TCE - ANEXO III - Preencher'!H526="","",'[1]TCE - ANEXO III - Preencher'!H526)</f>
        <v>08/2024</v>
      </c>
      <c r="H517" s="11">
        <f>'[1]TCE - ANEXO III - Preencher'!I526</f>
        <v>0</v>
      </c>
      <c r="I517" s="11">
        <f>'[1]TCE - ANEXO III - Preencher'!J526</f>
        <v>145.11000000000001</v>
      </c>
      <c r="J517" s="11">
        <f>'[1]TCE - ANEXO III - Preencher'!K526</f>
        <v>0</v>
      </c>
      <c r="K517" s="12">
        <f>'[1]TCE - ANEXO III - Preencher'!L526</f>
        <v>96.5825773195876</v>
      </c>
      <c r="L517" s="12">
        <f>'[1]TCE - ANEXO III - Preencher'!M526</f>
        <v>7.06</v>
      </c>
      <c r="M517" s="12">
        <f t="shared" si="48"/>
        <v>89.522577319587597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234.6325773195876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LUCLECIA MARIA DE ARAUJO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322205</v>
      </c>
      <c r="G518" s="10" t="str">
        <f>IF('[1]TCE - ANEXO III - Preencher'!H527="","",'[1]TCE - ANEXO III - Preencher'!H527)</f>
        <v>08/2024</v>
      </c>
      <c r="H518" s="11">
        <f>'[1]TCE - ANEXO III - Preencher'!I527</f>
        <v>0</v>
      </c>
      <c r="I518" s="11">
        <f>'[1]TCE - ANEXO III - Preencher'!J527</f>
        <v>229.33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1913</v>
      </c>
      <c r="Y518" s="12">
        <f>'[1]TCE - ANEXO III - Preencher'!Z527</f>
        <v>0</v>
      </c>
      <c r="Z518" s="12">
        <f t="shared" si="52"/>
        <v>1913</v>
      </c>
      <c r="AA518" s="13" t="str">
        <f>IF('[1]TCE - ANEXO III - Preencher'!AB527="","",'[1]TCE - ANEXO III - Preencher'!AB527)</f>
        <v xml:space="preserve">ABONO ASSIS FIN COMPL 07/2024 </v>
      </c>
      <c r="AB518" s="12">
        <f t="shared" si="53"/>
        <v>2142.33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LUCRECIA MARIA DA SILVA PEREIRA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08/2024</v>
      </c>
      <c r="H519" s="11">
        <f>'[1]TCE - ANEXO III - Preencher'!I528</f>
        <v>0</v>
      </c>
      <c r="I519" s="11">
        <f>'[1]TCE - ANEXO III - Preencher'!J528</f>
        <v>153.62</v>
      </c>
      <c r="J519" s="11">
        <f>'[1]TCE - ANEXO III - Preencher'!K528</f>
        <v>0</v>
      </c>
      <c r="K519" s="12">
        <f>'[1]TCE - ANEXO III - Preencher'!L528</f>
        <v>96.5825773195876</v>
      </c>
      <c r="L519" s="12">
        <f>'[1]TCE - ANEXO III - Preencher'!M528</f>
        <v>7.06</v>
      </c>
      <c r="M519" s="12">
        <f t="shared" si="48"/>
        <v>89.522577319587597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1913</v>
      </c>
      <c r="Y519" s="12">
        <f>'[1]TCE - ANEXO III - Preencher'!Z528</f>
        <v>0</v>
      </c>
      <c r="Z519" s="12">
        <f t="shared" si="52"/>
        <v>1913</v>
      </c>
      <c r="AA519" s="13" t="str">
        <f>IF('[1]TCE - ANEXO III - Preencher'!AB528="","",'[1]TCE - ANEXO III - Preencher'!AB528)</f>
        <v xml:space="preserve">ABONO ASSIS FIN COMPL 07/2024 </v>
      </c>
      <c r="AB519" s="12">
        <f t="shared" si="53"/>
        <v>2156.1425773195874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LUIS FERNANDO GONCALVES DE ARAUJO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>
        <f>'[1]TCE - ANEXO III - Preencher'!G529</f>
        <v>411005</v>
      </c>
      <c r="G520" s="10" t="str">
        <f>IF('[1]TCE - ANEXO III - Preencher'!H529="","",'[1]TCE - ANEXO III - Preencher'!H529)</f>
        <v>08/2024</v>
      </c>
      <c r="H520" s="11">
        <f>'[1]TCE - ANEXO III - Preencher'!I529</f>
        <v>0</v>
      </c>
      <c r="I520" s="11">
        <f>'[1]TCE - ANEXO III - Preencher'!J529</f>
        <v>135.55000000000001</v>
      </c>
      <c r="J520" s="11">
        <f>'[1]TCE - ANEXO III - Preencher'!K529</f>
        <v>0</v>
      </c>
      <c r="K520" s="12">
        <f>'[1]TCE - ANEXO III - Preencher'!L529</f>
        <v>96.5825773195876</v>
      </c>
      <c r="L520" s="12">
        <f>'[1]TCE - ANEXO III - Preencher'!M529</f>
        <v>7.06</v>
      </c>
      <c r="M520" s="12">
        <f t="shared" si="48"/>
        <v>89.522577319587597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225.07257731958759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LUIZ FELLIPE DIAS DE MELO</v>
      </c>
      <c r="E521" s="6" t="str">
        <f>IF('[1]TCE - ANEXO III - Preencher'!F530="4 - Assistência Odontológica","2 - Outros Profissionais da Saúde",'[1]TCE - ANEXO III - Preencher'!F530)</f>
        <v>3 - Administrativo</v>
      </c>
      <c r="F521" s="9">
        <f>'[1]TCE - ANEXO III - Preencher'!G530</f>
        <v>411005</v>
      </c>
      <c r="G521" s="10" t="str">
        <f>IF('[1]TCE - ANEXO III - Preencher'!H530="","",'[1]TCE - ANEXO III - Preencher'!H530)</f>
        <v>08/2024</v>
      </c>
      <c r="H521" s="11">
        <f>'[1]TCE - ANEXO III - Preencher'!I530</f>
        <v>0</v>
      </c>
      <c r="I521" s="11">
        <f>'[1]TCE - ANEXO III - Preencher'!J530</f>
        <v>135.55000000000001</v>
      </c>
      <c r="J521" s="11">
        <f>'[1]TCE - ANEXO III - Preencher'!K530</f>
        <v>0</v>
      </c>
      <c r="K521" s="12">
        <f>'[1]TCE - ANEXO III - Preencher'!L530</f>
        <v>96.5825773195876</v>
      </c>
      <c r="L521" s="12">
        <f>'[1]TCE - ANEXO III - Preencher'!M530</f>
        <v>7.06</v>
      </c>
      <c r="M521" s="12">
        <f t="shared" si="48"/>
        <v>89.522577319587597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122.448979591837</v>
      </c>
      <c r="R521" s="12">
        <f>'[1]TCE - ANEXO III - Preencher'!S530</f>
        <v>84.72</v>
      </c>
      <c r="S521" s="12">
        <f t="shared" si="50"/>
        <v>37.728979591837003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262.8015569114246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LUIZ HENRIQUE DE LIMA CAMINHA</v>
      </c>
      <c r="E522" s="6" t="str">
        <f>IF('[1]TCE - ANEXO III - Preencher'!F531="4 - Assistência Odontológica","2 - Outros Profissionais da Saúde",'[1]TCE - ANEXO III - Preencher'!F531)</f>
        <v>3 - Administrativo</v>
      </c>
      <c r="F522" s="9">
        <f>'[1]TCE - ANEXO III - Preencher'!G531</f>
        <v>517410</v>
      </c>
      <c r="G522" s="10" t="str">
        <f>IF('[1]TCE - ANEXO III - Preencher'!H531="","",'[1]TCE - ANEXO III - Preencher'!H531)</f>
        <v>08/2024</v>
      </c>
      <c r="H522" s="11">
        <f>'[1]TCE - ANEXO III - Preencher'!I531</f>
        <v>0</v>
      </c>
      <c r="I522" s="11">
        <f>'[1]TCE - ANEXO III - Preencher'!J531</f>
        <v>134.35</v>
      </c>
      <c r="J522" s="11">
        <f>'[1]TCE - ANEXO III - Preencher'!K531</f>
        <v>0</v>
      </c>
      <c r="K522" s="12">
        <f>'[1]TCE - ANEXO III - Preencher'!L531</f>
        <v>96.5825773195876</v>
      </c>
      <c r="L522" s="12">
        <f>'[1]TCE - ANEXO III - Preencher'!M531</f>
        <v>7.06</v>
      </c>
      <c r="M522" s="12">
        <f t="shared" si="48"/>
        <v>89.522577319587597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223.87257731958761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LUZIA MONIZE DE OLIVEIRA MENDONCA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322205</v>
      </c>
      <c r="G523" s="10" t="str">
        <f>IF('[1]TCE - ANEXO III - Preencher'!H532="","",'[1]TCE - ANEXO III - Preencher'!H532)</f>
        <v>08/2024</v>
      </c>
      <c r="H523" s="11">
        <f>'[1]TCE - ANEXO III - Preencher'!I532</f>
        <v>0</v>
      </c>
      <c r="I523" s="11">
        <f>'[1]TCE - ANEXO III - Preencher'!J532</f>
        <v>152.71</v>
      </c>
      <c r="J523" s="11">
        <f>'[1]TCE - ANEXO III - Preencher'!K532</f>
        <v>0</v>
      </c>
      <c r="K523" s="12">
        <f>'[1]TCE - ANEXO III - Preencher'!L532</f>
        <v>96.5825773195876</v>
      </c>
      <c r="L523" s="12">
        <f>'[1]TCE - ANEXO III - Preencher'!M532</f>
        <v>7.06</v>
      </c>
      <c r="M523" s="12">
        <f t="shared" si="48"/>
        <v>89.522577319587597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1846.5</v>
      </c>
      <c r="Y523" s="12">
        <f>'[1]TCE - ANEXO III - Preencher'!Z532</f>
        <v>0</v>
      </c>
      <c r="Z523" s="12">
        <f t="shared" si="52"/>
        <v>1846.5</v>
      </c>
      <c r="AA523" s="13" t="str">
        <f>IF('[1]TCE - ANEXO III - Preencher'!AB532="","",'[1]TCE - ANEXO III - Preencher'!AB532)</f>
        <v xml:space="preserve">ABONO ASSIS FIN COMPL 07/2024 </v>
      </c>
      <c r="AB523" s="12">
        <f t="shared" si="53"/>
        <v>2088.7325773195876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MACIEL SILVERIO DOS SANTOS</v>
      </c>
      <c r="E524" s="6" t="str">
        <f>IF('[1]TCE - ANEXO III - Preencher'!F533="4 - Assistência Odontológica","2 - Outros Profissionais da Saúde",'[1]TCE - ANEXO III - Preencher'!F533)</f>
        <v>3 - Administrativo</v>
      </c>
      <c r="F524" s="9">
        <f>'[1]TCE - ANEXO III - Preencher'!G533</f>
        <v>521130</v>
      </c>
      <c r="G524" s="10" t="str">
        <f>IF('[1]TCE - ANEXO III - Preencher'!H533="","",'[1]TCE - ANEXO III - Preencher'!H533)</f>
        <v>08/2024</v>
      </c>
      <c r="H524" s="11">
        <f>'[1]TCE - ANEXO III - Preencher'!I533</f>
        <v>0</v>
      </c>
      <c r="I524" s="11">
        <f>'[1]TCE - ANEXO III - Preencher'!J533</f>
        <v>150.76</v>
      </c>
      <c r="J524" s="11">
        <f>'[1]TCE - ANEXO III - Preencher'!K533</f>
        <v>0</v>
      </c>
      <c r="K524" s="12">
        <f>'[1]TCE - ANEXO III - Preencher'!L533</f>
        <v>96.5825773195876</v>
      </c>
      <c r="L524" s="12">
        <f>'[1]TCE - ANEXO III - Preencher'!M533</f>
        <v>7.06</v>
      </c>
      <c r="M524" s="12">
        <f t="shared" si="48"/>
        <v>89.522577319587597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240.28257731958757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MAIARA BEATRIZ OLIVEIRA BARBOSA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322415</v>
      </c>
      <c r="G525" s="10" t="str">
        <f>IF('[1]TCE - ANEXO III - Preencher'!H534="","",'[1]TCE - ANEXO III - Preencher'!H534)</f>
        <v>08/2024</v>
      </c>
      <c r="H525" s="11">
        <f>'[1]TCE - ANEXO III - Preencher'!I534</f>
        <v>0</v>
      </c>
      <c r="I525" s="11">
        <f>'[1]TCE - ANEXO III - Preencher'!J534</f>
        <v>135.55000000000001</v>
      </c>
      <c r="J525" s="11">
        <f>'[1]TCE - ANEXO III - Preencher'!K534</f>
        <v>0</v>
      </c>
      <c r="K525" s="12">
        <f>'[1]TCE - ANEXO III - Preencher'!L534</f>
        <v>96.5825773195876</v>
      </c>
      <c r="L525" s="12">
        <f>'[1]TCE - ANEXO III - Preencher'!M534</f>
        <v>7.06</v>
      </c>
      <c r="M525" s="12">
        <f t="shared" si="48"/>
        <v>89.522577319587597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122.448979591837</v>
      </c>
      <c r="R525" s="12">
        <f>'[1]TCE - ANEXO III - Preencher'!S534</f>
        <v>82.5</v>
      </c>
      <c r="S525" s="12">
        <f t="shared" si="50"/>
        <v>39.948979591837002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265.02155691142457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MANOEL CAETANO DE MOURA NETO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223605</v>
      </c>
      <c r="G526" s="10" t="str">
        <f>IF('[1]TCE - ANEXO III - Preencher'!H535="","",'[1]TCE - ANEXO III - Preencher'!H535)</f>
        <v>08/2024</v>
      </c>
      <c r="H526" s="11">
        <f>'[1]TCE - ANEXO III - Preencher'!I535</f>
        <v>0</v>
      </c>
      <c r="I526" s="11">
        <f>'[1]TCE - ANEXO III - Preencher'!J535</f>
        <v>300.39</v>
      </c>
      <c r="J526" s="11">
        <f>'[1]TCE - ANEXO III - Preencher'!K535</f>
        <v>0</v>
      </c>
      <c r="K526" s="12">
        <f>'[1]TCE - ANEXO III - Preencher'!L535</f>
        <v>96.5825773195876</v>
      </c>
      <c r="L526" s="12">
        <f>'[1]TCE - ANEXO III - Preencher'!M535</f>
        <v>3.68</v>
      </c>
      <c r="M526" s="12">
        <f t="shared" si="48"/>
        <v>92.902577319587593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393.29257731958756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MANOEL FELIX DA SILVA JUNIOR</v>
      </c>
      <c r="E527" s="6" t="str">
        <f>IF('[1]TCE - ANEXO III - Preencher'!F536="4 - Assistência Odontológica","2 - Outros Profissionais da Saúde",'[1]TCE - ANEXO III - Preencher'!F536)</f>
        <v>3 - Administrativo</v>
      </c>
      <c r="F527" s="9">
        <f>'[1]TCE - ANEXO III - Preencher'!G536</f>
        <v>313120</v>
      </c>
      <c r="G527" s="10" t="str">
        <f>IF('[1]TCE - ANEXO III - Preencher'!H536="","",'[1]TCE - ANEXO III - Preencher'!H536)</f>
        <v>08/2024</v>
      </c>
      <c r="H527" s="11">
        <f>'[1]TCE - ANEXO III - Preencher'!I536</f>
        <v>0</v>
      </c>
      <c r="I527" s="11">
        <f>'[1]TCE - ANEXO III - Preencher'!J536</f>
        <v>216.79</v>
      </c>
      <c r="J527" s="11">
        <f>'[1]TCE - ANEXO III - Preencher'!K536</f>
        <v>0</v>
      </c>
      <c r="K527" s="12">
        <f>'[1]TCE - ANEXO III - Preencher'!L536</f>
        <v>96.5825773195876</v>
      </c>
      <c r="L527" s="12">
        <f>'[1]TCE - ANEXO III - Preencher'!M536</f>
        <v>7.06</v>
      </c>
      <c r="M527" s="12">
        <f t="shared" si="48"/>
        <v>89.522577319587597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306.3125773195876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MANOEL GONCALVES DE SOUZA</v>
      </c>
      <c r="E528" s="6" t="str">
        <f>IF('[1]TCE - ANEXO III - Preencher'!F537="4 - Assistência Odontológica","2 - Outros Profissionais da Saúde",'[1]TCE - ANEXO III - Preencher'!F537)</f>
        <v>3 - Administrativo</v>
      </c>
      <c r="F528" s="9">
        <f>'[1]TCE - ANEXO III - Preencher'!G537</f>
        <v>510120</v>
      </c>
      <c r="G528" s="10" t="str">
        <f>IF('[1]TCE - ANEXO III - Preencher'!H537="","",'[1]TCE - ANEXO III - Preencher'!H537)</f>
        <v>08/2024</v>
      </c>
      <c r="H528" s="11">
        <f>'[1]TCE - ANEXO III - Preencher'!I537</f>
        <v>0</v>
      </c>
      <c r="I528" s="11">
        <f>'[1]TCE - ANEXO III - Preencher'!J537</f>
        <v>351.99</v>
      </c>
      <c r="J528" s="11">
        <f>'[1]TCE - ANEXO III - Preencher'!K537</f>
        <v>0</v>
      </c>
      <c r="K528" s="12">
        <f>'[1]TCE - ANEXO III - Preencher'!L537</f>
        <v>96.5825773195876</v>
      </c>
      <c r="L528" s="12">
        <f>'[1]TCE - ANEXO III - Preencher'!M537</f>
        <v>7.06</v>
      </c>
      <c r="M528" s="12">
        <f t="shared" si="48"/>
        <v>89.522577319587597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441.51257731958759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MANOEL TEIXEIRA DA SILVA FILHO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>
        <f>'[1]TCE - ANEXO III - Preencher'!G538</f>
        <v>951105</v>
      </c>
      <c r="G529" s="10" t="str">
        <f>IF('[1]TCE - ANEXO III - Preencher'!H538="","",'[1]TCE - ANEXO III - Preencher'!H538)</f>
        <v>08/2024</v>
      </c>
      <c r="H529" s="11">
        <f>'[1]TCE - ANEXO III - Preencher'!I538</f>
        <v>0</v>
      </c>
      <c r="I529" s="11">
        <f>'[1]TCE - ANEXO III - Preencher'!J538</f>
        <v>218.4</v>
      </c>
      <c r="J529" s="11">
        <f>'[1]TCE - ANEXO III - Preencher'!K538</f>
        <v>0</v>
      </c>
      <c r="K529" s="12">
        <f>'[1]TCE - ANEXO III - Preencher'!L538</f>
        <v>96.5825773195876</v>
      </c>
      <c r="L529" s="12">
        <f>'[1]TCE - ANEXO III - Preencher'!M538</f>
        <v>7.06</v>
      </c>
      <c r="M529" s="12">
        <f t="shared" si="48"/>
        <v>89.522577319587597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307.92257731958762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MANOEL TEIXEIRA DA SILVA NETO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517410</v>
      </c>
      <c r="G530" s="10" t="str">
        <f>IF('[1]TCE - ANEXO III - Preencher'!H539="","",'[1]TCE - ANEXO III - Preencher'!H539)</f>
        <v>08/2024</v>
      </c>
      <c r="H530" s="11">
        <f>'[1]TCE - ANEXO III - Preencher'!I539</f>
        <v>0</v>
      </c>
      <c r="I530" s="11">
        <f>'[1]TCE - ANEXO III - Preencher'!J539</f>
        <v>123.05</v>
      </c>
      <c r="J530" s="11">
        <f>'[1]TCE - ANEXO III - Preencher'!K539</f>
        <v>0</v>
      </c>
      <c r="K530" s="12">
        <f>'[1]TCE - ANEXO III - Preencher'!L539</f>
        <v>96.5825773195876</v>
      </c>
      <c r="L530" s="12">
        <f>'[1]TCE - ANEXO III - Preencher'!M539</f>
        <v>7.06</v>
      </c>
      <c r="M530" s="12">
        <f t="shared" si="48"/>
        <v>89.522577319587597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212.57257731958759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 xml:space="preserve">MARAYZA BERNARDO SILVA 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324115</v>
      </c>
      <c r="G531" s="10" t="str">
        <f>IF('[1]TCE - ANEXO III - Preencher'!H540="","",'[1]TCE - ANEXO III - Preencher'!H540)</f>
        <v>08/2024</v>
      </c>
      <c r="H531" s="11">
        <f>'[1]TCE - ANEXO III - Preencher'!I540</f>
        <v>0</v>
      </c>
      <c r="I531" s="11">
        <f>'[1]TCE - ANEXO III - Preencher'!J540</f>
        <v>0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0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MARCELO JOSE DOS SANTOS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223505</v>
      </c>
      <c r="G532" s="10" t="str">
        <f>IF('[1]TCE - ANEXO III - Preencher'!H541="","",'[1]TCE - ANEXO III - Preencher'!H541)</f>
        <v>08/2024</v>
      </c>
      <c r="H532" s="11">
        <f>'[1]TCE - ANEXO III - Preencher'!I541</f>
        <v>0</v>
      </c>
      <c r="I532" s="11">
        <f>'[1]TCE - ANEXO III - Preencher'!J541</f>
        <v>204.68</v>
      </c>
      <c r="J532" s="11">
        <f>'[1]TCE - ANEXO III - Preencher'!K541</f>
        <v>0</v>
      </c>
      <c r="K532" s="12">
        <f>'[1]TCE - ANEXO III - Preencher'!L541</f>
        <v>96.5825773195876</v>
      </c>
      <c r="L532" s="12">
        <f>'[1]TCE - ANEXO III - Preencher'!M541</f>
        <v>3.33</v>
      </c>
      <c r="M532" s="12">
        <f t="shared" si="48"/>
        <v>93.252577319587601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2096.2800000000002</v>
      </c>
      <c r="Y532" s="12">
        <f>'[1]TCE - ANEXO III - Preencher'!Z541</f>
        <v>0</v>
      </c>
      <c r="Z532" s="12">
        <f t="shared" si="52"/>
        <v>2096.2800000000002</v>
      </c>
      <c r="AA532" s="13" t="str">
        <f>IF('[1]TCE - ANEXO III - Preencher'!AB541="","",'[1]TCE - ANEXO III - Preencher'!AB541)</f>
        <v xml:space="preserve">ABONO ASSIS FIN COMPL 07/2024 </v>
      </c>
      <c r="AB532" s="12">
        <f t="shared" si="53"/>
        <v>2394.2125773195876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MARCELO PINHEIRO DE ARAUJO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>
        <f>'[1]TCE - ANEXO III - Preencher'!G542</f>
        <v>521130</v>
      </c>
      <c r="G533" s="10" t="str">
        <f>IF('[1]TCE - ANEXO III - Preencher'!H542="","",'[1]TCE - ANEXO III - Preencher'!H542)</f>
        <v>08/2024</v>
      </c>
      <c r="H533" s="11">
        <f>'[1]TCE - ANEXO III - Preencher'!I542</f>
        <v>0</v>
      </c>
      <c r="I533" s="11">
        <f>'[1]TCE - ANEXO III - Preencher'!J542</f>
        <v>150.76</v>
      </c>
      <c r="J533" s="11">
        <f>'[1]TCE - ANEXO III - Preencher'!K542</f>
        <v>0</v>
      </c>
      <c r="K533" s="12">
        <f>'[1]TCE - ANEXO III - Preencher'!L542</f>
        <v>96.5825773195876</v>
      </c>
      <c r="L533" s="12">
        <f>'[1]TCE - ANEXO III - Preencher'!M542</f>
        <v>7.06</v>
      </c>
      <c r="M533" s="12">
        <f t="shared" si="48"/>
        <v>89.522577319587597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240.28257731958757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MARCELO SOARES BARRETO FILHO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515110</v>
      </c>
      <c r="G534" s="10" t="str">
        <f>IF('[1]TCE - ANEXO III - Preencher'!H543="","",'[1]TCE - ANEXO III - Preencher'!H543)</f>
        <v>08/2024</v>
      </c>
      <c r="H534" s="11">
        <f>'[1]TCE - ANEXO III - Preencher'!I543</f>
        <v>0</v>
      </c>
      <c r="I534" s="11">
        <f>'[1]TCE - ANEXO III - Preencher'!J543</f>
        <v>41.09</v>
      </c>
      <c r="J534" s="11">
        <f>'[1]TCE - ANEXO III - Preencher'!K543</f>
        <v>0</v>
      </c>
      <c r="K534" s="12">
        <f>'[1]TCE - ANEXO III - Preencher'!L543</f>
        <v>96.5825773195876</v>
      </c>
      <c r="L534" s="12">
        <f>'[1]TCE - ANEXO III - Preencher'!M543</f>
        <v>2.11</v>
      </c>
      <c r="M534" s="12">
        <f t="shared" si="48"/>
        <v>94.4725773195876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135.5625773195876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MARCIA CRISTIANE ARAUJO DO NASCIMENTO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08/2024</v>
      </c>
      <c r="H535" s="11">
        <f>'[1]TCE - ANEXO III - Preencher'!I544</f>
        <v>0</v>
      </c>
      <c r="I535" s="11">
        <f>'[1]TCE - ANEXO III - Preencher'!J544</f>
        <v>152.71</v>
      </c>
      <c r="J535" s="11">
        <f>'[1]TCE - ANEXO III - Preencher'!K544</f>
        <v>0</v>
      </c>
      <c r="K535" s="12">
        <f>'[1]TCE - ANEXO III - Preencher'!L544</f>
        <v>96.5825773195876</v>
      </c>
      <c r="L535" s="12">
        <f>'[1]TCE - ANEXO III - Preencher'!M544</f>
        <v>7.06</v>
      </c>
      <c r="M535" s="12">
        <f t="shared" si="48"/>
        <v>89.522577319587597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1846.5</v>
      </c>
      <c r="Y535" s="12">
        <f>'[1]TCE - ANEXO III - Preencher'!Z544</f>
        <v>0</v>
      </c>
      <c r="Z535" s="12">
        <f t="shared" si="52"/>
        <v>1846.5</v>
      </c>
      <c r="AA535" s="13" t="str">
        <f>IF('[1]TCE - ANEXO III - Preencher'!AB544="","",'[1]TCE - ANEXO III - Preencher'!AB544)</f>
        <v xml:space="preserve">ABONO ASSIS FIN COMPL 07/2024 </v>
      </c>
      <c r="AB535" s="12">
        <f t="shared" si="53"/>
        <v>2088.7325773195876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MARCIA MARIA MONTEIRO LIODORO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322205</v>
      </c>
      <c r="G536" s="10" t="str">
        <f>IF('[1]TCE - ANEXO III - Preencher'!H545="","",'[1]TCE - ANEXO III - Preencher'!H545)</f>
        <v>08/2024</v>
      </c>
      <c r="H536" s="11">
        <f>'[1]TCE - ANEXO III - Preencher'!I545</f>
        <v>0</v>
      </c>
      <c r="I536" s="11">
        <f>'[1]TCE - ANEXO III - Preencher'!J545</f>
        <v>167.39</v>
      </c>
      <c r="J536" s="11">
        <f>'[1]TCE - ANEXO III - Preencher'!K545</f>
        <v>0</v>
      </c>
      <c r="K536" s="12">
        <f>'[1]TCE - ANEXO III - Preencher'!L545</f>
        <v>96.5825773195876</v>
      </c>
      <c r="L536" s="12">
        <f>'[1]TCE - ANEXO III - Preencher'!M545</f>
        <v>7.06</v>
      </c>
      <c r="M536" s="12">
        <f t="shared" si="48"/>
        <v>89.522577319587597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84.49</v>
      </c>
      <c r="U536" s="12">
        <f>'[1]TCE - ANEXO III - Preencher'!V545</f>
        <v>0</v>
      </c>
      <c r="V536" s="12">
        <f t="shared" si="51"/>
        <v>84.49</v>
      </c>
      <c r="W536" s="13" t="str">
        <f>IF('[1]TCE - ANEXO III - Preencher'!X545="","",'[1]TCE - ANEXO III - Preencher'!X545)</f>
        <v>AUXILIO CRECHE</v>
      </c>
      <c r="X536" s="12">
        <f>'[1]TCE - ANEXO III - Preencher'!Y545</f>
        <v>1846.5</v>
      </c>
      <c r="Y536" s="12">
        <f>'[1]TCE - ANEXO III - Preencher'!Z545</f>
        <v>0</v>
      </c>
      <c r="Z536" s="12">
        <f t="shared" si="52"/>
        <v>1846.5</v>
      </c>
      <c r="AA536" s="13" t="str">
        <f>IF('[1]TCE - ANEXO III - Preencher'!AB545="","",'[1]TCE - ANEXO III - Preencher'!AB545)</f>
        <v xml:space="preserve">ABONO ASSIS FIN COMPL 07/2024 </v>
      </c>
      <c r="AB536" s="12">
        <f t="shared" si="53"/>
        <v>2187.9025773195876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MARCILENE DE MIRANDA SILVA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223505</v>
      </c>
      <c r="G537" s="10" t="str">
        <f>IF('[1]TCE - ANEXO III - Preencher'!H546="","",'[1]TCE - ANEXO III - Preencher'!H546)</f>
        <v>08/2024</v>
      </c>
      <c r="H537" s="11">
        <f>'[1]TCE - ANEXO III - Preencher'!I546</f>
        <v>0</v>
      </c>
      <c r="I537" s="11">
        <f>'[1]TCE - ANEXO III - Preencher'!J546</f>
        <v>265.58999999999997</v>
      </c>
      <c r="J537" s="11">
        <f>'[1]TCE - ANEXO III - Preencher'!K546</f>
        <v>0</v>
      </c>
      <c r="K537" s="12">
        <f>'[1]TCE - ANEXO III - Preencher'!L546</f>
        <v>96.5825773195876</v>
      </c>
      <c r="L537" s="12">
        <f>'[1]TCE - ANEXO III - Preencher'!M546</f>
        <v>3.35</v>
      </c>
      <c r="M537" s="12">
        <f t="shared" si="48"/>
        <v>93.232577319587605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1924.07</v>
      </c>
      <c r="Y537" s="12">
        <f>'[1]TCE - ANEXO III - Preencher'!Z546</f>
        <v>0</v>
      </c>
      <c r="Z537" s="12">
        <f t="shared" si="52"/>
        <v>1924.07</v>
      </c>
      <c r="AA537" s="13" t="str">
        <f>IF('[1]TCE - ANEXO III - Preencher'!AB546="","",'[1]TCE - ANEXO III - Preencher'!AB546)</f>
        <v xml:space="preserve">ABONO ASSIS FIN COMPL 07/2024 </v>
      </c>
      <c r="AB537" s="12">
        <f t="shared" si="53"/>
        <v>2282.8925773195874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MARCIO ELIAS DE SOUZA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>
        <f>'[1]TCE - ANEXO III - Preencher'!G547</f>
        <v>142105</v>
      </c>
      <c r="G538" s="10" t="str">
        <f>IF('[1]TCE - ANEXO III - Preencher'!H547="","",'[1]TCE - ANEXO III - Preencher'!H547)</f>
        <v>08/2024</v>
      </c>
      <c r="H538" s="11">
        <f>'[1]TCE - ANEXO III - Preencher'!I547</f>
        <v>0</v>
      </c>
      <c r="I538" s="11">
        <f>'[1]TCE - ANEXO III - Preencher'!J547</f>
        <v>327.99</v>
      </c>
      <c r="J538" s="11">
        <f>'[1]TCE - ANEXO III - Preencher'!K547</f>
        <v>0</v>
      </c>
      <c r="K538" s="12">
        <f>'[1]TCE - ANEXO III - Preencher'!L547</f>
        <v>96.5825773195876</v>
      </c>
      <c r="L538" s="12">
        <f>'[1]TCE - ANEXO III - Preencher'!M547</f>
        <v>7.06</v>
      </c>
      <c r="M538" s="12">
        <f t="shared" si="48"/>
        <v>89.522577319587597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417.51257731958759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MARCIO JOSE DA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322205</v>
      </c>
      <c r="G539" s="10" t="str">
        <f>IF('[1]TCE - ANEXO III - Preencher'!H548="","",'[1]TCE - ANEXO III - Preencher'!H548)</f>
        <v>08/2024</v>
      </c>
      <c r="H539" s="11">
        <f>'[1]TCE - ANEXO III - Preencher'!I548</f>
        <v>0</v>
      </c>
      <c r="I539" s="11">
        <f>'[1]TCE - ANEXO III - Preencher'!J548</f>
        <v>217.85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1913</v>
      </c>
      <c r="Y539" s="12">
        <f>'[1]TCE - ANEXO III - Preencher'!Z548</f>
        <v>0</v>
      </c>
      <c r="Z539" s="12">
        <f t="shared" si="52"/>
        <v>1913</v>
      </c>
      <c r="AA539" s="13" t="str">
        <f>IF('[1]TCE - ANEXO III - Preencher'!AB548="","",'[1]TCE - ANEXO III - Preencher'!AB548)</f>
        <v xml:space="preserve">ABONO ASSIS FIN COMPL 07/2024 </v>
      </c>
      <c r="AB539" s="12">
        <f t="shared" si="53"/>
        <v>2130.85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MARCIO ROBERTO FAUSTINO DA SILVA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322205</v>
      </c>
      <c r="G540" s="10" t="str">
        <f>IF('[1]TCE - ANEXO III - Preencher'!H549="","",'[1]TCE - ANEXO III - Preencher'!H549)</f>
        <v>08/2024</v>
      </c>
      <c r="H540" s="11">
        <f>'[1]TCE - ANEXO III - Preencher'!I549</f>
        <v>0</v>
      </c>
      <c r="I540" s="11">
        <f>'[1]TCE - ANEXO III - Preencher'!J549</f>
        <v>142.71</v>
      </c>
      <c r="J540" s="11">
        <f>'[1]TCE - ANEXO III - Preencher'!K549</f>
        <v>0</v>
      </c>
      <c r="K540" s="12">
        <f>'[1]TCE - ANEXO III - Preencher'!L549</f>
        <v>96.5825773195876</v>
      </c>
      <c r="L540" s="12">
        <f>'[1]TCE - ANEXO III - Preencher'!M549</f>
        <v>7.06</v>
      </c>
      <c r="M540" s="12">
        <f t="shared" si="48"/>
        <v>89.522577319587597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1913</v>
      </c>
      <c r="Y540" s="12">
        <f>'[1]TCE - ANEXO III - Preencher'!Z549</f>
        <v>0</v>
      </c>
      <c r="Z540" s="12">
        <f t="shared" si="52"/>
        <v>1913</v>
      </c>
      <c r="AA540" s="13" t="str">
        <f>IF('[1]TCE - ANEXO III - Preencher'!AB549="","",'[1]TCE - ANEXO III - Preencher'!AB549)</f>
        <v xml:space="preserve">ABONO ASSIS FIN COMPL 07/2024 </v>
      </c>
      <c r="AB540" s="12">
        <f t="shared" si="53"/>
        <v>2145.2325773195876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MARCONI VENTURA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322205</v>
      </c>
      <c r="G541" s="10" t="str">
        <f>IF('[1]TCE - ANEXO III - Preencher'!H550="","",'[1]TCE - ANEXO III - Preencher'!H550)</f>
        <v>08/2024</v>
      </c>
      <c r="H541" s="11">
        <f>'[1]TCE - ANEXO III - Preencher'!I550</f>
        <v>0</v>
      </c>
      <c r="I541" s="11">
        <f>'[1]TCE - ANEXO III - Preencher'!J550</f>
        <v>166.12</v>
      </c>
      <c r="J541" s="11">
        <f>'[1]TCE - ANEXO III - Preencher'!K550</f>
        <v>0</v>
      </c>
      <c r="K541" s="12">
        <f>'[1]TCE - ANEXO III - Preencher'!L550</f>
        <v>96.5825773195876</v>
      </c>
      <c r="L541" s="12">
        <f>'[1]TCE - ANEXO III - Preencher'!M550</f>
        <v>7.06</v>
      </c>
      <c r="M541" s="12">
        <f t="shared" si="48"/>
        <v>89.522577319587597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1846.5</v>
      </c>
      <c r="Y541" s="12">
        <f>'[1]TCE - ANEXO III - Preencher'!Z550</f>
        <v>0</v>
      </c>
      <c r="Z541" s="12">
        <f t="shared" si="52"/>
        <v>1846.5</v>
      </c>
      <c r="AA541" s="13" t="str">
        <f>IF('[1]TCE - ANEXO III - Preencher'!AB550="","",'[1]TCE - ANEXO III - Preencher'!AB550)</f>
        <v xml:space="preserve">ABONO ASSIS FIN COMPL 07/2024 </v>
      </c>
      <c r="AB541" s="12">
        <f t="shared" si="53"/>
        <v>2102.1425773195874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MARCOS ANDRE DOS SANTOS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515110</v>
      </c>
      <c r="G542" s="10" t="str">
        <f>IF('[1]TCE - ANEXO III - Preencher'!H551="","",'[1]TCE - ANEXO III - Preencher'!H551)</f>
        <v>08/2024</v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MARCOS ANTONIO PRIMO DO NASCIMENTO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>
        <f>'[1]TCE - ANEXO III - Preencher'!G552</f>
        <v>414105</v>
      </c>
      <c r="G543" s="10" t="str">
        <f>IF('[1]TCE - ANEXO III - Preencher'!H552="","",'[1]TCE - ANEXO III - Preencher'!H552)</f>
        <v>08/2024</v>
      </c>
      <c r="H543" s="11">
        <f>'[1]TCE - ANEXO III - Preencher'!I552</f>
        <v>0</v>
      </c>
      <c r="I543" s="11">
        <f>'[1]TCE - ANEXO III - Preencher'!J552</f>
        <v>123.05</v>
      </c>
      <c r="J543" s="11">
        <f>'[1]TCE - ANEXO III - Preencher'!K552</f>
        <v>0</v>
      </c>
      <c r="K543" s="12">
        <f>'[1]TCE - ANEXO III - Preencher'!L552</f>
        <v>96.5825773195876</v>
      </c>
      <c r="L543" s="12">
        <f>'[1]TCE - ANEXO III - Preencher'!M552</f>
        <v>7.06</v>
      </c>
      <c r="M543" s="12">
        <f t="shared" si="48"/>
        <v>89.522577319587597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212.57257731958759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MARCOS DOMINGOS DA SILVA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322605</v>
      </c>
      <c r="G544" s="10" t="str">
        <f>IF('[1]TCE - ANEXO III - Preencher'!H553="","",'[1]TCE - ANEXO III - Preencher'!H553)</f>
        <v>08/2024</v>
      </c>
      <c r="H544" s="11">
        <f>'[1]TCE - ANEXO III - Preencher'!I553</f>
        <v>0</v>
      </c>
      <c r="I544" s="11">
        <f>'[1]TCE - ANEXO III - Preencher'!J553</f>
        <v>173.04</v>
      </c>
      <c r="J544" s="11">
        <f>'[1]TCE - ANEXO III - Preencher'!K553</f>
        <v>0</v>
      </c>
      <c r="K544" s="12">
        <f>'[1]TCE - ANEXO III - Preencher'!L553</f>
        <v>96.5825773195876</v>
      </c>
      <c r="L544" s="12">
        <f>'[1]TCE - ANEXO III - Preencher'!M553</f>
        <v>7.06</v>
      </c>
      <c r="M544" s="12">
        <f t="shared" si="48"/>
        <v>89.522577319587597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262.5625773195876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MARCOS FELIPE DA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324115</v>
      </c>
      <c r="G545" s="10" t="str">
        <f>IF('[1]TCE - ANEXO III - Preencher'!H554="","",'[1]TCE - ANEXO III - Preencher'!H554)</f>
        <v>08/2024</v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0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0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MARCOS JOSE DA SILVA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>
        <f>'[1]TCE - ANEXO III - Preencher'!G555</f>
        <v>951105</v>
      </c>
      <c r="G546" s="10" t="str">
        <f>IF('[1]TCE - ANEXO III - Preencher'!H555="","",'[1]TCE - ANEXO III - Preencher'!H555)</f>
        <v>08/2024</v>
      </c>
      <c r="H546" s="11">
        <f>'[1]TCE - ANEXO III - Preencher'!I555</f>
        <v>0</v>
      </c>
      <c r="I546" s="11">
        <f>'[1]TCE - ANEXO III - Preencher'!J555</f>
        <v>218.4</v>
      </c>
      <c r="J546" s="11">
        <f>'[1]TCE - ANEXO III - Preencher'!K555</f>
        <v>0</v>
      </c>
      <c r="K546" s="12">
        <f>'[1]TCE - ANEXO III - Preencher'!L555</f>
        <v>96.5825773195876</v>
      </c>
      <c r="L546" s="12">
        <f>'[1]TCE - ANEXO III - Preencher'!M555</f>
        <v>7.06</v>
      </c>
      <c r="M546" s="12">
        <f t="shared" si="48"/>
        <v>89.522577319587597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307.92257731958762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MARCOS VINICIO SOARES SILVA DE OLIVEIRA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>
        <f>'[1]TCE - ANEXO III - Preencher'!G556</f>
        <v>411005</v>
      </c>
      <c r="G547" s="10" t="str">
        <f>IF('[1]TCE - ANEXO III - Preencher'!H556="","",'[1]TCE - ANEXO III - Preencher'!H556)</f>
        <v>08/2024</v>
      </c>
      <c r="H547" s="11">
        <f>'[1]TCE - ANEXO III - Preencher'!I556</f>
        <v>0</v>
      </c>
      <c r="I547" s="11">
        <f>'[1]TCE - ANEXO III - Preencher'!J556</f>
        <v>135.55000000000001</v>
      </c>
      <c r="J547" s="11">
        <f>'[1]TCE - ANEXO III - Preencher'!K556</f>
        <v>0</v>
      </c>
      <c r="K547" s="12">
        <f>'[1]TCE - ANEXO III - Preencher'!L556</f>
        <v>96.5825773195876</v>
      </c>
      <c r="L547" s="12">
        <f>'[1]TCE - ANEXO III - Preencher'!M556</f>
        <v>7.06</v>
      </c>
      <c r="M547" s="12">
        <f t="shared" si="48"/>
        <v>89.522577319587597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225.07257731958759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MAREVALDO SOARES DA SILVA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>
        <f>'[1]TCE - ANEXO III - Preencher'!G557</f>
        <v>513205</v>
      </c>
      <c r="G548" s="10" t="str">
        <f>IF('[1]TCE - ANEXO III - Preencher'!H557="","",'[1]TCE - ANEXO III - Preencher'!H557)</f>
        <v>08/2024</v>
      </c>
      <c r="H548" s="11">
        <f>'[1]TCE - ANEXO III - Preencher'!I557</f>
        <v>0</v>
      </c>
      <c r="I548" s="11">
        <f>'[1]TCE - ANEXO III - Preencher'!J557</f>
        <v>141.29</v>
      </c>
      <c r="J548" s="11">
        <f>'[1]TCE - ANEXO III - Preencher'!K557</f>
        <v>0</v>
      </c>
      <c r="K548" s="12">
        <f>'[1]TCE - ANEXO III - Preencher'!L557</f>
        <v>96.5825773195876</v>
      </c>
      <c r="L548" s="12">
        <f>'[1]TCE - ANEXO III - Preencher'!M557</f>
        <v>7.06</v>
      </c>
      <c r="M548" s="12">
        <f t="shared" si="48"/>
        <v>89.522577319587597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230.8125773195876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MARIA ANDREZA COUTO SILVA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223505</v>
      </c>
      <c r="G549" s="10" t="str">
        <f>IF('[1]TCE - ANEXO III - Preencher'!H558="","",'[1]TCE - ANEXO III - Preencher'!H558)</f>
        <v>08/2024</v>
      </c>
      <c r="H549" s="11">
        <f>'[1]TCE - ANEXO III - Preencher'!I558</f>
        <v>0</v>
      </c>
      <c r="I549" s="11">
        <f>'[1]TCE - ANEXO III - Preencher'!J558</f>
        <v>0</v>
      </c>
      <c r="J549" s="11">
        <f>'[1]TCE - ANEXO III - Preencher'!K558</f>
        <v>20625.66</v>
      </c>
      <c r="K549" s="12">
        <f>'[1]TCE - ANEXO III - Preencher'!L558</f>
        <v>0</v>
      </c>
      <c r="L549" s="12">
        <f>'[1]TCE - ANEXO III - Preencher'!M558</f>
        <v>0</v>
      </c>
      <c r="M549" s="12">
        <f t="shared" si="48"/>
        <v>0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20625.66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MARIA ANTONIA CELESTINO NUNES DE LIMA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322205</v>
      </c>
      <c r="G550" s="10" t="str">
        <f>IF('[1]TCE - ANEXO III - Preencher'!H559="","",'[1]TCE - ANEXO III - Preencher'!H559)</f>
        <v>08/2024</v>
      </c>
      <c r="H550" s="11">
        <f>'[1]TCE - ANEXO III - Preencher'!I559</f>
        <v>0</v>
      </c>
      <c r="I550" s="11">
        <f>'[1]TCE - ANEXO III - Preencher'!J559</f>
        <v>147.06</v>
      </c>
      <c r="J550" s="11">
        <f>'[1]TCE - ANEXO III - Preencher'!K559</f>
        <v>0</v>
      </c>
      <c r="K550" s="12">
        <f>'[1]TCE - ANEXO III - Preencher'!L559</f>
        <v>96.5825773195876</v>
      </c>
      <c r="L550" s="12">
        <f>'[1]TCE - ANEXO III - Preencher'!M559</f>
        <v>7.06</v>
      </c>
      <c r="M550" s="12">
        <f t="shared" si="48"/>
        <v>89.522577319587597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84.49</v>
      </c>
      <c r="U550" s="12">
        <f>'[1]TCE - ANEXO III - Preencher'!V559</f>
        <v>0</v>
      </c>
      <c r="V550" s="12">
        <f t="shared" si="51"/>
        <v>84.49</v>
      </c>
      <c r="W550" s="13" t="str">
        <f>IF('[1]TCE - ANEXO III - Preencher'!X559="","",'[1]TCE - ANEXO III - Preencher'!X559)</f>
        <v>AUXILIO CRECHE</v>
      </c>
      <c r="X550" s="12">
        <f>'[1]TCE - ANEXO III - Preencher'!Y559</f>
        <v>1913</v>
      </c>
      <c r="Y550" s="12">
        <f>'[1]TCE - ANEXO III - Preencher'!Z559</f>
        <v>0</v>
      </c>
      <c r="Z550" s="12">
        <f t="shared" si="52"/>
        <v>1913</v>
      </c>
      <c r="AA550" s="13" t="str">
        <f>IF('[1]TCE - ANEXO III - Preencher'!AB559="","",'[1]TCE - ANEXO III - Preencher'!AB559)</f>
        <v xml:space="preserve">ABONO ASSIS FIN COMPL 07/2024 </v>
      </c>
      <c r="AB550" s="12">
        <f t="shared" si="53"/>
        <v>2234.0725773195877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MARIA APARECIDA CEZARIO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223505</v>
      </c>
      <c r="G551" s="10" t="str">
        <f>IF('[1]TCE - ANEXO III - Preencher'!H560="","",'[1]TCE - ANEXO III - Preencher'!H560)</f>
        <v>08/2024</v>
      </c>
      <c r="H551" s="11">
        <f>'[1]TCE - ANEXO III - Preencher'!I560</f>
        <v>0</v>
      </c>
      <c r="I551" s="11">
        <f>'[1]TCE - ANEXO III - Preencher'!J560</f>
        <v>24.12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24.12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MARIA APARECIDA DA SILVA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>
        <f>'[1]TCE - ANEXO III - Preencher'!G561</f>
        <v>411005</v>
      </c>
      <c r="G552" s="10" t="str">
        <f>IF('[1]TCE - ANEXO III - Preencher'!H561="","",'[1]TCE - ANEXO III - Preencher'!H561)</f>
        <v>08/2024</v>
      </c>
      <c r="H552" s="11">
        <f>'[1]TCE - ANEXO III - Preencher'!I561</f>
        <v>0</v>
      </c>
      <c r="I552" s="11">
        <f>'[1]TCE - ANEXO III - Preencher'!J561</f>
        <v>91.18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91.18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MARIA APARECIDA DA SILVA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322205</v>
      </c>
      <c r="G553" s="10" t="str">
        <f>IF('[1]TCE - ANEXO III - Preencher'!H562="","",'[1]TCE - ANEXO III - Preencher'!H562)</f>
        <v>08/2024</v>
      </c>
      <c r="H553" s="11">
        <f>'[1]TCE - ANEXO III - Preencher'!I562</f>
        <v>0</v>
      </c>
      <c r="I553" s="11">
        <f>'[1]TCE - ANEXO III - Preencher'!J562</f>
        <v>167.39</v>
      </c>
      <c r="J553" s="11">
        <f>'[1]TCE - ANEXO III - Preencher'!K562</f>
        <v>0</v>
      </c>
      <c r="K553" s="12">
        <f>'[1]TCE - ANEXO III - Preencher'!L562</f>
        <v>96.5825773195876</v>
      </c>
      <c r="L553" s="12">
        <f>'[1]TCE - ANEXO III - Preencher'!M562</f>
        <v>7.06</v>
      </c>
      <c r="M553" s="12">
        <f t="shared" si="48"/>
        <v>89.522577319587597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1846.5</v>
      </c>
      <c r="Y553" s="12">
        <f>'[1]TCE - ANEXO III - Preencher'!Z562</f>
        <v>0</v>
      </c>
      <c r="Z553" s="12">
        <f t="shared" si="52"/>
        <v>1846.5</v>
      </c>
      <c r="AA553" s="13" t="str">
        <f>IF('[1]TCE - ANEXO III - Preencher'!AB562="","",'[1]TCE - ANEXO III - Preencher'!AB562)</f>
        <v xml:space="preserve">ABONO ASSIS FIN COMPL 07/2024 </v>
      </c>
      <c r="AB553" s="12">
        <f t="shared" si="53"/>
        <v>2103.4125773195874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MARIA CAROLINE DA SILVA ARAUJO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>
        <f>'[1]TCE - ANEXO III - Preencher'!G563</f>
        <v>322205</v>
      </c>
      <c r="G554" s="10" t="str">
        <f>IF('[1]TCE - ANEXO III - Preencher'!H563="","",'[1]TCE - ANEXO III - Preencher'!H563)</f>
        <v>08/2024</v>
      </c>
      <c r="H554" s="11">
        <f>'[1]TCE - ANEXO III - Preencher'!I563</f>
        <v>0</v>
      </c>
      <c r="I554" s="11">
        <f>'[1]TCE - ANEXO III - Preencher'!J563</f>
        <v>152.71</v>
      </c>
      <c r="J554" s="11">
        <f>'[1]TCE - ANEXO III - Preencher'!K563</f>
        <v>0</v>
      </c>
      <c r="K554" s="12">
        <f>'[1]TCE - ANEXO III - Preencher'!L563</f>
        <v>96.5825773195876</v>
      </c>
      <c r="L554" s="12">
        <f>'[1]TCE - ANEXO III - Preencher'!M563</f>
        <v>7.06</v>
      </c>
      <c r="M554" s="12">
        <f t="shared" si="48"/>
        <v>89.522577319587597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1846.5</v>
      </c>
      <c r="Y554" s="12">
        <f>'[1]TCE - ANEXO III - Preencher'!Z563</f>
        <v>0</v>
      </c>
      <c r="Z554" s="12">
        <f t="shared" si="52"/>
        <v>1846.5</v>
      </c>
      <c r="AA554" s="13" t="str">
        <f>IF('[1]TCE - ANEXO III - Preencher'!AB563="","",'[1]TCE - ANEXO III - Preencher'!AB563)</f>
        <v xml:space="preserve">ABONO ASSIS FIN COMPL 07/2024 </v>
      </c>
      <c r="AB554" s="12">
        <f t="shared" si="53"/>
        <v>2088.7325773195876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MARIA CATARINA COSTA DE ALMEIDA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223505</v>
      </c>
      <c r="G555" s="10" t="str">
        <f>IF('[1]TCE - ANEXO III - Preencher'!H564="","",'[1]TCE - ANEXO III - Preencher'!H564)</f>
        <v>08/2024</v>
      </c>
      <c r="H555" s="11">
        <f>'[1]TCE - ANEXO III - Preencher'!I564</f>
        <v>0</v>
      </c>
      <c r="I555" s="11">
        <f>'[1]TCE - ANEXO III - Preencher'!J564</f>
        <v>171.31</v>
      </c>
      <c r="J555" s="11">
        <f>'[1]TCE - ANEXO III - Preencher'!K564</f>
        <v>0</v>
      </c>
      <c r="K555" s="12">
        <f>'[1]TCE - ANEXO III - Preencher'!L564</f>
        <v>96.5825773195876</v>
      </c>
      <c r="L555" s="12">
        <f>'[1]TCE - ANEXO III - Preencher'!M564</f>
        <v>2.79</v>
      </c>
      <c r="M555" s="12">
        <f t="shared" si="48"/>
        <v>93.792577319587593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2459.15</v>
      </c>
      <c r="Y555" s="12">
        <f>'[1]TCE - ANEXO III - Preencher'!Z564</f>
        <v>0</v>
      </c>
      <c r="Z555" s="12">
        <f t="shared" si="52"/>
        <v>2459.15</v>
      </c>
      <c r="AA555" s="13" t="str">
        <f>IF('[1]TCE - ANEXO III - Preencher'!AB564="","",'[1]TCE - ANEXO III - Preencher'!AB564)</f>
        <v xml:space="preserve">ABONO ASSIS FIN COMPL 07/2024 </v>
      </c>
      <c r="AB555" s="12">
        <f t="shared" si="53"/>
        <v>2724.2525773195875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MARIA CRISTIANE DA CONCEICAO BARCELOS</v>
      </c>
      <c r="E556" s="6" t="str">
        <f>IF('[1]TCE - ANEXO III - Preencher'!F565="4 - Assistência Odontológica","2 - Outros Profissionais da Saúde",'[1]TCE - ANEXO III - Preencher'!F565)</f>
        <v>3 - Administrativo</v>
      </c>
      <c r="F556" s="9">
        <f>'[1]TCE - ANEXO III - Preencher'!G565</f>
        <v>513430</v>
      </c>
      <c r="G556" s="10" t="str">
        <f>IF('[1]TCE - ANEXO III - Preencher'!H565="","",'[1]TCE - ANEXO III - Preencher'!H565)</f>
        <v>08/2024</v>
      </c>
      <c r="H556" s="11">
        <f>'[1]TCE - ANEXO III - Preencher'!I565</f>
        <v>0</v>
      </c>
      <c r="I556" s="11">
        <f>'[1]TCE - ANEXO III - Preencher'!J565</f>
        <v>112.96</v>
      </c>
      <c r="J556" s="11">
        <f>'[1]TCE - ANEXO III - Preencher'!K565</f>
        <v>0</v>
      </c>
      <c r="K556" s="12">
        <f>'[1]TCE - ANEXO III - Preencher'!L565</f>
        <v>96.5825773195876</v>
      </c>
      <c r="L556" s="12">
        <f>'[1]TCE - ANEXO III - Preencher'!M565</f>
        <v>7.06</v>
      </c>
      <c r="M556" s="12">
        <f t="shared" si="48"/>
        <v>89.522577319587597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80.95</v>
      </c>
      <c r="U556" s="12">
        <f>'[1]TCE - ANEXO III - Preencher'!V565</f>
        <v>0</v>
      </c>
      <c r="V556" s="12">
        <f t="shared" si="51"/>
        <v>80.95</v>
      </c>
      <c r="W556" s="13" t="str">
        <f>IF('[1]TCE - ANEXO III - Preencher'!X565="","",'[1]TCE - ANEXO III - Preencher'!X565)</f>
        <v>AUXILIO CRECHE</v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283.43257731958761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MARIA CRISTIANE DA SILVA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>
        <f>'[1]TCE - ANEXO III - Preencher'!G566</f>
        <v>513430</v>
      </c>
      <c r="G557" s="10" t="str">
        <f>IF('[1]TCE - ANEXO III - Preencher'!H566="","",'[1]TCE - ANEXO III - Preencher'!H566)</f>
        <v>08/2024</v>
      </c>
      <c r="H557" s="11">
        <f>'[1]TCE - ANEXO III - Preencher'!I566</f>
        <v>0</v>
      </c>
      <c r="I557" s="11">
        <f>'[1]TCE - ANEXO III - Preencher'!J566</f>
        <v>0</v>
      </c>
      <c r="J557" s="11">
        <f>'[1]TCE - ANEXO III - Preencher'!K566</f>
        <v>1924.91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1924.91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MARIA DAS GRACAS DA SILVA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322205</v>
      </c>
      <c r="G558" s="10" t="str">
        <f>IF('[1]TCE - ANEXO III - Preencher'!H567="","",'[1]TCE - ANEXO III - Preencher'!H567)</f>
        <v>08/2024</v>
      </c>
      <c r="H558" s="11">
        <f>'[1]TCE - ANEXO III - Preencher'!I567</f>
        <v>0</v>
      </c>
      <c r="I558" s="11">
        <f>'[1]TCE - ANEXO III - Preencher'!J567</f>
        <v>172.31</v>
      </c>
      <c r="J558" s="11">
        <f>'[1]TCE - ANEXO III - Preencher'!K567</f>
        <v>0</v>
      </c>
      <c r="K558" s="12">
        <f>'[1]TCE - ANEXO III - Preencher'!L567</f>
        <v>96.5825773195876</v>
      </c>
      <c r="L558" s="12">
        <f>'[1]TCE - ANEXO III - Preencher'!M567</f>
        <v>7.06</v>
      </c>
      <c r="M558" s="12">
        <f t="shared" si="48"/>
        <v>89.522577319587597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84.49</v>
      </c>
      <c r="U558" s="12">
        <f>'[1]TCE - ANEXO III - Preencher'!V567</f>
        <v>0</v>
      </c>
      <c r="V558" s="12">
        <f t="shared" si="51"/>
        <v>84.49</v>
      </c>
      <c r="W558" s="13" t="str">
        <f>IF('[1]TCE - ANEXO III - Preencher'!X567="","",'[1]TCE - ANEXO III - Preencher'!X567)</f>
        <v>AUXILIO CRECHE</v>
      </c>
      <c r="X558" s="12">
        <f>'[1]TCE - ANEXO III - Preencher'!Y567</f>
        <v>1846.5</v>
      </c>
      <c r="Y558" s="12">
        <f>'[1]TCE - ANEXO III - Preencher'!Z567</f>
        <v>0</v>
      </c>
      <c r="Z558" s="12">
        <f t="shared" si="52"/>
        <v>1846.5</v>
      </c>
      <c r="AA558" s="13" t="str">
        <f>IF('[1]TCE - ANEXO III - Preencher'!AB567="","",'[1]TCE - ANEXO III - Preencher'!AB567)</f>
        <v xml:space="preserve">ABONO ASSIS FIN COMPL 07/2024 </v>
      </c>
      <c r="AB558" s="12">
        <f t="shared" si="53"/>
        <v>2192.8225773195877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MARIA DE FATIMA LOPES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08/2024</v>
      </c>
      <c r="H559" s="11">
        <f>'[1]TCE - ANEXO III - Preencher'!I568</f>
        <v>0</v>
      </c>
      <c r="I559" s="11">
        <f>'[1]TCE - ANEXO III - Preencher'!J568</f>
        <v>153.62</v>
      </c>
      <c r="J559" s="11">
        <f>'[1]TCE - ANEXO III - Preencher'!K568</f>
        <v>0</v>
      </c>
      <c r="K559" s="12">
        <f>'[1]TCE - ANEXO III - Preencher'!L568</f>
        <v>96.5825773195876</v>
      </c>
      <c r="L559" s="12">
        <f>'[1]TCE - ANEXO III - Preencher'!M568</f>
        <v>7.06</v>
      </c>
      <c r="M559" s="12">
        <f t="shared" si="48"/>
        <v>89.522577319587597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1913</v>
      </c>
      <c r="Y559" s="12">
        <f>'[1]TCE - ANEXO III - Preencher'!Z568</f>
        <v>0</v>
      </c>
      <c r="Z559" s="12">
        <f t="shared" si="52"/>
        <v>1913</v>
      </c>
      <c r="AA559" s="13" t="str">
        <f>IF('[1]TCE - ANEXO III - Preencher'!AB568="","",'[1]TCE - ANEXO III - Preencher'!AB568)</f>
        <v xml:space="preserve">ABONO ASSIS FIN COMPL 07/2024 </v>
      </c>
      <c r="AB559" s="12">
        <f t="shared" si="53"/>
        <v>2156.1425773195874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MARIA DE LOURDES LUNA DA SILVA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223505</v>
      </c>
      <c r="G560" s="10" t="str">
        <f>IF('[1]TCE - ANEXO III - Preencher'!H569="","",'[1]TCE - ANEXO III - Preencher'!H569)</f>
        <v>08/2024</v>
      </c>
      <c r="H560" s="11">
        <f>'[1]TCE - ANEXO III - Preencher'!I569</f>
        <v>0</v>
      </c>
      <c r="I560" s="11">
        <f>'[1]TCE - ANEXO III - Preencher'!J569</f>
        <v>237.43</v>
      </c>
      <c r="J560" s="11">
        <f>'[1]TCE - ANEXO III - Preencher'!K569</f>
        <v>0</v>
      </c>
      <c r="K560" s="12">
        <f>'[1]TCE - ANEXO III - Preencher'!L569</f>
        <v>96.5825773195876</v>
      </c>
      <c r="L560" s="12">
        <f>'[1]TCE - ANEXO III - Preencher'!M569</f>
        <v>3.22</v>
      </c>
      <c r="M560" s="12">
        <f t="shared" si="48"/>
        <v>93.362577319587601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2096.2800000000002</v>
      </c>
      <c r="Y560" s="12">
        <f>'[1]TCE - ANEXO III - Preencher'!Z569</f>
        <v>0</v>
      </c>
      <c r="Z560" s="12">
        <f t="shared" si="52"/>
        <v>2096.2800000000002</v>
      </c>
      <c r="AA560" s="13" t="str">
        <f>IF('[1]TCE - ANEXO III - Preencher'!AB569="","",'[1]TCE - ANEXO III - Preencher'!AB569)</f>
        <v xml:space="preserve">ABONO ASSIS FIN COMPL 07/2024 </v>
      </c>
      <c r="AB560" s="12">
        <f t="shared" si="53"/>
        <v>2427.0725773195877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MARIA DELARIA DA SILVA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>
        <f>'[1]TCE - ANEXO III - Preencher'!G570</f>
        <v>322205</v>
      </c>
      <c r="G561" s="10" t="str">
        <f>IF('[1]TCE - ANEXO III - Preencher'!H570="","",'[1]TCE - ANEXO III - Preencher'!H570)</f>
        <v>08/2024</v>
      </c>
      <c r="H561" s="11">
        <f>'[1]TCE - ANEXO III - Preencher'!I570</f>
        <v>0</v>
      </c>
      <c r="I561" s="11">
        <f>'[1]TCE - ANEXO III - Preencher'!J570</f>
        <v>177.96</v>
      </c>
      <c r="J561" s="11">
        <f>'[1]TCE - ANEXO III - Preencher'!K570</f>
        <v>0</v>
      </c>
      <c r="K561" s="12">
        <f>'[1]TCE - ANEXO III - Preencher'!L570</f>
        <v>96.5825773195876</v>
      </c>
      <c r="L561" s="12">
        <f>'[1]TCE - ANEXO III - Preencher'!M570</f>
        <v>7.06</v>
      </c>
      <c r="M561" s="12">
        <f t="shared" si="48"/>
        <v>89.522577319587597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1846.5</v>
      </c>
      <c r="Y561" s="12">
        <f>'[1]TCE - ANEXO III - Preencher'!Z570</f>
        <v>0</v>
      </c>
      <c r="Z561" s="12">
        <f t="shared" si="52"/>
        <v>1846.5</v>
      </c>
      <c r="AA561" s="13" t="str">
        <f>IF('[1]TCE - ANEXO III - Preencher'!AB570="","",'[1]TCE - ANEXO III - Preencher'!AB570)</f>
        <v xml:space="preserve">ABONO ASSIS FIN COMPL 07/2024 </v>
      </c>
      <c r="AB561" s="12">
        <f t="shared" si="53"/>
        <v>2113.9825773195876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MARIA DO SOCORRO SIQUEIRA DA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>
        <f>'[1]TCE - ANEXO III - Preencher'!G571</f>
        <v>223505</v>
      </c>
      <c r="G562" s="10" t="str">
        <f>IF('[1]TCE - ANEXO III - Preencher'!H571="","",'[1]TCE - ANEXO III - Preencher'!H571)</f>
        <v>08/2024</v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MARIA DOS ANJOS SANTOS SILVA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517410</v>
      </c>
      <c r="G563" s="10" t="str">
        <f>IF('[1]TCE - ANEXO III - Preencher'!H572="","",'[1]TCE - ANEXO III - Preencher'!H572)</f>
        <v>08/2024</v>
      </c>
      <c r="H563" s="11">
        <f>'[1]TCE - ANEXO III - Preencher'!I572</f>
        <v>0</v>
      </c>
      <c r="I563" s="11">
        <f>'[1]TCE - ANEXO III - Preencher'!J572</f>
        <v>123.05</v>
      </c>
      <c r="J563" s="11">
        <f>'[1]TCE - ANEXO III - Preencher'!K572</f>
        <v>0</v>
      </c>
      <c r="K563" s="12">
        <f>'[1]TCE - ANEXO III - Preencher'!L572</f>
        <v>96.5825773195876</v>
      </c>
      <c r="L563" s="12">
        <f>'[1]TCE - ANEXO III - Preencher'!M572</f>
        <v>7.06</v>
      </c>
      <c r="M563" s="12">
        <f t="shared" si="48"/>
        <v>89.522577319587597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212.57257731958759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MARIA EDJANE DA SILVA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322205</v>
      </c>
      <c r="G564" s="10" t="str">
        <f>IF('[1]TCE - ANEXO III - Preencher'!H573="","",'[1]TCE - ANEXO III - Preencher'!H573)</f>
        <v>08/2024</v>
      </c>
      <c r="H564" s="11">
        <f>'[1]TCE - ANEXO III - Preencher'!I573</f>
        <v>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MARIA EDUARDA CAVALCANTE LINS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322205</v>
      </c>
      <c r="G565" s="10" t="str">
        <f>IF('[1]TCE - ANEXO III - Preencher'!H574="","",'[1]TCE - ANEXO III - Preencher'!H574)</f>
        <v>08/2024</v>
      </c>
      <c r="H565" s="11">
        <f>'[1]TCE - ANEXO III - Preencher'!I574</f>
        <v>0</v>
      </c>
      <c r="I565" s="11">
        <f>'[1]TCE - ANEXO III - Preencher'!J574</f>
        <v>147.06</v>
      </c>
      <c r="J565" s="11">
        <f>'[1]TCE - ANEXO III - Preencher'!K574</f>
        <v>0</v>
      </c>
      <c r="K565" s="12">
        <f>'[1]TCE - ANEXO III - Preencher'!L574</f>
        <v>96.5825773195876</v>
      </c>
      <c r="L565" s="12">
        <f>'[1]TCE - ANEXO III - Preencher'!M574</f>
        <v>7.06</v>
      </c>
      <c r="M565" s="12">
        <f t="shared" si="48"/>
        <v>89.522577319587597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1913</v>
      </c>
      <c r="Y565" s="12">
        <f>'[1]TCE - ANEXO III - Preencher'!Z574</f>
        <v>0</v>
      </c>
      <c r="Z565" s="12">
        <f t="shared" si="52"/>
        <v>1913</v>
      </c>
      <c r="AA565" s="13" t="str">
        <f>IF('[1]TCE - ANEXO III - Preencher'!AB574="","",'[1]TCE - ANEXO III - Preencher'!AB574)</f>
        <v xml:space="preserve">ABONO ASSIS FIN COMPL 07/2024 </v>
      </c>
      <c r="AB565" s="12">
        <f t="shared" si="53"/>
        <v>2149.5825773195875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MARIA EDUARDA DA SILVA LIRA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223505</v>
      </c>
      <c r="G566" s="10" t="str">
        <f>IF('[1]TCE - ANEXO III - Preencher'!H575="","",'[1]TCE - ANEXO III - Preencher'!H575)</f>
        <v>08/2024</v>
      </c>
      <c r="H566" s="11">
        <f>'[1]TCE - ANEXO III - Preencher'!I575</f>
        <v>0</v>
      </c>
      <c r="I566" s="11">
        <f>'[1]TCE - ANEXO III - Preencher'!J575</f>
        <v>58.82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36.08</v>
      </c>
      <c r="U566" s="12">
        <f>'[1]TCE - ANEXO III - Preencher'!V575</f>
        <v>0</v>
      </c>
      <c r="V566" s="12">
        <f t="shared" si="51"/>
        <v>36.08</v>
      </c>
      <c r="W566" s="13" t="str">
        <f>IF('[1]TCE - ANEXO III - Preencher'!X575="","",'[1]TCE - ANEXO III - Preencher'!X575)</f>
        <v>AUXILIO CRECHE</v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94.9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MARIA EDUARDA LIRA DA SILVA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 t="str">
        <f>IF('[1]TCE - ANEXO III - Preencher'!H576="","",'[1]TCE - ANEXO III - Preencher'!H576)</f>
        <v>08/2024</v>
      </c>
      <c r="H567" s="11">
        <f>'[1]TCE - ANEXO III - Preencher'!I576</f>
        <v>0</v>
      </c>
      <c r="I567" s="11">
        <f>'[1]TCE - ANEXO III - Preencher'!J576</f>
        <v>166.67</v>
      </c>
      <c r="J567" s="11">
        <f>'[1]TCE - ANEXO III - Preencher'!K576</f>
        <v>0</v>
      </c>
      <c r="K567" s="12">
        <f>'[1]TCE - ANEXO III - Preencher'!L576</f>
        <v>96.5825773195876</v>
      </c>
      <c r="L567" s="12">
        <f>'[1]TCE - ANEXO III - Preencher'!M576</f>
        <v>7.06</v>
      </c>
      <c r="M567" s="12">
        <f t="shared" si="48"/>
        <v>89.522577319587597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1913</v>
      </c>
      <c r="Y567" s="12">
        <f>'[1]TCE - ANEXO III - Preencher'!Z576</f>
        <v>0</v>
      </c>
      <c r="Z567" s="12">
        <f t="shared" si="52"/>
        <v>1913</v>
      </c>
      <c r="AA567" s="13" t="str">
        <f>IF('[1]TCE - ANEXO III - Preencher'!AB576="","",'[1]TCE - ANEXO III - Preencher'!AB576)</f>
        <v xml:space="preserve">ABONO ASSIS FIN COMPL 07/2024 </v>
      </c>
      <c r="AB567" s="12">
        <f t="shared" si="53"/>
        <v>2169.1925773195876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MARIA EDUARDA MORAIS SANTOS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223505</v>
      </c>
      <c r="G568" s="10" t="str">
        <f>IF('[1]TCE - ANEXO III - Preencher'!H577="","",'[1]TCE - ANEXO III - Preencher'!H577)</f>
        <v>08/2024</v>
      </c>
      <c r="H568" s="11">
        <f>'[1]TCE - ANEXO III - Preencher'!I577</f>
        <v>0</v>
      </c>
      <c r="I568" s="11">
        <f>'[1]TCE - ANEXO III - Preencher'!J577</f>
        <v>171.31</v>
      </c>
      <c r="J568" s="11">
        <f>'[1]TCE - ANEXO III - Preencher'!K577</f>
        <v>0</v>
      </c>
      <c r="K568" s="12">
        <f>'[1]TCE - ANEXO III - Preencher'!L577</f>
        <v>96.5825773195876</v>
      </c>
      <c r="L568" s="12">
        <f>'[1]TCE - ANEXO III - Preencher'!M577</f>
        <v>2.79</v>
      </c>
      <c r="M568" s="12">
        <f t="shared" si="48"/>
        <v>93.792577319587593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2459.15</v>
      </c>
      <c r="Y568" s="12">
        <f>'[1]TCE - ANEXO III - Preencher'!Z577</f>
        <v>0</v>
      </c>
      <c r="Z568" s="12">
        <f t="shared" si="52"/>
        <v>2459.15</v>
      </c>
      <c r="AA568" s="13" t="str">
        <f>IF('[1]TCE - ANEXO III - Preencher'!AB577="","",'[1]TCE - ANEXO III - Preencher'!AB577)</f>
        <v xml:space="preserve">ABONO ASSIS FIN COMPL 07/2024 </v>
      </c>
      <c r="AB568" s="12">
        <f t="shared" si="53"/>
        <v>2724.2525773195875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MARIA ELAINE SILVA DE ANDRADE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 t="str">
        <f>IF('[1]TCE - ANEXO III - Preencher'!H578="","",'[1]TCE - ANEXO III - Preencher'!H578)</f>
        <v>08/2024</v>
      </c>
      <c r="H569" s="11">
        <f>'[1]TCE - ANEXO III - Preencher'!I578</f>
        <v>0</v>
      </c>
      <c r="I569" s="11">
        <f>'[1]TCE - ANEXO III - Preencher'!J578</f>
        <v>152.71</v>
      </c>
      <c r="J569" s="11">
        <f>'[1]TCE - ANEXO III - Preencher'!K578</f>
        <v>0</v>
      </c>
      <c r="K569" s="12">
        <f>'[1]TCE - ANEXO III - Preencher'!L578</f>
        <v>96.5825773195876</v>
      </c>
      <c r="L569" s="12">
        <f>'[1]TCE - ANEXO III - Preencher'!M578</f>
        <v>7.06</v>
      </c>
      <c r="M569" s="12">
        <f t="shared" si="48"/>
        <v>89.522577319587597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1846.5</v>
      </c>
      <c r="Y569" s="12">
        <f>'[1]TCE - ANEXO III - Preencher'!Z578</f>
        <v>0</v>
      </c>
      <c r="Z569" s="12">
        <f t="shared" si="52"/>
        <v>1846.5</v>
      </c>
      <c r="AA569" s="13" t="str">
        <f>IF('[1]TCE - ANEXO III - Preencher'!AB578="","",'[1]TCE - ANEXO III - Preencher'!AB578)</f>
        <v xml:space="preserve">ABONO ASSIS FIN COMPL 07/2024 </v>
      </c>
      <c r="AB569" s="12">
        <f t="shared" si="53"/>
        <v>2088.7325773195876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MARIA FERNANDA PEREIRA DA SILVA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422110</v>
      </c>
      <c r="G570" s="10" t="str">
        <f>IF('[1]TCE - ANEXO III - Preencher'!H579="","",'[1]TCE - ANEXO III - Preencher'!H579)</f>
        <v>08/2024</v>
      </c>
      <c r="H570" s="11">
        <f>'[1]TCE - ANEXO III - Preencher'!I579</f>
        <v>0</v>
      </c>
      <c r="I570" s="11">
        <f>'[1]TCE - ANEXO III - Preencher'!J579</f>
        <v>123.05</v>
      </c>
      <c r="J570" s="11">
        <f>'[1]TCE - ANEXO III - Preencher'!K579</f>
        <v>0</v>
      </c>
      <c r="K570" s="12">
        <f>'[1]TCE - ANEXO III - Preencher'!L579</f>
        <v>96.5825773195876</v>
      </c>
      <c r="L570" s="12">
        <f>'[1]TCE - ANEXO III - Preencher'!M579</f>
        <v>7.06</v>
      </c>
      <c r="M570" s="12">
        <f t="shared" si="48"/>
        <v>89.522577319587597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122.448979591837</v>
      </c>
      <c r="R570" s="12">
        <f>'[1]TCE - ANEXO III - Preencher'!S579</f>
        <v>84.72</v>
      </c>
      <c r="S570" s="12">
        <f t="shared" si="50"/>
        <v>37.728979591837003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250.3015569114246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MARIA GABRIELA BATISTA DE MELO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 t="str">
        <f>IF('[1]TCE - ANEXO III - Preencher'!H580="","",'[1]TCE - ANEXO III - Preencher'!H580)</f>
        <v>08/2024</v>
      </c>
      <c r="H571" s="11">
        <f>'[1]TCE - ANEXO III - Preencher'!I580</f>
        <v>0</v>
      </c>
      <c r="I571" s="11">
        <f>'[1]TCE - ANEXO III - Preencher'!J580</f>
        <v>158.54</v>
      </c>
      <c r="J571" s="11">
        <f>'[1]TCE - ANEXO III - Preencher'!K580</f>
        <v>0</v>
      </c>
      <c r="K571" s="12">
        <f>'[1]TCE - ANEXO III - Preencher'!L580</f>
        <v>96.5825773195876</v>
      </c>
      <c r="L571" s="12">
        <f>'[1]TCE - ANEXO III - Preencher'!M580</f>
        <v>7.06</v>
      </c>
      <c r="M571" s="12">
        <f t="shared" si="48"/>
        <v>89.522577319587597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84.49</v>
      </c>
      <c r="U571" s="12">
        <f>'[1]TCE - ANEXO III - Preencher'!V580</f>
        <v>0</v>
      </c>
      <c r="V571" s="12">
        <f t="shared" si="51"/>
        <v>84.49</v>
      </c>
      <c r="W571" s="13" t="str">
        <f>IF('[1]TCE - ANEXO III - Preencher'!X580="","",'[1]TCE - ANEXO III - Preencher'!X580)</f>
        <v>AUXILIO CRECHE</v>
      </c>
      <c r="X571" s="12">
        <f>'[1]TCE - ANEXO III - Preencher'!Y580</f>
        <v>1913</v>
      </c>
      <c r="Y571" s="12">
        <f>'[1]TCE - ANEXO III - Preencher'!Z580</f>
        <v>0</v>
      </c>
      <c r="Z571" s="12">
        <f t="shared" si="52"/>
        <v>1913</v>
      </c>
      <c r="AA571" s="13" t="str">
        <f>IF('[1]TCE - ANEXO III - Preencher'!AB580="","",'[1]TCE - ANEXO III - Preencher'!AB580)</f>
        <v xml:space="preserve">ABONO ASSIS FIN COMPL 07/2024 </v>
      </c>
      <c r="AB571" s="12">
        <f t="shared" si="53"/>
        <v>2245.5525773195877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MARIA HELIGILVANIA DA SILVA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322205</v>
      </c>
      <c r="G572" s="10" t="str">
        <f>IF('[1]TCE - ANEXO III - Preencher'!H581="","",'[1]TCE - ANEXO III - Preencher'!H581)</f>
        <v>08/2024</v>
      </c>
      <c r="H572" s="11">
        <f>'[1]TCE - ANEXO III - Preencher'!I581</f>
        <v>0</v>
      </c>
      <c r="I572" s="11">
        <f>'[1]TCE - ANEXO III - Preencher'!J581</f>
        <v>193.58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1913</v>
      </c>
      <c r="Y572" s="12">
        <f>'[1]TCE - ANEXO III - Preencher'!Z581</f>
        <v>0</v>
      </c>
      <c r="Z572" s="12">
        <f t="shared" si="52"/>
        <v>1913</v>
      </c>
      <c r="AA572" s="13" t="str">
        <f>IF('[1]TCE - ANEXO III - Preencher'!AB581="","",'[1]TCE - ANEXO III - Preencher'!AB581)</f>
        <v xml:space="preserve">ABONO ASSIS FIN COMPL 07/2024 </v>
      </c>
      <c r="AB572" s="12">
        <f t="shared" si="53"/>
        <v>2106.58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MARIA IZABEL DA SILVA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223505</v>
      </c>
      <c r="G573" s="10" t="str">
        <f>IF('[1]TCE - ANEXO III - Preencher'!H582="","",'[1]TCE - ANEXO III - Preencher'!H582)</f>
        <v>08/2024</v>
      </c>
      <c r="H573" s="11">
        <f>'[1]TCE - ANEXO III - Preencher'!I582</f>
        <v>0</v>
      </c>
      <c r="I573" s="11">
        <f>'[1]TCE - ANEXO III - Preencher'!J582</f>
        <v>222.5</v>
      </c>
      <c r="J573" s="11">
        <f>'[1]TCE - ANEXO III - Preencher'!K582</f>
        <v>0</v>
      </c>
      <c r="K573" s="12">
        <f>'[1]TCE - ANEXO III - Preencher'!L582</f>
        <v>96.5825773195876</v>
      </c>
      <c r="L573" s="12">
        <f>'[1]TCE - ANEXO III - Preencher'!M582</f>
        <v>3.05</v>
      </c>
      <c r="M573" s="12">
        <f t="shared" si="48"/>
        <v>93.532577319587602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2282.8200000000002</v>
      </c>
      <c r="Y573" s="12">
        <f>'[1]TCE - ANEXO III - Preencher'!Z582</f>
        <v>0</v>
      </c>
      <c r="Z573" s="12">
        <f t="shared" si="52"/>
        <v>2282.8200000000002</v>
      </c>
      <c r="AA573" s="13" t="str">
        <f>IF('[1]TCE - ANEXO III - Preencher'!AB582="","",'[1]TCE - ANEXO III - Preencher'!AB582)</f>
        <v xml:space="preserve">ABONO ASSIS FIN COMPL 07/2024 </v>
      </c>
      <c r="AB573" s="12">
        <f t="shared" si="53"/>
        <v>2598.8525773195879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MARIA IZABEL SALES PEREIRA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>
        <f>'[1]TCE - ANEXO III - Preencher'!G583</f>
        <v>411005</v>
      </c>
      <c r="G574" s="10" t="str">
        <f>IF('[1]TCE - ANEXO III - Preencher'!H583="","",'[1]TCE - ANEXO III - Preencher'!H583)</f>
        <v>08/2024</v>
      </c>
      <c r="H574" s="11">
        <f>'[1]TCE - ANEXO III - Preencher'!I583</f>
        <v>0</v>
      </c>
      <c r="I574" s="11">
        <f>'[1]TCE - ANEXO III - Preencher'!J583</f>
        <v>113.3</v>
      </c>
      <c r="J574" s="11">
        <f>'[1]TCE - ANEXO III - Preencher'!K583</f>
        <v>0</v>
      </c>
      <c r="K574" s="12">
        <f>'[1]TCE - ANEXO III - Preencher'!L583</f>
        <v>96.5825773195876</v>
      </c>
      <c r="L574" s="12">
        <f>'[1]TCE - ANEXO III - Preencher'!M583</f>
        <v>7.06</v>
      </c>
      <c r="M574" s="12">
        <f t="shared" si="48"/>
        <v>89.522577319587597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122.448979591837</v>
      </c>
      <c r="R574" s="12">
        <f>'[1]TCE - ANEXO III - Preencher'!S583</f>
        <v>84.98</v>
      </c>
      <c r="S574" s="12">
        <f t="shared" si="50"/>
        <v>37.468979591836998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240.29155691142461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MARIA JANILDA BENTO DA SILVA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322205</v>
      </c>
      <c r="G575" s="10" t="str">
        <f>IF('[1]TCE - ANEXO III - Preencher'!H584="","",'[1]TCE - ANEXO III - Preencher'!H584)</f>
        <v>08/2024</v>
      </c>
      <c r="H575" s="11">
        <f>'[1]TCE - ANEXO III - Preencher'!I584</f>
        <v>0</v>
      </c>
      <c r="I575" s="11">
        <f>'[1]TCE - ANEXO III - Preencher'!J584</f>
        <v>172.31</v>
      </c>
      <c r="J575" s="11">
        <f>'[1]TCE - ANEXO III - Preencher'!K584</f>
        <v>0</v>
      </c>
      <c r="K575" s="12">
        <f>'[1]TCE - ANEXO III - Preencher'!L584</f>
        <v>96.5825773195876</v>
      </c>
      <c r="L575" s="12">
        <f>'[1]TCE - ANEXO III - Preencher'!M584</f>
        <v>7.06</v>
      </c>
      <c r="M575" s="12">
        <f t="shared" si="48"/>
        <v>89.522577319587597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122.448979591837</v>
      </c>
      <c r="R575" s="12">
        <f>'[1]TCE - ANEXO III - Preencher'!S584</f>
        <v>82.5</v>
      </c>
      <c r="S575" s="12">
        <f t="shared" si="50"/>
        <v>39.948979591837002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1846.5</v>
      </c>
      <c r="Y575" s="12">
        <f>'[1]TCE - ANEXO III - Preencher'!Z584</f>
        <v>0</v>
      </c>
      <c r="Z575" s="12">
        <f t="shared" si="52"/>
        <v>1846.5</v>
      </c>
      <c r="AA575" s="13" t="str">
        <f>IF('[1]TCE - ANEXO III - Preencher'!AB584="","",'[1]TCE - ANEXO III - Preencher'!AB584)</f>
        <v xml:space="preserve">ABONO ASSIS FIN COMPL 07/2024 </v>
      </c>
      <c r="AB575" s="12">
        <f t="shared" si="53"/>
        <v>2148.2815569114246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MARIA JOANA SOUSA ARAO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 t="str">
        <f>IF('[1]TCE - ANEXO III - Preencher'!H585="","",'[1]TCE - ANEXO III - Preencher'!H585)</f>
        <v>08/2024</v>
      </c>
      <c r="H576" s="11">
        <f>'[1]TCE - ANEXO III - Preencher'!I585</f>
        <v>0</v>
      </c>
      <c r="I576" s="11">
        <f>'[1]TCE - ANEXO III - Preencher'!J585</f>
        <v>158.54</v>
      </c>
      <c r="J576" s="11">
        <f>'[1]TCE - ANEXO III - Preencher'!K585</f>
        <v>0</v>
      </c>
      <c r="K576" s="12">
        <f>'[1]TCE - ANEXO III - Preencher'!L585</f>
        <v>96.5825773195876</v>
      </c>
      <c r="L576" s="12">
        <f>'[1]TCE - ANEXO III - Preencher'!M585</f>
        <v>7.06</v>
      </c>
      <c r="M576" s="12">
        <f t="shared" si="48"/>
        <v>89.522577319587597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1913</v>
      </c>
      <c r="Y576" s="12">
        <f>'[1]TCE - ANEXO III - Preencher'!Z585</f>
        <v>0</v>
      </c>
      <c r="Z576" s="12">
        <f t="shared" si="52"/>
        <v>1913</v>
      </c>
      <c r="AA576" s="13" t="str">
        <f>IF('[1]TCE - ANEXO III - Preencher'!AB585="","",'[1]TCE - ANEXO III - Preencher'!AB585)</f>
        <v xml:space="preserve">ABONO ASSIS FIN COMPL 07/2024 </v>
      </c>
      <c r="AB576" s="12">
        <f t="shared" si="53"/>
        <v>2161.0625773195875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MARIA JOELI SANTOS LOPES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223505</v>
      </c>
      <c r="G577" s="10" t="str">
        <f>IF('[1]TCE - ANEXO III - Preencher'!H586="","",'[1]TCE - ANEXO III - Preencher'!H586)</f>
        <v>08/2024</v>
      </c>
      <c r="H577" s="11">
        <f>'[1]TCE - ANEXO III - Preencher'!I586</f>
        <v>0</v>
      </c>
      <c r="I577" s="11">
        <f>'[1]TCE - ANEXO III - Preencher'!J586</f>
        <v>0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0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MARIA JOSE BATISTA DA SILVA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223505</v>
      </c>
      <c r="G578" s="10" t="str">
        <f>IF('[1]TCE - ANEXO III - Preencher'!H587="","",'[1]TCE - ANEXO III - Preencher'!H587)</f>
        <v>08/2024</v>
      </c>
      <c r="H578" s="11">
        <f>'[1]TCE - ANEXO III - Preencher'!I587</f>
        <v>0</v>
      </c>
      <c r="I578" s="11">
        <f>'[1]TCE - ANEXO III - Preencher'!J587</f>
        <v>279.92</v>
      </c>
      <c r="J578" s="11">
        <f>'[1]TCE - ANEXO III - Preencher'!K587</f>
        <v>0</v>
      </c>
      <c r="K578" s="12">
        <f>'[1]TCE - ANEXO III - Preencher'!L587</f>
        <v>96.5825773195876</v>
      </c>
      <c r="L578" s="12">
        <f>'[1]TCE - ANEXO III - Preencher'!M587</f>
        <v>3.59</v>
      </c>
      <c r="M578" s="12">
        <f t="shared" si="48"/>
        <v>92.992577319587596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120.26</v>
      </c>
      <c r="U578" s="12">
        <f>'[1]TCE - ANEXO III - Preencher'!V587</f>
        <v>0</v>
      </c>
      <c r="V578" s="12">
        <f t="shared" si="51"/>
        <v>120.26</v>
      </c>
      <c r="W578" s="13" t="str">
        <f>IF('[1]TCE - ANEXO III - Preencher'!X587="","",'[1]TCE - ANEXO III - Preencher'!X587)</f>
        <v>AUXILIO CRECHE</v>
      </c>
      <c r="X578" s="12">
        <f>'[1]TCE - ANEXO III - Preencher'!Y587</f>
        <v>1804.36</v>
      </c>
      <c r="Y578" s="12">
        <f>'[1]TCE - ANEXO III - Preencher'!Z587</f>
        <v>0</v>
      </c>
      <c r="Z578" s="12">
        <f t="shared" si="52"/>
        <v>1804.36</v>
      </c>
      <c r="AA578" s="13" t="str">
        <f>IF('[1]TCE - ANEXO III - Preencher'!AB587="","",'[1]TCE - ANEXO III - Preencher'!AB587)</f>
        <v xml:space="preserve">ABONO ASSIS FIN COMPL 07/2024 </v>
      </c>
      <c r="AB578" s="12">
        <f t="shared" si="53"/>
        <v>2297.5325773195873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MARIA JOSE DA SILVA</v>
      </c>
      <c r="E579" s="6" t="str">
        <f>IF('[1]TCE - ANEXO III - Preencher'!F588="4 - Assistência Odontológica","2 - Outros Profissionais da Saúde",'[1]TCE - ANEXO III - Preencher'!F588)</f>
        <v>3 - Administrativo</v>
      </c>
      <c r="F579" s="9">
        <f>'[1]TCE - ANEXO III - Preencher'!G588</f>
        <v>513430</v>
      </c>
      <c r="G579" s="10" t="str">
        <f>IF('[1]TCE - ANEXO III - Preencher'!H588="","",'[1]TCE - ANEXO III - Preencher'!H588)</f>
        <v>08/2024</v>
      </c>
      <c r="H579" s="11">
        <f>'[1]TCE - ANEXO III - Preencher'!I588</f>
        <v>0</v>
      </c>
      <c r="I579" s="11">
        <f>'[1]TCE - ANEXO III - Preencher'!J588</f>
        <v>168.97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168.97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MARIA JOSE DA SILVA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322205</v>
      </c>
      <c r="G580" s="10" t="str">
        <f>IF('[1]TCE - ANEXO III - Preencher'!H589="","",'[1]TCE - ANEXO III - Preencher'!H589)</f>
        <v>08/2024</v>
      </c>
      <c r="H580" s="11">
        <f>'[1]TCE - ANEXO III - Preencher'!I589</f>
        <v>0</v>
      </c>
      <c r="I580" s="11">
        <f>'[1]TCE - ANEXO III - Preencher'!J589</f>
        <v>167.39</v>
      </c>
      <c r="J580" s="11">
        <f>'[1]TCE - ANEXO III - Preencher'!K589</f>
        <v>0</v>
      </c>
      <c r="K580" s="12">
        <f>'[1]TCE - ANEXO III - Preencher'!L589</f>
        <v>96.5825773195876</v>
      </c>
      <c r="L580" s="12">
        <f>'[1]TCE - ANEXO III - Preencher'!M589</f>
        <v>7.06</v>
      </c>
      <c r="M580" s="12">
        <f t="shared" si="54"/>
        <v>89.522577319587597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1846.5</v>
      </c>
      <c r="Y580" s="12">
        <f>'[1]TCE - ANEXO III - Preencher'!Z589</f>
        <v>0</v>
      </c>
      <c r="Z580" s="12">
        <f t="shared" si="58"/>
        <v>1846.5</v>
      </c>
      <c r="AA580" s="13" t="str">
        <f>IF('[1]TCE - ANEXO III - Preencher'!AB589="","",'[1]TCE - ANEXO III - Preencher'!AB589)</f>
        <v xml:space="preserve">ABONO ASSIS FIN COMPL 07/2024 </v>
      </c>
      <c r="AB580" s="12">
        <f t="shared" si="59"/>
        <v>2103.4125773195874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MARIA JOSE ELZA DA SILVA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515205</v>
      </c>
      <c r="G581" s="10" t="str">
        <f>IF('[1]TCE - ANEXO III - Preencher'!H590="","",'[1]TCE - ANEXO III - Preencher'!H590)</f>
        <v>08/2024</v>
      </c>
      <c r="H581" s="11">
        <f>'[1]TCE - ANEXO III - Preencher'!I590</f>
        <v>0</v>
      </c>
      <c r="I581" s="11">
        <f>'[1]TCE - ANEXO III - Preencher'!J590</f>
        <v>153.62</v>
      </c>
      <c r="J581" s="11">
        <f>'[1]TCE - ANEXO III - Preencher'!K590</f>
        <v>0</v>
      </c>
      <c r="K581" s="12">
        <f>'[1]TCE - ANEXO III - Preencher'!L590</f>
        <v>96.5825773195876</v>
      </c>
      <c r="L581" s="12">
        <f>'[1]TCE - ANEXO III - Preencher'!M590</f>
        <v>7.06</v>
      </c>
      <c r="M581" s="12">
        <f t="shared" si="54"/>
        <v>89.522577319587597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243.14257731958759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MARIA JOSE LINS DOS SANTOS</v>
      </c>
      <c r="E582" s="6" t="str">
        <f>IF('[1]TCE - ANEXO III - Preencher'!F591="4 - Assistência Odontológica","2 - Outros Profissionais da Saúde",'[1]TCE - ANEXO III - Preencher'!F591)</f>
        <v>3 - Administrativo</v>
      </c>
      <c r="F582" s="9">
        <f>'[1]TCE - ANEXO III - Preencher'!G591</f>
        <v>517410</v>
      </c>
      <c r="G582" s="10" t="str">
        <f>IF('[1]TCE - ANEXO III - Preencher'!H591="","",'[1]TCE - ANEXO III - Preencher'!H591)</f>
        <v>08/2024</v>
      </c>
      <c r="H582" s="11">
        <f>'[1]TCE - ANEXO III - Preencher'!I591</f>
        <v>0</v>
      </c>
      <c r="I582" s="11">
        <f>'[1]TCE - ANEXO III - Preencher'!J591</f>
        <v>185.95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185.95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MARIA JOSE SILVA DE ABREU</v>
      </c>
      <c r="E583" s="6" t="str">
        <f>IF('[1]TCE - ANEXO III - Preencher'!F592="4 - Assistência Odontológica","2 - Outros Profissionais da Saúde",'[1]TCE - ANEXO III - Preencher'!F592)</f>
        <v>3 - Administrativo</v>
      </c>
      <c r="F583" s="9">
        <f>'[1]TCE - ANEXO III - Preencher'!G592</f>
        <v>517410</v>
      </c>
      <c r="G583" s="10" t="str">
        <f>IF('[1]TCE - ANEXO III - Preencher'!H592="","",'[1]TCE - ANEXO III - Preencher'!H592)</f>
        <v>08/2024</v>
      </c>
      <c r="H583" s="11">
        <f>'[1]TCE - ANEXO III - Preencher'!I592</f>
        <v>0</v>
      </c>
      <c r="I583" s="11">
        <f>'[1]TCE - ANEXO III - Preencher'!J592</f>
        <v>128.69999999999999</v>
      </c>
      <c r="J583" s="11">
        <f>'[1]TCE - ANEXO III - Preencher'!K592</f>
        <v>0</v>
      </c>
      <c r="K583" s="12">
        <f>'[1]TCE - ANEXO III - Preencher'!L592</f>
        <v>96.5825773195876</v>
      </c>
      <c r="L583" s="12">
        <f>'[1]TCE - ANEXO III - Preencher'!M592</f>
        <v>7.06</v>
      </c>
      <c r="M583" s="12">
        <f t="shared" si="54"/>
        <v>89.522577319587597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218.22257731958757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 xml:space="preserve">MARIA JOSEANE DA SILVA 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08/2024</v>
      </c>
      <c r="H584" s="11">
        <f>'[1]TCE - ANEXO III - Preencher'!I593</f>
        <v>0</v>
      </c>
      <c r="I584" s="11">
        <f>'[1]TCE - ANEXO III - Preencher'!J593</f>
        <v>161.74</v>
      </c>
      <c r="J584" s="11">
        <f>'[1]TCE - ANEXO III - Preencher'!K593</f>
        <v>0</v>
      </c>
      <c r="K584" s="12">
        <f>'[1]TCE - ANEXO III - Preencher'!L593</f>
        <v>96.5825773195876</v>
      </c>
      <c r="L584" s="12">
        <f>'[1]TCE - ANEXO III - Preencher'!M593</f>
        <v>7.06</v>
      </c>
      <c r="M584" s="12">
        <f t="shared" si="54"/>
        <v>89.522577319587597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1913</v>
      </c>
      <c r="Y584" s="12">
        <f>'[1]TCE - ANEXO III - Preencher'!Z593</f>
        <v>0</v>
      </c>
      <c r="Z584" s="12">
        <f t="shared" si="58"/>
        <v>1913</v>
      </c>
      <c r="AA584" s="13" t="str">
        <f>IF('[1]TCE - ANEXO III - Preencher'!AB593="","",'[1]TCE - ANEXO III - Preencher'!AB593)</f>
        <v xml:space="preserve">ABONO ASSIS FIN COMPL 07/2024 </v>
      </c>
      <c r="AB584" s="12">
        <f t="shared" si="59"/>
        <v>2164.2625773195878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MARIA KAROLLYNI CABRAL DE OLIVEIRA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322205</v>
      </c>
      <c r="G585" s="10" t="str">
        <f>IF('[1]TCE - ANEXO III - Preencher'!H594="","",'[1]TCE - ANEXO III - Preencher'!H594)</f>
        <v>08/2024</v>
      </c>
      <c r="H585" s="11">
        <f>'[1]TCE - ANEXO III - Preencher'!I594</f>
        <v>0</v>
      </c>
      <c r="I585" s="11">
        <f>'[1]TCE - ANEXO III - Preencher'!J594</f>
        <v>147.06</v>
      </c>
      <c r="J585" s="11">
        <f>'[1]TCE - ANEXO III - Preencher'!K594</f>
        <v>0</v>
      </c>
      <c r="K585" s="12">
        <f>'[1]TCE - ANEXO III - Preencher'!L594</f>
        <v>96.5825773195876</v>
      </c>
      <c r="L585" s="12">
        <f>'[1]TCE - ANEXO III - Preencher'!M594</f>
        <v>7.06</v>
      </c>
      <c r="M585" s="12">
        <f t="shared" si="54"/>
        <v>89.522577319587597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84.49</v>
      </c>
      <c r="U585" s="12">
        <f>'[1]TCE - ANEXO III - Preencher'!V594</f>
        <v>0</v>
      </c>
      <c r="V585" s="12">
        <f t="shared" si="57"/>
        <v>84.49</v>
      </c>
      <c r="W585" s="13" t="str">
        <f>IF('[1]TCE - ANEXO III - Preencher'!X594="","",'[1]TCE - ANEXO III - Preencher'!X594)</f>
        <v>AUXILIO CRECHE</v>
      </c>
      <c r="X585" s="12">
        <f>'[1]TCE - ANEXO III - Preencher'!Y594</f>
        <v>1913</v>
      </c>
      <c r="Y585" s="12">
        <f>'[1]TCE - ANEXO III - Preencher'!Z594</f>
        <v>0</v>
      </c>
      <c r="Z585" s="12">
        <f t="shared" si="58"/>
        <v>1913</v>
      </c>
      <c r="AA585" s="13" t="str">
        <f>IF('[1]TCE - ANEXO III - Preencher'!AB594="","",'[1]TCE - ANEXO III - Preencher'!AB594)</f>
        <v xml:space="preserve">ABONO ASSIS FIN COMPL 07/2024 </v>
      </c>
      <c r="AB585" s="12">
        <f t="shared" si="59"/>
        <v>2234.0725773195877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MARIA LAYANNE CARLA PEREIRA SALES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223505</v>
      </c>
      <c r="G586" s="10" t="str">
        <f>IF('[1]TCE - ANEXO III - Preencher'!H595="","",'[1]TCE - ANEXO III - Preencher'!H595)</f>
        <v>08/2024</v>
      </c>
      <c r="H586" s="11">
        <f>'[1]TCE - ANEXO III - Preencher'!I595</f>
        <v>0</v>
      </c>
      <c r="I586" s="11">
        <f>'[1]TCE - ANEXO III - Preencher'!J595</f>
        <v>377.06</v>
      </c>
      <c r="J586" s="11">
        <f>'[1]TCE - ANEXO III - Preencher'!K595</f>
        <v>0</v>
      </c>
      <c r="K586" s="12">
        <f>'[1]TCE - ANEXO III - Preencher'!L595</f>
        <v>96.5825773195876</v>
      </c>
      <c r="L586" s="12">
        <f>'[1]TCE - ANEXO III - Preencher'!M595</f>
        <v>6.25</v>
      </c>
      <c r="M586" s="12">
        <f t="shared" si="54"/>
        <v>90.3325773195876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467.39257731958759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MARIA LUIZA DE LIMA CAVALCANTI WANDERLEY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322205</v>
      </c>
      <c r="G587" s="10" t="str">
        <f>IF('[1]TCE - ANEXO III - Preencher'!H596="","",'[1]TCE - ANEXO III - Preencher'!H596)</f>
        <v>08/2024</v>
      </c>
      <c r="H587" s="11">
        <f>'[1]TCE - ANEXO III - Preencher'!I596</f>
        <v>0</v>
      </c>
      <c r="I587" s="11">
        <f>'[1]TCE - ANEXO III - Preencher'!J596</f>
        <v>139.88999999999999</v>
      </c>
      <c r="J587" s="11">
        <f>'[1]TCE - ANEXO III - Preencher'!K596</f>
        <v>0</v>
      </c>
      <c r="K587" s="12">
        <f>'[1]TCE - ANEXO III - Preencher'!L596</f>
        <v>96.5825773195876</v>
      </c>
      <c r="L587" s="12">
        <f>'[1]TCE - ANEXO III - Preencher'!M596</f>
        <v>7.06</v>
      </c>
      <c r="M587" s="12">
        <f t="shared" si="54"/>
        <v>89.522577319587597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1913</v>
      </c>
      <c r="Y587" s="12">
        <f>'[1]TCE - ANEXO III - Preencher'!Z596</f>
        <v>0</v>
      </c>
      <c r="Z587" s="12">
        <f t="shared" si="58"/>
        <v>1913</v>
      </c>
      <c r="AA587" s="13" t="str">
        <f>IF('[1]TCE - ANEXO III - Preencher'!AB596="","",'[1]TCE - ANEXO III - Preencher'!AB596)</f>
        <v xml:space="preserve">ABONO ASSIS FIN COMPL 07/2024 </v>
      </c>
      <c r="AB587" s="12">
        <f t="shared" si="59"/>
        <v>2142.4125773195874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MARIA MADALENA DO NASCIMENTO</v>
      </c>
      <c r="E588" s="6" t="str">
        <f>IF('[1]TCE - ANEXO III - Preencher'!F597="4 - Assistência Odontológica","2 - Outros Profissionais da Saúde",'[1]TCE - ANEXO III - Preencher'!F597)</f>
        <v>3 - Administrativo</v>
      </c>
      <c r="F588" s="9">
        <f>'[1]TCE - ANEXO III - Preencher'!G597</f>
        <v>411030</v>
      </c>
      <c r="G588" s="10" t="str">
        <f>IF('[1]TCE - ANEXO III - Preencher'!H597="","",'[1]TCE - ANEXO III - Preencher'!H597)</f>
        <v>08/2024</v>
      </c>
      <c r="H588" s="11">
        <f>'[1]TCE - ANEXO III - Preencher'!I597</f>
        <v>0</v>
      </c>
      <c r="I588" s="11">
        <f>'[1]TCE - ANEXO III - Preencher'!J597</f>
        <v>193.38</v>
      </c>
      <c r="J588" s="11">
        <f>'[1]TCE - ANEXO III - Preencher'!K597</f>
        <v>0</v>
      </c>
      <c r="K588" s="12">
        <f>'[1]TCE - ANEXO III - Preencher'!L597</f>
        <v>96.5825773195876</v>
      </c>
      <c r="L588" s="12">
        <f>'[1]TCE - ANEXO III - Preencher'!M597</f>
        <v>5.5</v>
      </c>
      <c r="M588" s="12">
        <f t="shared" si="54"/>
        <v>91.0825773195876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284.46257731958758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MARIA MARINALVA AMANCIO DE SOUZA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08/2024</v>
      </c>
      <c r="H589" s="11">
        <f>'[1]TCE - ANEXO III - Preencher'!I598</f>
        <v>0</v>
      </c>
      <c r="I589" s="11">
        <f>'[1]TCE - ANEXO III - Preencher'!J598</f>
        <v>139.88999999999999</v>
      </c>
      <c r="J589" s="11">
        <f>'[1]TCE - ANEXO III - Preencher'!K598</f>
        <v>0</v>
      </c>
      <c r="K589" s="12">
        <f>'[1]TCE - ANEXO III - Preencher'!L598</f>
        <v>96.5825773195876</v>
      </c>
      <c r="L589" s="12">
        <f>'[1]TCE - ANEXO III - Preencher'!M598</f>
        <v>7.06</v>
      </c>
      <c r="M589" s="12">
        <f t="shared" si="54"/>
        <v>89.522577319587597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84.49</v>
      </c>
      <c r="U589" s="12">
        <f>'[1]TCE - ANEXO III - Preencher'!V598</f>
        <v>0</v>
      </c>
      <c r="V589" s="12">
        <f t="shared" si="57"/>
        <v>84.49</v>
      </c>
      <c r="W589" s="13" t="str">
        <f>IF('[1]TCE - ANEXO III - Preencher'!X598="","",'[1]TCE - ANEXO III - Preencher'!X598)</f>
        <v>AUXILIO CRECHE</v>
      </c>
      <c r="X589" s="12">
        <f>'[1]TCE - ANEXO III - Preencher'!Y598</f>
        <v>1913</v>
      </c>
      <c r="Y589" s="12">
        <f>'[1]TCE - ANEXO III - Preencher'!Z598</f>
        <v>0</v>
      </c>
      <c r="Z589" s="12">
        <f t="shared" si="58"/>
        <v>1913</v>
      </c>
      <c r="AA589" s="13" t="str">
        <f>IF('[1]TCE - ANEXO III - Preencher'!AB598="","",'[1]TCE - ANEXO III - Preencher'!AB598)</f>
        <v xml:space="preserve">ABONO ASSIS FIN COMPL 07/2024 </v>
      </c>
      <c r="AB589" s="12">
        <f t="shared" si="59"/>
        <v>2226.9025773195876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MARIA NIDIA DOS SANTOS DA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322205</v>
      </c>
      <c r="G590" s="10" t="str">
        <f>IF('[1]TCE - ANEXO III - Preencher'!H599="","",'[1]TCE - ANEXO III - Preencher'!H599)</f>
        <v>08/2024</v>
      </c>
      <c r="H590" s="11">
        <f>'[1]TCE - ANEXO III - Preencher'!I599</f>
        <v>0</v>
      </c>
      <c r="I590" s="11">
        <f>'[1]TCE - ANEXO III - Preencher'!J599</f>
        <v>177.96</v>
      </c>
      <c r="J590" s="11">
        <f>'[1]TCE - ANEXO III - Preencher'!K599</f>
        <v>0</v>
      </c>
      <c r="K590" s="12">
        <f>'[1]TCE - ANEXO III - Preencher'!L599</f>
        <v>96.5825773195876</v>
      </c>
      <c r="L590" s="12">
        <f>'[1]TCE - ANEXO III - Preencher'!M599</f>
        <v>7.06</v>
      </c>
      <c r="M590" s="12">
        <f t="shared" si="54"/>
        <v>89.522577319587597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84.49</v>
      </c>
      <c r="U590" s="12">
        <f>'[1]TCE - ANEXO III - Preencher'!V599</f>
        <v>0</v>
      </c>
      <c r="V590" s="12">
        <f t="shared" si="57"/>
        <v>84.49</v>
      </c>
      <c r="W590" s="13" t="str">
        <f>IF('[1]TCE - ANEXO III - Preencher'!X599="","",'[1]TCE - ANEXO III - Preencher'!X599)</f>
        <v>AUXILIO CRECHE</v>
      </c>
      <c r="X590" s="12">
        <f>'[1]TCE - ANEXO III - Preencher'!Y599</f>
        <v>1780</v>
      </c>
      <c r="Y590" s="12">
        <f>'[1]TCE - ANEXO III - Preencher'!Z599</f>
        <v>0</v>
      </c>
      <c r="Z590" s="12">
        <f t="shared" si="58"/>
        <v>1780</v>
      </c>
      <c r="AA590" s="13" t="str">
        <f>IF('[1]TCE - ANEXO III - Preencher'!AB599="","",'[1]TCE - ANEXO III - Preencher'!AB599)</f>
        <v xml:space="preserve">ABONO ASSIS FIN COMPL 07/2024 </v>
      </c>
      <c r="AB590" s="12">
        <f t="shared" si="59"/>
        <v>2131.9725773195878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 xml:space="preserve">MARIA PATRICIA DE MENDONCA 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322205</v>
      </c>
      <c r="G591" s="10" t="str">
        <f>IF('[1]TCE - ANEXO III - Preencher'!H600="","",'[1]TCE - ANEXO III - Preencher'!H600)</f>
        <v>08/2024</v>
      </c>
      <c r="H591" s="11">
        <f>'[1]TCE - ANEXO III - Preencher'!I600</f>
        <v>0</v>
      </c>
      <c r="I591" s="11">
        <f>'[1]TCE - ANEXO III - Preencher'!J600</f>
        <v>172.31</v>
      </c>
      <c r="J591" s="11">
        <f>'[1]TCE - ANEXO III - Preencher'!K600</f>
        <v>0</v>
      </c>
      <c r="K591" s="12">
        <f>'[1]TCE - ANEXO III - Preencher'!L600</f>
        <v>96.5825773195876</v>
      </c>
      <c r="L591" s="12">
        <f>'[1]TCE - ANEXO III - Preencher'!M600</f>
        <v>7.06</v>
      </c>
      <c r="M591" s="12">
        <f t="shared" si="54"/>
        <v>89.522577319587597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122.448979591837</v>
      </c>
      <c r="R591" s="12">
        <f>'[1]TCE - ANEXO III - Preencher'!S600</f>
        <v>82.5</v>
      </c>
      <c r="S591" s="12">
        <f t="shared" si="56"/>
        <v>39.948979591837002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1846.5</v>
      </c>
      <c r="Y591" s="12">
        <f>'[1]TCE - ANEXO III - Preencher'!Z600</f>
        <v>0</v>
      </c>
      <c r="Z591" s="12">
        <f t="shared" si="58"/>
        <v>1846.5</v>
      </c>
      <c r="AA591" s="13" t="str">
        <f>IF('[1]TCE - ANEXO III - Preencher'!AB600="","",'[1]TCE - ANEXO III - Preencher'!AB600)</f>
        <v xml:space="preserve">ABONO ASSIS FIN COMPL 07/2024 </v>
      </c>
      <c r="AB591" s="12">
        <f t="shared" si="59"/>
        <v>2148.2815569114246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MARIA PAULA AGUIAR DA SILVA BEZERRA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422110</v>
      </c>
      <c r="G592" s="10" t="str">
        <f>IF('[1]TCE - ANEXO III - Preencher'!H601="","",'[1]TCE - ANEXO III - Preencher'!H601)</f>
        <v>08/2024</v>
      </c>
      <c r="H592" s="11">
        <f>'[1]TCE - ANEXO III - Preencher'!I601</f>
        <v>0</v>
      </c>
      <c r="I592" s="11">
        <f>'[1]TCE - ANEXO III - Preencher'!J601</f>
        <v>13.26</v>
      </c>
      <c r="J592" s="11">
        <f>'[1]TCE - ANEXO III - Preencher'!K601</f>
        <v>0</v>
      </c>
      <c r="K592" s="12">
        <f>'[1]TCE - ANEXO III - Preencher'!L601</f>
        <v>96.5825773195876</v>
      </c>
      <c r="L592" s="12">
        <f>'[1]TCE - ANEXO III - Preencher'!M601</f>
        <v>7.06</v>
      </c>
      <c r="M592" s="12">
        <f t="shared" si="54"/>
        <v>89.522577319587597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122.448979591837</v>
      </c>
      <c r="R592" s="12">
        <f>'[1]TCE - ANEXO III - Preencher'!S601</f>
        <v>39.799999999999997</v>
      </c>
      <c r="S592" s="12">
        <f t="shared" si="56"/>
        <v>82.648979591837005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185.43155691142459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MARIA ROSIDELMA DE LIMA NASCIMENTO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08/2024</v>
      </c>
      <c r="H593" s="11">
        <f>'[1]TCE - ANEXO III - Preencher'!I602</f>
        <v>0</v>
      </c>
      <c r="I593" s="11">
        <f>'[1]TCE - ANEXO III - Preencher'!J602</f>
        <v>167.39</v>
      </c>
      <c r="J593" s="11">
        <f>'[1]TCE - ANEXO III - Preencher'!K602</f>
        <v>0</v>
      </c>
      <c r="K593" s="12">
        <f>'[1]TCE - ANEXO III - Preencher'!L602</f>
        <v>96.5825773195876</v>
      </c>
      <c r="L593" s="12">
        <f>'[1]TCE - ANEXO III - Preencher'!M602</f>
        <v>7.06</v>
      </c>
      <c r="M593" s="12">
        <f t="shared" si="54"/>
        <v>89.522577319587597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1846.5</v>
      </c>
      <c r="Y593" s="12">
        <f>'[1]TCE - ANEXO III - Preencher'!Z602</f>
        <v>0</v>
      </c>
      <c r="Z593" s="12">
        <f t="shared" si="58"/>
        <v>1846.5</v>
      </c>
      <c r="AA593" s="13" t="str">
        <f>IF('[1]TCE - ANEXO III - Preencher'!AB602="","",'[1]TCE - ANEXO III - Preencher'!AB602)</f>
        <v xml:space="preserve">ABONO ASSIS FIN COMPL 07/2024 </v>
      </c>
      <c r="AB593" s="12">
        <f t="shared" si="59"/>
        <v>2103.4125773195874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MARIA ROSINEIDE DE MOURA AQUINO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223505</v>
      </c>
      <c r="G594" s="10" t="str">
        <f>IF('[1]TCE - ANEXO III - Preencher'!H603="","",'[1]TCE - ANEXO III - Preencher'!H603)</f>
        <v>08/2024</v>
      </c>
      <c r="H594" s="11">
        <f>'[1]TCE - ANEXO III - Preencher'!I603</f>
        <v>0</v>
      </c>
      <c r="I594" s="11">
        <f>'[1]TCE - ANEXO III - Preencher'!J603</f>
        <v>338.67</v>
      </c>
      <c r="J594" s="11">
        <f>'[1]TCE - ANEXO III - Preencher'!K603</f>
        <v>0</v>
      </c>
      <c r="K594" s="12">
        <f>'[1]TCE - ANEXO III - Preencher'!L603</f>
        <v>96.5825773195876</v>
      </c>
      <c r="L594" s="12">
        <f>'[1]TCE - ANEXO III - Preencher'!M603</f>
        <v>3.59</v>
      </c>
      <c r="M594" s="12">
        <f t="shared" si="54"/>
        <v>92.992577319587596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1672.68</v>
      </c>
      <c r="Y594" s="12">
        <f>'[1]TCE - ANEXO III - Preencher'!Z603</f>
        <v>0</v>
      </c>
      <c r="Z594" s="12">
        <f t="shared" si="58"/>
        <v>1672.68</v>
      </c>
      <c r="AA594" s="13" t="str">
        <f>IF('[1]TCE - ANEXO III - Preencher'!AB603="","",'[1]TCE - ANEXO III - Preencher'!AB603)</f>
        <v xml:space="preserve">ABONO ASSIS FIN COMPL 07/2024 </v>
      </c>
      <c r="AB594" s="12">
        <f t="shared" si="59"/>
        <v>2104.3425773195877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MARIA ROSINEIDE RUFINO DA SILVA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>
        <f>'[1]TCE - ANEXO III - Preencher'!G604</f>
        <v>516310</v>
      </c>
      <c r="G595" s="10" t="str">
        <f>IF('[1]TCE - ANEXO III - Preencher'!H604="","",'[1]TCE - ANEXO III - Preencher'!H604)</f>
        <v>08/2024</v>
      </c>
      <c r="H595" s="11">
        <f>'[1]TCE - ANEXO III - Preencher'!I604</f>
        <v>0</v>
      </c>
      <c r="I595" s="11">
        <f>'[1]TCE - ANEXO III - Preencher'!J604</f>
        <v>128.69999999999999</v>
      </c>
      <c r="J595" s="11">
        <f>'[1]TCE - ANEXO III - Preencher'!K604</f>
        <v>0</v>
      </c>
      <c r="K595" s="12">
        <f>'[1]TCE - ANEXO III - Preencher'!L604</f>
        <v>96.5825773195876</v>
      </c>
      <c r="L595" s="12">
        <f>'[1]TCE - ANEXO III - Preencher'!M604</f>
        <v>7.06</v>
      </c>
      <c r="M595" s="12">
        <f t="shared" si="54"/>
        <v>89.522577319587597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218.22257731958757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MARIA VITORIA FERREIRA DA SILVA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322205</v>
      </c>
      <c r="G596" s="10" t="str">
        <f>IF('[1]TCE - ANEXO III - Preencher'!H605="","",'[1]TCE - ANEXO III - Preencher'!H605)</f>
        <v>08/2024</v>
      </c>
      <c r="H596" s="11">
        <f>'[1]TCE - ANEXO III - Preencher'!I605</f>
        <v>0</v>
      </c>
      <c r="I596" s="11">
        <f>'[1]TCE - ANEXO III - Preencher'!J605</f>
        <v>147.06</v>
      </c>
      <c r="J596" s="11">
        <f>'[1]TCE - ANEXO III - Preencher'!K605</f>
        <v>0</v>
      </c>
      <c r="K596" s="12">
        <f>'[1]TCE - ANEXO III - Preencher'!L605</f>
        <v>96.5825773195876</v>
      </c>
      <c r="L596" s="12">
        <f>'[1]TCE - ANEXO III - Preencher'!M605</f>
        <v>7.06</v>
      </c>
      <c r="M596" s="12">
        <f t="shared" si="54"/>
        <v>89.522577319587597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122.448979591837</v>
      </c>
      <c r="R596" s="12">
        <f>'[1]TCE - ANEXO III - Preencher'!S605</f>
        <v>82.5</v>
      </c>
      <c r="S596" s="12">
        <f t="shared" si="56"/>
        <v>39.948979591837002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1913</v>
      </c>
      <c r="Y596" s="12">
        <f>'[1]TCE - ANEXO III - Preencher'!Z605</f>
        <v>0</v>
      </c>
      <c r="Z596" s="12">
        <f t="shared" si="58"/>
        <v>1913</v>
      </c>
      <c r="AA596" s="13" t="str">
        <f>IF('[1]TCE - ANEXO III - Preencher'!AB605="","",'[1]TCE - ANEXO III - Preencher'!AB605)</f>
        <v xml:space="preserve">ABONO ASSIS FIN COMPL 07/2024 </v>
      </c>
      <c r="AB596" s="12">
        <f t="shared" si="59"/>
        <v>2189.5315569114246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MARIA YASMIM ALVES DE MORAIS AMORIM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223505</v>
      </c>
      <c r="G597" s="10" t="str">
        <f>IF('[1]TCE - ANEXO III - Preencher'!H606="","",'[1]TCE - ANEXO III - Preencher'!H606)</f>
        <v>08/2024</v>
      </c>
      <c r="H597" s="11">
        <f>'[1]TCE - ANEXO III - Preencher'!I606</f>
        <v>0</v>
      </c>
      <c r="I597" s="11">
        <f>'[1]TCE - ANEXO III - Preencher'!J606</f>
        <v>227.71</v>
      </c>
      <c r="J597" s="11">
        <f>'[1]TCE - ANEXO III - Preencher'!K606</f>
        <v>0</v>
      </c>
      <c r="K597" s="12">
        <f>'[1]TCE - ANEXO III - Preencher'!L606</f>
        <v>96.5825773195876</v>
      </c>
      <c r="L597" s="12">
        <f>'[1]TCE - ANEXO III - Preencher'!M606</f>
        <v>2.95</v>
      </c>
      <c r="M597" s="12">
        <f t="shared" si="54"/>
        <v>93.632577319587597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120.26</v>
      </c>
      <c r="U597" s="12">
        <f>'[1]TCE - ANEXO III - Preencher'!V606</f>
        <v>0</v>
      </c>
      <c r="V597" s="12">
        <f t="shared" si="57"/>
        <v>120.26</v>
      </c>
      <c r="W597" s="13" t="str">
        <f>IF('[1]TCE - ANEXO III - Preencher'!X606="","",'[1]TCE - ANEXO III - Preencher'!X606)</f>
        <v>AUXILIO CRECHE</v>
      </c>
      <c r="X597" s="12">
        <f>'[1]TCE - ANEXO III - Preencher'!Y606</f>
        <v>2282.8200000000002</v>
      </c>
      <c r="Y597" s="12">
        <f>'[1]TCE - ANEXO III - Preencher'!Z606</f>
        <v>0</v>
      </c>
      <c r="Z597" s="12">
        <f t="shared" si="58"/>
        <v>2282.8200000000002</v>
      </c>
      <c r="AA597" s="13" t="str">
        <f>IF('[1]TCE - ANEXO III - Preencher'!AB606="","",'[1]TCE - ANEXO III - Preencher'!AB606)</f>
        <v xml:space="preserve">ABONO ASSIS FIN COMPL 07/2024 </v>
      </c>
      <c r="AB597" s="12">
        <f t="shared" si="59"/>
        <v>2724.4225773195876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MARILENE MARIA SALES DA SILVA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>
        <f>'[1]TCE - ANEXO III - Preencher'!G607</f>
        <v>322205</v>
      </c>
      <c r="G598" s="10" t="str">
        <f>IF('[1]TCE - ANEXO III - Preencher'!H607="","",'[1]TCE - ANEXO III - Preencher'!H607)</f>
        <v>08/2024</v>
      </c>
      <c r="H598" s="11">
        <f>'[1]TCE - ANEXO III - Preencher'!I607</f>
        <v>0</v>
      </c>
      <c r="I598" s="11">
        <f>'[1]TCE - ANEXO III - Preencher'!J607</f>
        <v>142.71</v>
      </c>
      <c r="J598" s="11">
        <f>'[1]TCE - ANEXO III - Preencher'!K607</f>
        <v>0</v>
      </c>
      <c r="K598" s="12">
        <f>'[1]TCE - ANEXO III - Preencher'!L607</f>
        <v>96.5825773195876</v>
      </c>
      <c r="L598" s="12">
        <f>'[1]TCE - ANEXO III - Preencher'!M607</f>
        <v>7.06</v>
      </c>
      <c r="M598" s="12">
        <f t="shared" si="54"/>
        <v>89.522577319587597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1913</v>
      </c>
      <c r="Y598" s="12">
        <f>'[1]TCE - ANEXO III - Preencher'!Z607</f>
        <v>0</v>
      </c>
      <c r="Z598" s="12">
        <f t="shared" si="58"/>
        <v>1913</v>
      </c>
      <c r="AA598" s="13" t="str">
        <f>IF('[1]TCE - ANEXO III - Preencher'!AB607="","",'[1]TCE - ANEXO III - Preencher'!AB607)</f>
        <v xml:space="preserve">ABONO ASSIS FIN COMPL 07/2024 </v>
      </c>
      <c r="AB598" s="12">
        <f t="shared" si="59"/>
        <v>2145.2325773195876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MARILUCE DE MORAIS MARQUES</v>
      </c>
      <c r="E599" s="6" t="str">
        <f>IF('[1]TCE - ANEXO III - Preencher'!F608="4 - Assistência Odontológica","2 - Outros Profissionais da Saúde",'[1]TCE - ANEXO III - Preencher'!F608)</f>
        <v>3 - Administrativo</v>
      </c>
      <c r="F599" s="9">
        <f>'[1]TCE - ANEXO III - Preencher'!G608</f>
        <v>517410</v>
      </c>
      <c r="G599" s="10" t="str">
        <f>IF('[1]TCE - ANEXO III - Preencher'!H608="","",'[1]TCE - ANEXO III - Preencher'!H608)</f>
        <v>08/2024</v>
      </c>
      <c r="H599" s="11">
        <f>'[1]TCE - ANEXO III - Preencher'!I608</f>
        <v>0</v>
      </c>
      <c r="I599" s="11">
        <f>'[1]TCE - ANEXO III - Preencher'!J608</f>
        <v>123.05</v>
      </c>
      <c r="J599" s="11">
        <f>'[1]TCE - ANEXO III - Preencher'!K608</f>
        <v>0</v>
      </c>
      <c r="K599" s="12">
        <f>'[1]TCE - ANEXO III - Preencher'!L608</f>
        <v>96.5825773195876</v>
      </c>
      <c r="L599" s="12">
        <f>'[1]TCE - ANEXO III - Preencher'!M608</f>
        <v>7.06</v>
      </c>
      <c r="M599" s="12">
        <f t="shared" si="54"/>
        <v>89.522577319587597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212.57257731958759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MARILYA GERONCIO DE LUNA LINS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223208</v>
      </c>
      <c r="G600" s="10" t="str">
        <f>IF('[1]TCE - ANEXO III - Preencher'!H609="","",'[1]TCE - ANEXO III - Preencher'!H609)</f>
        <v>08/2024</v>
      </c>
      <c r="H600" s="11">
        <f>'[1]TCE - ANEXO III - Preencher'!I609</f>
        <v>0</v>
      </c>
      <c r="I600" s="11">
        <f>'[1]TCE - ANEXO III - Preencher'!J609</f>
        <v>274.58999999999997</v>
      </c>
      <c r="J600" s="11">
        <f>'[1]TCE - ANEXO III - Preencher'!K609</f>
        <v>0</v>
      </c>
      <c r="K600" s="12">
        <f>'[1]TCE - ANEXO III - Preencher'!L609</f>
        <v>96.5825773195876</v>
      </c>
      <c r="L600" s="12">
        <f>'[1]TCE - ANEXO III - Preencher'!M609</f>
        <v>7.06</v>
      </c>
      <c r="M600" s="12">
        <f t="shared" si="54"/>
        <v>89.522577319587597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364.11257731958756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MARLENE VICENTE SANTANA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513430</v>
      </c>
      <c r="G601" s="10" t="str">
        <f>IF('[1]TCE - ANEXO III - Preencher'!H610="","",'[1]TCE - ANEXO III - Preencher'!H610)</f>
        <v>08/2024</v>
      </c>
      <c r="H601" s="11">
        <f>'[1]TCE - ANEXO III - Preencher'!I610</f>
        <v>0</v>
      </c>
      <c r="I601" s="11">
        <f>'[1]TCE - ANEXO III - Preencher'!J610</f>
        <v>149.66</v>
      </c>
      <c r="J601" s="11">
        <f>'[1]TCE - ANEXO III - Preencher'!K610</f>
        <v>0</v>
      </c>
      <c r="K601" s="12">
        <f>'[1]TCE - ANEXO III - Preencher'!L610</f>
        <v>96.5825773195876</v>
      </c>
      <c r="L601" s="12">
        <f>'[1]TCE - ANEXO III - Preencher'!M610</f>
        <v>7.06</v>
      </c>
      <c r="M601" s="12">
        <f t="shared" si="54"/>
        <v>89.522577319587597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239.18257731958761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MARLON AUGUSTO LESSA MUNIZ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>
        <f>'[1]TCE - ANEXO III - Preencher'!G611</f>
        <v>422110</v>
      </c>
      <c r="G602" s="10" t="str">
        <f>IF('[1]TCE - ANEXO III - Preencher'!H611="","",'[1]TCE - ANEXO III - Preencher'!H611)</f>
        <v>08/2024</v>
      </c>
      <c r="H602" s="11">
        <f>'[1]TCE - ANEXO III - Preencher'!I611</f>
        <v>0</v>
      </c>
      <c r="I602" s="11">
        <f>'[1]TCE - ANEXO III - Preencher'!J611</f>
        <v>123.05</v>
      </c>
      <c r="J602" s="11">
        <f>'[1]TCE - ANEXO III - Preencher'!K611</f>
        <v>0</v>
      </c>
      <c r="K602" s="12">
        <f>'[1]TCE - ANEXO III - Preencher'!L611</f>
        <v>96.5825773195876</v>
      </c>
      <c r="L602" s="12">
        <f>'[1]TCE - ANEXO III - Preencher'!M611</f>
        <v>7.06</v>
      </c>
      <c r="M602" s="12">
        <f t="shared" si="54"/>
        <v>89.522577319587597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212.57257731958759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MARLON PETRONIO DE OLIVEIRA BARBOSA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08/2024</v>
      </c>
      <c r="H603" s="11">
        <f>'[1]TCE - ANEXO III - Preencher'!I612</f>
        <v>0</v>
      </c>
      <c r="I603" s="11">
        <f>'[1]TCE - ANEXO III - Preencher'!J612</f>
        <v>173.04</v>
      </c>
      <c r="J603" s="11">
        <f>'[1]TCE - ANEXO III - Preencher'!K612</f>
        <v>0</v>
      </c>
      <c r="K603" s="12">
        <f>'[1]TCE - ANEXO III - Preencher'!L612</f>
        <v>96.5825773195876</v>
      </c>
      <c r="L603" s="12">
        <f>'[1]TCE - ANEXO III - Preencher'!M612</f>
        <v>7.06</v>
      </c>
      <c r="M603" s="12">
        <f t="shared" si="54"/>
        <v>89.522577319587597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1846.5</v>
      </c>
      <c r="Y603" s="12">
        <f>'[1]TCE - ANEXO III - Preencher'!Z612</f>
        <v>0</v>
      </c>
      <c r="Z603" s="12">
        <f t="shared" si="58"/>
        <v>1846.5</v>
      </c>
      <c r="AA603" s="13" t="str">
        <f>IF('[1]TCE - ANEXO III - Preencher'!AB612="","",'[1]TCE - ANEXO III - Preencher'!AB612)</f>
        <v xml:space="preserve">ABONO ASSIS FIN COMPL 07/2024 </v>
      </c>
      <c r="AB603" s="12">
        <f t="shared" si="59"/>
        <v>2109.0625773195875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MARTA MARINHO DE MACEDO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322205</v>
      </c>
      <c r="G604" s="10" t="str">
        <f>IF('[1]TCE - ANEXO III - Preencher'!H613="","",'[1]TCE - ANEXO III - Preencher'!H613)</f>
        <v>08/2024</v>
      </c>
      <c r="H604" s="11">
        <f>'[1]TCE - ANEXO III - Preencher'!I613</f>
        <v>0</v>
      </c>
      <c r="I604" s="11">
        <f>'[1]TCE - ANEXO III - Preencher'!J613</f>
        <v>166.67</v>
      </c>
      <c r="J604" s="11">
        <f>'[1]TCE - ANEXO III - Preencher'!K613</f>
        <v>0</v>
      </c>
      <c r="K604" s="12">
        <f>'[1]TCE - ANEXO III - Preencher'!L613</f>
        <v>96.5825773195876</v>
      </c>
      <c r="L604" s="12">
        <f>'[1]TCE - ANEXO III - Preencher'!M613</f>
        <v>7.06</v>
      </c>
      <c r="M604" s="12">
        <f t="shared" si="54"/>
        <v>89.522577319587597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1913</v>
      </c>
      <c r="Y604" s="12">
        <f>'[1]TCE - ANEXO III - Preencher'!Z613</f>
        <v>0</v>
      </c>
      <c r="Z604" s="12">
        <f t="shared" si="58"/>
        <v>1913</v>
      </c>
      <c r="AA604" s="13" t="str">
        <f>IF('[1]TCE - ANEXO III - Preencher'!AB613="","",'[1]TCE - ANEXO III - Preencher'!AB613)</f>
        <v xml:space="preserve">ABONO ASSIS FIN COMPL 07/2024 </v>
      </c>
      <c r="AB604" s="12">
        <f t="shared" si="59"/>
        <v>2169.1925773195876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MARYHA MAYARA LIMA CUNEGUNDES DA SILVA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>
        <f>'[1]TCE - ANEXO III - Preencher'!G614</f>
        <v>223505</v>
      </c>
      <c r="G605" s="10" t="str">
        <f>IF('[1]TCE - ANEXO III - Preencher'!H614="","",'[1]TCE - ANEXO III - Preencher'!H614)</f>
        <v>08/2024</v>
      </c>
      <c r="H605" s="11">
        <f>'[1]TCE - ANEXO III - Preencher'!I614</f>
        <v>0</v>
      </c>
      <c r="I605" s="11">
        <f>'[1]TCE - ANEXO III - Preencher'!J614</f>
        <v>205.57</v>
      </c>
      <c r="J605" s="11">
        <f>'[1]TCE - ANEXO III - Preencher'!K614</f>
        <v>0</v>
      </c>
      <c r="K605" s="12">
        <f>'[1]TCE - ANEXO III - Preencher'!L614</f>
        <v>96.5825773195876</v>
      </c>
      <c r="L605" s="12">
        <f>'[1]TCE - ANEXO III - Preencher'!M614</f>
        <v>2.79</v>
      </c>
      <c r="M605" s="12">
        <f t="shared" si="54"/>
        <v>93.792577319587593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2459.15</v>
      </c>
      <c r="Y605" s="12">
        <f>'[1]TCE - ANEXO III - Preencher'!Z614</f>
        <v>0</v>
      </c>
      <c r="Z605" s="12">
        <f t="shared" si="58"/>
        <v>2459.15</v>
      </c>
      <c r="AA605" s="13" t="str">
        <f>IF('[1]TCE - ANEXO III - Preencher'!AB614="","",'[1]TCE - ANEXO III - Preencher'!AB614)</f>
        <v xml:space="preserve">ABONO ASSIS FIN COMPL 07/2024 </v>
      </c>
      <c r="AB605" s="12">
        <f t="shared" si="59"/>
        <v>2758.5125773195878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MATINAIA LUCILENE DA SILVA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08/2024</v>
      </c>
      <c r="H606" s="11">
        <f>'[1]TCE - ANEXO III - Preencher'!I615</f>
        <v>0</v>
      </c>
      <c r="I606" s="11">
        <f>'[1]TCE - ANEXO III - Preencher'!J615</f>
        <v>148.36000000000001</v>
      </c>
      <c r="J606" s="11">
        <f>'[1]TCE - ANEXO III - Preencher'!K615</f>
        <v>0</v>
      </c>
      <c r="K606" s="12">
        <f>'[1]TCE - ANEXO III - Preencher'!L615</f>
        <v>96.5825773195876</v>
      </c>
      <c r="L606" s="12">
        <f>'[1]TCE - ANEXO III - Preencher'!M615</f>
        <v>7.06</v>
      </c>
      <c r="M606" s="12">
        <f t="shared" si="54"/>
        <v>89.522577319587597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84.49</v>
      </c>
      <c r="U606" s="12">
        <f>'[1]TCE - ANEXO III - Preencher'!V615</f>
        <v>0</v>
      </c>
      <c r="V606" s="12">
        <f t="shared" si="57"/>
        <v>84.49</v>
      </c>
      <c r="W606" s="13" t="str">
        <f>IF('[1]TCE - ANEXO III - Preencher'!X615="","",'[1]TCE - ANEXO III - Preencher'!X615)</f>
        <v>AUXILIO CRECHE</v>
      </c>
      <c r="X606" s="12">
        <f>'[1]TCE - ANEXO III - Preencher'!Y615</f>
        <v>1846.5</v>
      </c>
      <c r="Y606" s="12">
        <f>'[1]TCE - ANEXO III - Preencher'!Z615</f>
        <v>0</v>
      </c>
      <c r="Z606" s="12">
        <f t="shared" si="58"/>
        <v>1846.5</v>
      </c>
      <c r="AA606" s="13" t="str">
        <f>IF('[1]TCE - ANEXO III - Preencher'!AB615="","",'[1]TCE - ANEXO III - Preencher'!AB615)</f>
        <v xml:space="preserve">ABONO ASSIS FIN COMPL 07/2024 </v>
      </c>
      <c r="AB606" s="12">
        <f t="shared" si="59"/>
        <v>2168.8725773195874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MAURICELIA MARIA DA SILVA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>
        <f>'[1]TCE - ANEXO III - Preencher'!G616</f>
        <v>322205</v>
      </c>
      <c r="G607" s="10" t="str">
        <f>IF('[1]TCE - ANEXO III - Preencher'!H616="","",'[1]TCE - ANEXO III - Preencher'!H616)</f>
        <v>08/2024</v>
      </c>
      <c r="H607" s="11">
        <f>'[1]TCE - ANEXO III - Preencher'!I616</f>
        <v>0</v>
      </c>
      <c r="I607" s="11">
        <f>'[1]TCE - ANEXO III - Preencher'!J616</f>
        <v>135.55000000000001</v>
      </c>
      <c r="J607" s="11">
        <f>'[1]TCE - ANEXO III - Preencher'!K616</f>
        <v>0</v>
      </c>
      <c r="K607" s="12">
        <f>'[1]TCE - ANEXO III - Preencher'!L616</f>
        <v>96.5825773195876</v>
      </c>
      <c r="L607" s="12">
        <f>'[1]TCE - ANEXO III - Preencher'!M616</f>
        <v>7.06</v>
      </c>
      <c r="M607" s="12">
        <f t="shared" si="54"/>
        <v>89.522577319587597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1913</v>
      </c>
      <c r="Y607" s="12">
        <f>'[1]TCE - ANEXO III - Preencher'!Z616</f>
        <v>0</v>
      </c>
      <c r="Z607" s="12">
        <f t="shared" si="58"/>
        <v>1913</v>
      </c>
      <c r="AA607" s="13" t="str">
        <f>IF('[1]TCE - ANEXO III - Preencher'!AB616="","",'[1]TCE - ANEXO III - Preencher'!AB616)</f>
        <v xml:space="preserve">ABONO ASSIS FIN COMPL 07/2024 </v>
      </c>
      <c r="AB607" s="12">
        <f t="shared" si="59"/>
        <v>2138.0725773195877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MAYARA LUIZA SANTOS DE ARAUJO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>
        <f>'[1]TCE - ANEXO III - Preencher'!G617</f>
        <v>322205</v>
      </c>
      <c r="G608" s="10" t="str">
        <f>IF('[1]TCE - ANEXO III - Preencher'!H617="","",'[1]TCE - ANEXO III - Preencher'!H617)</f>
        <v>08/2024</v>
      </c>
      <c r="H608" s="11">
        <f>'[1]TCE - ANEXO III - Preencher'!I617</f>
        <v>0</v>
      </c>
      <c r="I608" s="11">
        <f>'[1]TCE - ANEXO III - Preencher'!J617</f>
        <v>158.35</v>
      </c>
      <c r="J608" s="11">
        <f>'[1]TCE - ANEXO III - Preencher'!K617</f>
        <v>0</v>
      </c>
      <c r="K608" s="12">
        <f>'[1]TCE - ANEXO III - Preencher'!L617</f>
        <v>96.5825773195876</v>
      </c>
      <c r="L608" s="12">
        <f>'[1]TCE - ANEXO III - Preencher'!M617</f>
        <v>7.06</v>
      </c>
      <c r="M608" s="12">
        <f t="shared" si="54"/>
        <v>89.522577319587597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1780</v>
      </c>
      <c r="Y608" s="12">
        <f>'[1]TCE - ANEXO III - Preencher'!Z617</f>
        <v>0</v>
      </c>
      <c r="Z608" s="12">
        <f t="shared" si="58"/>
        <v>1780</v>
      </c>
      <c r="AA608" s="13" t="str">
        <f>IF('[1]TCE - ANEXO III - Preencher'!AB617="","",'[1]TCE - ANEXO III - Preencher'!AB617)</f>
        <v xml:space="preserve">ABONO ASSIS FIN COMPL 07/2024 </v>
      </c>
      <c r="AB608" s="12">
        <f t="shared" si="59"/>
        <v>2027.8725773195877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MAYARA NATASHA ERMINIO DO NASCIMENTO</v>
      </c>
      <c r="E609" s="6" t="str">
        <f>IF('[1]TCE - ANEXO III - Preencher'!F618="4 - Assistência Odontológica","2 - Outros Profissionais da Saúde",'[1]TCE - ANEXO III - Preencher'!F618)</f>
        <v>3 - Administrativo</v>
      </c>
      <c r="F609" s="9">
        <f>'[1]TCE - ANEXO III - Preencher'!G618</f>
        <v>413115</v>
      </c>
      <c r="G609" s="10" t="str">
        <f>IF('[1]TCE - ANEXO III - Preencher'!H618="","",'[1]TCE - ANEXO III - Preencher'!H618)</f>
        <v>08/2024</v>
      </c>
      <c r="H609" s="11">
        <f>'[1]TCE - ANEXO III - Preencher'!I618</f>
        <v>0</v>
      </c>
      <c r="I609" s="11">
        <f>'[1]TCE - ANEXO III - Preencher'!J618</f>
        <v>0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0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MERCIA MARIA RODRIGUES PIMENTEL LIRA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08/2024</v>
      </c>
      <c r="H610" s="11">
        <f>'[1]TCE - ANEXO III - Preencher'!I619</f>
        <v>0</v>
      </c>
      <c r="I610" s="11">
        <f>'[1]TCE - ANEXO III - Preencher'!J619</f>
        <v>171.01</v>
      </c>
      <c r="J610" s="11">
        <f>'[1]TCE - ANEXO III - Preencher'!K619</f>
        <v>0</v>
      </c>
      <c r="K610" s="12">
        <f>'[1]TCE - ANEXO III - Preencher'!L619</f>
        <v>96.5825773195876</v>
      </c>
      <c r="L610" s="12">
        <f>'[1]TCE - ANEXO III - Preencher'!M619</f>
        <v>7.06</v>
      </c>
      <c r="M610" s="12">
        <f t="shared" si="54"/>
        <v>89.522577319587597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122.448979591837</v>
      </c>
      <c r="R610" s="12">
        <f>'[1]TCE - ANEXO III - Preencher'!S619</f>
        <v>84.72</v>
      </c>
      <c r="S610" s="12">
        <f t="shared" si="56"/>
        <v>37.728979591837003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1846.5</v>
      </c>
      <c r="Y610" s="12">
        <f>'[1]TCE - ANEXO III - Preencher'!Z619</f>
        <v>0</v>
      </c>
      <c r="Z610" s="12">
        <f t="shared" si="58"/>
        <v>1846.5</v>
      </c>
      <c r="AA610" s="13" t="str">
        <f>IF('[1]TCE - ANEXO III - Preencher'!AB619="","",'[1]TCE - ANEXO III - Preencher'!AB619)</f>
        <v xml:space="preserve">ABONO ASSIS FIN COMPL 07/2024 </v>
      </c>
      <c r="AB610" s="12">
        <f t="shared" si="59"/>
        <v>2144.7615569114246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MEYVE JULIANE DA SILVA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322205</v>
      </c>
      <c r="G611" s="10" t="str">
        <f>IF('[1]TCE - ANEXO III - Preencher'!H620="","",'[1]TCE - ANEXO III - Preencher'!H620)</f>
        <v>08/2024</v>
      </c>
      <c r="H611" s="11">
        <f>'[1]TCE - ANEXO III - Preencher'!I620</f>
        <v>0</v>
      </c>
      <c r="I611" s="11">
        <f>'[1]TCE - ANEXO III - Preencher'!J620</f>
        <v>148.36000000000001</v>
      </c>
      <c r="J611" s="11">
        <f>'[1]TCE - ANEXO III - Preencher'!K620</f>
        <v>0</v>
      </c>
      <c r="K611" s="12">
        <f>'[1]TCE - ANEXO III - Preencher'!L620</f>
        <v>96.5825773195876</v>
      </c>
      <c r="L611" s="12">
        <f>'[1]TCE - ANEXO III - Preencher'!M620</f>
        <v>7.06</v>
      </c>
      <c r="M611" s="12">
        <f t="shared" si="54"/>
        <v>89.522577319587597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84.49</v>
      </c>
      <c r="U611" s="12">
        <f>'[1]TCE - ANEXO III - Preencher'!V620</f>
        <v>0</v>
      </c>
      <c r="V611" s="12">
        <f t="shared" si="57"/>
        <v>84.49</v>
      </c>
      <c r="W611" s="13" t="str">
        <f>IF('[1]TCE - ANEXO III - Preencher'!X620="","",'[1]TCE - ANEXO III - Preencher'!X620)</f>
        <v>AUXILIO CRECHE</v>
      </c>
      <c r="X611" s="12">
        <f>'[1]TCE - ANEXO III - Preencher'!Y620</f>
        <v>1846.5</v>
      </c>
      <c r="Y611" s="12">
        <f>'[1]TCE - ANEXO III - Preencher'!Z620</f>
        <v>0</v>
      </c>
      <c r="Z611" s="12">
        <f t="shared" si="58"/>
        <v>1846.5</v>
      </c>
      <c r="AA611" s="13" t="str">
        <f>IF('[1]TCE - ANEXO III - Preencher'!AB620="","",'[1]TCE - ANEXO III - Preencher'!AB620)</f>
        <v xml:space="preserve">ABONO ASSIS FIN COMPL 07/2024 </v>
      </c>
      <c r="AB611" s="12">
        <f t="shared" si="59"/>
        <v>2168.8725773195874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MICAELA ROBERTA DA SILVA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223505</v>
      </c>
      <c r="G612" s="10" t="str">
        <f>IF('[1]TCE - ANEXO III - Preencher'!H621="","",'[1]TCE - ANEXO III - Preencher'!H621)</f>
        <v>08/2024</v>
      </c>
      <c r="H612" s="11">
        <f>'[1]TCE - ANEXO III - Preencher'!I621</f>
        <v>0</v>
      </c>
      <c r="I612" s="11">
        <f>'[1]TCE - ANEXO III - Preencher'!J621</f>
        <v>210.79</v>
      </c>
      <c r="J612" s="11">
        <f>'[1]TCE - ANEXO III - Preencher'!K621</f>
        <v>0</v>
      </c>
      <c r="K612" s="12">
        <f>'[1]TCE - ANEXO III - Preencher'!L621</f>
        <v>96.5825773195876</v>
      </c>
      <c r="L612" s="12">
        <f>'[1]TCE - ANEXO III - Preencher'!M621</f>
        <v>2.79</v>
      </c>
      <c r="M612" s="12">
        <f t="shared" si="54"/>
        <v>93.792577319587593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2459.15</v>
      </c>
      <c r="Y612" s="12">
        <f>'[1]TCE - ANEXO III - Preencher'!Z621</f>
        <v>0</v>
      </c>
      <c r="Z612" s="12">
        <f t="shared" si="58"/>
        <v>2459.15</v>
      </c>
      <c r="AA612" s="13" t="str">
        <f>IF('[1]TCE - ANEXO III - Preencher'!AB621="","",'[1]TCE - ANEXO III - Preencher'!AB621)</f>
        <v xml:space="preserve">ABONO ASSIS FIN COMPL 07/2024 </v>
      </c>
      <c r="AB612" s="12">
        <f t="shared" si="59"/>
        <v>2763.7325773195876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MICAELLE MAYRA COSTA DE FARIAS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223505</v>
      </c>
      <c r="G613" s="10" t="str">
        <f>IF('[1]TCE - ANEXO III - Preencher'!H622="","",'[1]TCE - ANEXO III - Preencher'!H622)</f>
        <v>08/2024</v>
      </c>
      <c r="H613" s="11">
        <f>'[1]TCE - ANEXO III - Preencher'!I622</f>
        <v>0</v>
      </c>
      <c r="I613" s="11">
        <f>'[1]TCE - ANEXO III - Preencher'!J622</f>
        <v>0</v>
      </c>
      <c r="J613" s="11">
        <f>'[1]TCE - ANEXO III - Preencher'!K622</f>
        <v>0</v>
      </c>
      <c r="K613" s="12">
        <f>'[1]TCE - ANEXO III - Preencher'!L622</f>
        <v>0</v>
      </c>
      <c r="L613" s="12">
        <f>'[1]TCE - ANEXO III - Preencher'!M622</f>
        <v>0</v>
      </c>
      <c r="M613" s="12">
        <f t="shared" si="54"/>
        <v>0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0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MICHELE DA SILVA BISPO VENCESLAU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>
        <f>'[1]TCE - ANEXO III - Preencher'!G623</f>
        <v>322205</v>
      </c>
      <c r="G614" s="10" t="str">
        <f>IF('[1]TCE - ANEXO III - Preencher'!H623="","",'[1]TCE - ANEXO III - Preencher'!H623)</f>
        <v>08/2024</v>
      </c>
      <c r="H614" s="11">
        <f>'[1]TCE - ANEXO III - Preencher'!I623</f>
        <v>0</v>
      </c>
      <c r="I614" s="11">
        <f>'[1]TCE - ANEXO III - Preencher'!J623</f>
        <v>147.06</v>
      </c>
      <c r="J614" s="11">
        <f>'[1]TCE - ANEXO III - Preencher'!K623</f>
        <v>0</v>
      </c>
      <c r="K614" s="12">
        <f>'[1]TCE - ANEXO III - Preencher'!L623</f>
        <v>96.5825773195876</v>
      </c>
      <c r="L614" s="12">
        <f>'[1]TCE - ANEXO III - Preencher'!M623</f>
        <v>7.06</v>
      </c>
      <c r="M614" s="12">
        <f t="shared" si="54"/>
        <v>89.522577319587597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1913</v>
      </c>
      <c r="Y614" s="12">
        <f>'[1]TCE - ANEXO III - Preencher'!Z623</f>
        <v>0</v>
      </c>
      <c r="Z614" s="12">
        <f t="shared" si="58"/>
        <v>1913</v>
      </c>
      <c r="AA614" s="13" t="str">
        <f>IF('[1]TCE - ANEXO III - Preencher'!AB623="","",'[1]TCE - ANEXO III - Preencher'!AB623)</f>
        <v xml:space="preserve">ABONO ASSIS FIN COMPL 07/2024 </v>
      </c>
      <c r="AB614" s="12">
        <f t="shared" si="59"/>
        <v>2149.5825773195875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MICHELE DE SANTANA ALVES</v>
      </c>
      <c r="E615" s="6" t="str">
        <f>IF('[1]TCE - ANEXO III - Preencher'!F624="4 - Assistência Odontológica","2 - Outros Profissionais da Saúde",'[1]TCE - ANEXO III - Preencher'!F624)</f>
        <v>3 - Administrativo</v>
      </c>
      <c r="F615" s="9">
        <f>'[1]TCE - ANEXO III - Preencher'!G624</f>
        <v>513430</v>
      </c>
      <c r="G615" s="10" t="str">
        <f>IF('[1]TCE - ANEXO III - Preencher'!H624="","",'[1]TCE - ANEXO III - Preencher'!H624)</f>
        <v>08/2024</v>
      </c>
      <c r="H615" s="11">
        <f>'[1]TCE - ANEXO III - Preencher'!I624</f>
        <v>0</v>
      </c>
      <c r="I615" s="11">
        <f>'[1]TCE - ANEXO III - Preencher'!J624</f>
        <v>128.02000000000001</v>
      </c>
      <c r="J615" s="11">
        <f>'[1]TCE - ANEXO III - Preencher'!K624</f>
        <v>0</v>
      </c>
      <c r="K615" s="12">
        <f>'[1]TCE - ANEXO III - Preencher'!L624</f>
        <v>96.5825773195876</v>
      </c>
      <c r="L615" s="12">
        <f>'[1]TCE - ANEXO III - Preencher'!M624</f>
        <v>7.06</v>
      </c>
      <c r="M615" s="12">
        <f t="shared" si="54"/>
        <v>89.522577319587597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217.54257731958762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MICHELI DA SILVA VIEIRA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08/2024</v>
      </c>
      <c r="H616" s="11">
        <f>'[1]TCE - ANEXO III - Preencher'!I625</f>
        <v>0</v>
      </c>
      <c r="I616" s="11">
        <f>'[1]TCE - ANEXO III - Preencher'!J625</f>
        <v>213.24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0</v>
      </c>
      <c r="M616" s="12">
        <f t="shared" si="54"/>
        <v>0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1913</v>
      </c>
      <c r="Y616" s="12">
        <f>'[1]TCE - ANEXO III - Preencher'!Z625</f>
        <v>0</v>
      </c>
      <c r="Z616" s="12">
        <f t="shared" si="58"/>
        <v>1913</v>
      </c>
      <c r="AA616" s="13" t="str">
        <f>IF('[1]TCE - ANEXO III - Preencher'!AB625="","",'[1]TCE - ANEXO III - Preencher'!AB625)</f>
        <v xml:space="preserve">ABONO ASSIS FIN COMPL 07/2024 </v>
      </c>
      <c r="AB616" s="12">
        <f t="shared" si="59"/>
        <v>2126.2399999999998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MICHELINE MARIA DOS SANTOS SILVA</v>
      </c>
      <c r="E617" s="6" t="str">
        <f>IF('[1]TCE - ANEXO III - Preencher'!F626="4 - Assistência Odontológica","2 - Outros Profissionais da Saúde",'[1]TCE - ANEXO III - Preencher'!F626)</f>
        <v>3 - Administrativo</v>
      </c>
      <c r="F617" s="9">
        <f>'[1]TCE - ANEXO III - Preencher'!G626</f>
        <v>251605</v>
      </c>
      <c r="G617" s="10" t="str">
        <f>IF('[1]TCE - ANEXO III - Preencher'!H626="","",'[1]TCE - ANEXO III - Preencher'!H626)</f>
        <v>08/2024</v>
      </c>
      <c r="H617" s="11">
        <f>'[1]TCE - ANEXO III - Preencher'!I626</f>
        <v>0</v>
      </c>
      <c r="I617" s="11">
        <f>'[1]TCE - ANEXO III - Preencher'!J626</f>
        <v>304.13</v>
      </c>
      <c r="J617" s="11">
        <f>'[1]TCE - ANEXO III - Preencher'!K626</f>
        <v>0</v>
      </c>
      <c r="K617" s="12">
        <f>'[1]TCE - ANEXO III - Preencher'!L626</f>
        <v>96.5825773195876</v>
      </c>
      <c r="L617" s="12">
        <f>'[1]TCE - ANEXO III - Preencher'!M626</f>
        <v>7.06</v>
      </c>
      <c r="M617" s="12">
        <f t="shared" si="54"/>
        <v>89.522577319587597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393.65257731958758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MICHELY LILLIAN VIANA SERAFIM DA SILVA</v>
      </c>
      <c r="E618" s="6" t="str">
        <f>IF('[1]TCE - ANEXO III - Preencher'!F627="4 - Assistência Odontológica","2 - Outros Profissionais da Saúde",'[1]TCE - ANEXO III - Preencher'!F627)</f>
        <v>3 - Administrativo</v>
      </c>
      <c r="F618" s="9">
        <f>'[1]TCE - ANEXO III - Preencher'!G627</f>
        <v>513430</v>
      </c>
      <c r="G618" s="10" t="str">
        <f>IF('[1]TCE - ANEXO III - Preencher'!H627="","",'[1]TCE - ANEXO III - Preencher'!H627)</f>
        <v>08/2024</v>
      </c>
      <c r="H618" s="11">
        <f>'[1]TCE - ANEXO III - Preencher'!I627</f>
        <v>0</v>
      </c>
      <c r="I618" s="11">
        <f>'[1]TCE - ANEXO III - Preencher'!J627</f>
        <v>112.96</v>
      </c>
      <c r="J618" s="11">
        <f>'[1]TCE - ANEXO III - Preencher'!K627</f>
        <v>0</v>
      </c>
      <c r="K618" s="12">
        <f>'[1]TCE - ANEXO III - Preencher'!L627</f>
        <v>96.5825773195876</v>
      </c>
      <c r="L618" s="12">
        <f>'[1]TCE - ANEXO III - Preencher'!M627</f>
        <v>7.06</v>
      </c>
      <c r="M618" s="12">
        <f t="shared" si="54"/>
        <v>89.522577319587597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202.48257731958759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MILENA RODRIGUES DA SILVA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322205</v>
      </c>
      <c r="G619" s="10" t="str">
        <f>IF('[1]TCE - ANEXO III - Preencher'!H628="","",'[1]TCE - ANEXO III - Preencher'!H628)</f>
        <v>08/2024</v>
      </c>
      <c r="H619" s="11">
        <f>'[1]TCE - ANEXO III - Preencher'!I628</f>
        <v>0</v>
      </c>
      <c r="I619" s="11">
        <f>'[1]TCE - ANEXO III - Preencher'!J628</f>
        <v>139.88999999999999</v>
      </c>
      <c r="J619" s="11">
        <f>'[1]TCE - ANEXO III - Preencher'!K628</f>
        <v>0</v>
      </c>
      <c r="K619" s="12">
        <f>'[1]TCE - ANEXO III - Preencher'!L628</f>
        <v>96.5825773195876</v>
      </c>
      <c r="L619" s="12">
        <f>'[1]TCE - ANEXO III - Preencher'!M628</f>
        <v>7.06</v>
      </c>
      <c r="M619" s="12">
        <f t="shared" si="54"/>
        <v>89.522577319587597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1913</v>
      </c>
      <c r="Y619" s="12">
        <f>'[1]TCE - ANEXO III - Preencher'!Z628</f>
        <v>0</v>
      </c>
      <c r="Z619" s="12">
        <f t="shared" si="58"/>
        <v>1913</v>
      </c>
      <c r="AA619" s="13" t="str">
        <f>IF('[1]TCE - ANEXO III - Preencher'!AB628="","",'[1]TCE - ANEXO III - Preencher'!AB628)</f>
        <v xml:space="preserve">ABONO ASSIS FIN COMPL 07/2024 </v>
      </c>
      <c r="AB619" s="12">
        <f t="shared" si="59"/>
        <v>2142.4125773195874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MIQUESIA LIMA DE ANDRADE SILVA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>
        <f>'[1]TCE - ANEXO III - Preencher'!G629</f>
        <v>517410</v>
      </c>
      <c r="G620" s="10" t="str">
        <f>IF('[1]TCE - ANEXO III - Preencher'!H629="","",'[1]TCE - ANEXO III - Preencher'!H629)</f>
        <v>08/2024</v>
      </c>
      <c r="H620" s="11">
        <f>'[1]TCE - ANEXO III - Preencher'!I629</f>
        <v>0</v>
      </c>
      <c r="I620" s="11">
        <f>'[1]TCE - ANEXO III - Preencher'!J629</f>
        <v>112.96</v>
      </c>
      <c r="J620" s="11">
        <f>'[1]TCE - ANEXO III - Preencher'!K629</f>
        <v>0</v>
      </c>
      <c r="K620" s="12">
        <f>'[1]TCE - ANEXO III - Preencher'!L629</f>
        <v>96.5825773195876</v>
      </c>
      <c r="L620" s="12">
        <f>'[1]TCE - ANEXO III - Preencher'!M629</f>
        <v>7.06</v>
      </c>
      <c r="M620" s="12">
        <f t="shared" si="54"/>
        <v>89.522577319587597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202.48257731958759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MIRELY MARIA NOGUEIRA DOS SANTOS</v>
      </c>
      <c r="E621" s="6" t="str">
        <f>IF('[1]TCE - ANEXO III - Preencher'!F630="4 - Assistência Odontológica","2 - Outros Profissionais da Saúde",'[1]TCE - ANEXO III - Preencher'!F630)</f>
        <v>3 - Administrativo</v>
      </c>
      <c r="F621" s="9">
        <f>'[1]TCE - ANEXO III - Preencher'!G630</f>
        <v>521130</v>
      </c>
      <c r="G621" s="10" t="str">
        <f>IF('[1]TCE - ANEXO III - Preencher'!H630="","",'[1]TCE - ANEXO III - Preencher'!H630)</f>
        <v>08/2024</v>
      </c>
      <c r="H621" s="11">
        <f>'[1]TCE - ANEXO III - Preencher'!I630</f>
        <v>0</v>
      </c>
      <c r="I621" s="11">
        <f>'[1]TCE - ANEXO III - Preencher'!J630</f>
        <v>123.05</v>
      </c>
      <c r="J621" s="11">
        <f>'[1]TCE - ANEXO III - Preencher'!K630</f>
        <v>0</v>
      </c>
      <c r="K621" s="12">
        <f>'[1]TCE - ANEXO III - Preencher'!L630</f>
        <v>96.5825773195876</v>
      </c>
      <c r="L621" s="12">
        <f>'[1]TCE - ANEXO III - Preencher'!M630</f>
        <v>7.06</v>
      </c>
      <c r="M621" s="12">
        <f t="shared" si="54"/>
        <v>89.522577319587597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212.57257731958759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MIRIELE MENDES DA SILVA LIMA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>
        <f>'[1]TCE - ANEXO III - Preencher'!G631</f>
        <v>322205</v>
      </c>
      <c r="G622" s="10" t="str">
        <f>IF('[1]TCE - ANEXO III - Preencher'!H631="","",'[1]TCE - ANEXO III - Preencher'!H631)</f>
        <v>08/2024</v>
      </c>
      <c r="H622" s="11">
        <f>'[1]TCE - ANEXO III - Preencher'!I631</f>
        <v>0</v>
      </c>
      <c r="I622" s="11">
        <f>'[1]TCE - ANEXO III - Preencher'!J631</f>
        <v>166.67</v>
      </c>
      <c r="J622" s="11">
        <f>'[1]TCE - ANEXO III - Preencher'!K631</f>
        <v>0</v>
      </c>
      <c r="K622" s="12">
        <f>'[1]TCE - ANEXO III - Preencher'!L631</f>
        <v>96.5825773195876</v>
      </c>
      <c r="L622" s="12">
        <f>'[1]TCE - ANEXO III - Preencher'!M631</f>
        <v>7.06</v>
      </c>
      <c r="M622" s="12">
        <f t="shared" si="54"/>
        <v>89.522577319587597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1913</v>
      </c>
      <c r="Y622" s="12">
        <f>'[1]TCE - ANEXO III - Preencher'!Z631</f>
        <v>0</v>
      </c>
      <c r="Z622" s="12">
        <f t="shared" si="58"/>
        <v>1913</v>
      </c>
      <c r="AA622" s="13" t="str">
        <f>IF('[1]TCE - ANEXO III - Preencher'!AB631="","",'[1]TCE - ANEXO III - Preencher'!AB631)</f>
        <v xml:space="preserve">ABONO ASSIS FIN COMPL 07/2024 </v>
      </c>
      <c r="AB622" s="12">
        <f t="shared" si="59"/>
        <v>2169.1925773195876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MISSILENE MARIA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08/2024</v>
      </c>
      <c r="H623" s="11">
        <f>'[1]TCE - ANEXO III - Preencher'!I632</f>
        <v>0</v>
      </c>
      <c r="I623" s="11">
        <f>'[1]TCE - ANEXO III - Preencher'!J632</f>
        <v>152.71</v>
      </c>
      <c r="J623" s="11">
        <f>'[1]TCE - ANEXO III - Preencher'!K632</f>
        <v>0</v>
      </c>
      <c r="K623" s="12">
        <f>'[1]TCE - ANEXO III - Preencher'!L632</f>
        <v>96.5825773195876</v>
      </c>
      <c r="L623" s="12">
        <f>'[1]TCE - ANEXO III - Preencher'!M632</f>
        <v>7.06</v>
      </c>
      <c r="M623" s="12">
        <f t="shared" si="54"/>
        <v>89.522577319587597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1846.5</v>
      </c>
      <c r="Y623" s="12">
        <f>'[1]TCE - ANEXO III - Preencher'!Z632</f>
        <v>0</v>
      </c>
      <c r="Z623" s="12">
        <f t="shared" si="58"/>
        <v>1846.5</v>
      </c>
      <c r="AA623" s="13" t="str">
        <f>IF('[1]TCE - ANEXO III - Preencher'!AB632="","",'[1]TCE - ANEXO III - Preencher'!AB632)</f>
        <v xml:space="preserve">ABONO ASSIS FIN COMPL 07/2024 </v>
      </c>
      <c r="AB623" s="12">
        <f t="shared" si="59"/>
        <v>2088.7325773195876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MIZAN ESTELA FERREIRA DA SILVA</v>
      </c>
      <c r="E624" s="6" t="str">
        <f>IF('[1]TCE - ANEXO III - Preencher'!F633="4 - Assistência Odontológica","2 - Outros Profissionais da Saúde",'[1]TCE - ANEXO III - Preencher'!F633)</f>
        <v>3 - Administrativo</v>
      </c>
      <c r="F624" s="9">
        <f>'[1]TCE - ANEXO III - Preencher'!G633</f>
        <v>513430</v>
      </c>
      <c r="G624" s="10" t="str">
        <f>IF('[1]TCE - ANEXO III - Preencher'!H633="","",'[1]TCE - ANEXO III - Preencher'!H633)</f>
        <v>08/2024</v>
      </c>
      <c r="H624" s="11">
        <f>'[1]TCE - ANEXO III - Preencher'!I633</f>
        <v>0</v>
      </c>
      <c r="I624" s="11">
        <f>'[1]TCE - ANEXO III - Preencher'!J633</f>
        <v>123.05</v>
      </c>
      <c r="J624" s="11">
        <f>'[1]TCE - ANEXO III - Preencher'!K633</f>
        <v>0</v>
      </c>
      <c r="K624" s="12">
        <f>'[1]TCE - ANEXO III - Preencher'!L633</f>
        <v>96.5825773195876</v>
      </c>
      <c r="L624" s="12">
        <f>'[1]TCE - ANEXO III - Preencher'!M633</f>
        <v>7.06</v>
      </c>
      <c r="M624" s="12">
        <f t="shared" si="54"/>
        <v>89.522577319587597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212.57257731958759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MONICA GISELI DA SILVA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322205</v>
      </c>
      <c r="G625" s="10" t="str">
        <f>IF('[1]TCE - ANEXO III - Preencher'!H634="","",'[1]TCE - ANEXO III - Preencher'!H634)</f>
        <v>08/2024</v>
      </c>
      <c r="H625" s="11">
        <f>'[1]TCE - ANEXO III - Preencher'!I634</f>
        <v>0</v>
      </c>
      <c r="I625" s="11">
        <f>'[1]TCE - ANEXO III - Preencher'!J634</f>
        <v>148.36000000000001</v>
      </c>
      <c r="J625" s="11">
        <f>'[1]TCE - ANEXO III - Preencher'!K634</f>
        <v>0</v>
      </c>
      <c r="K625" s="12">
        <f>'[1]TCE - ANEXO III - Preencher'!L634</f>
        <v>96.5825773195876</v>
      </c>
      <c r="L625" s="12">
        <f>'[1]TCE - ANEXO III - Preencher'!M634</f>
        <v>7.06</v>
      </c>
      <c r="M625" s="12">
        <f t="shared" si="54"/>
        <v>89.522577319587597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1846.5</v>
      </c>
      <c r="Y625" s="12">
        <f>'[1]TCE - ANEXO III - Preencher'!Z634</f>
        <v>0</v>
      </c>
      <c r="Z625" s="12">
        <f t="shared" si="58"/>
        <v>1846.5</v>
      </c>
      <c r="AA625" s="13" t="str">
        <f>IF('[1]TCE - ANEXO III - Preencher'!AB634="","",'[1]TCE - ANEXO III - Preencher'!AB634)</f>
        <v xml:space="preserve">ABONO ASSIS FIN COMPL 07/2024 </v>
      </c>
      <c r="AB625" s="12">
        <f t="shared" si="59"/>
        <v>2084.3825773195877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MORGANA MARIA RUFINO PEDROZA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322205</v>
      </c>
      <c r="G626" s="10" t="str">
        <f>IF('[1]TCE - ANEXO III - Preencher'!H635="","",'[1]TCE - ANEXO III - Preencher'!H635)</f>
        <v>08/2024</v>
      </c>
      <c r="H626" s="11">
        <f>'[1]TCE - ANEXO III - Preencher'!I635</f>
        <v>0</v>
      </c>
      <c r="I626" s="11">
        <f>'[1]TCE - ANEXO III - Preencher'!J635</f>
        <v>166.67</v>
      </c>
      <c r="J626" s="11">
        <f>'[1]TCE - ANEXO III - Preencher'!K635</f>
        <v>0</v>
      </c>
      <c r="K626" s="12">
        <f>'[1]TCE - ANEXO III - Preencher'!L635</f>
        <v>96.5825773195876</v>
      </c>
      <c r="L626" s="12">
        <f>'[1]TCE - ANEXO III - Preencher'!M635</f>
        <v>7.06</v>
      </c>
      <c r="M626" s="12">
        <f t="shared" si="54"/>
        <v>89.522577319587597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1913</v>
      </c>
      <c r="Y626" s="12">
        <f>'[1]TCE - ANEXO III - Preencher'!Z635</f>
        <v>0</v>
      </c>
      <c r="Z626" s="12">
        <f t="shared" si="58"/>
        <v>1913</v>
      </c>
      <c r="AA626" s="13" t="str">
        <f>IF('[1]TCE - ANEXO III - Preencher'!AB635="","",'[1]TCE - ANEXO III - Preencher'!AB635)</f>
        <v xml:space="preserve">ABONO ASSIS FIN COMPL 07/2024 </v>
      </c>
      <c r="AB626" s="12">
        <f t="shared" si="59"/>
        <v>2169.1925773195876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NADINE NAYARA VASCONCELOS DE OLIVEIRA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223505</v>
      </c>
      <c r="G627" s="10" t="str">
        <f>IF('[1]TCE - ANEXO III - Preencher'!H636="","",'[1]TCE - ANEXO III - Preencher'!H636)</f>
        <v>08/2024</v>
      </c>
      <c r="H627" s="11">
        <f>'[1]TCE - ANEXO III - Preencher'!I636</f>
        <v>0</v>
      </c>
      <c r="I627" s="11">
        <f>'[1]TCE - ANEXO III - Preencher'!J636</f>
        <v>171.31</v>
      </c>
      <c r="J627" s="11">
        <f>'[1]TCE - ANEXO III - Preencher'!K636</f>
        <v>0</v>
      </c>
      <c r="K627" s="12">
        <f>'[1]TCE - ANEXO III - Preencher'!L636</f>
        <v>96.5825773195876</v>
      </c>
      <c r="L627" s="12">
        <f>'[1]TCE - ANEXO III - Preencher'!M636</f>
        <v>2.79</v>
      </c>
      <c r="M627" s="12">
        <f t="shared" si="54"/>
        <v>93.792577319587593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2459.15</v>
      </c>
      <c r="Y627" s="12">
        <f>'[1]TCE - ANEXO III - Preencher'!Z636</f>
        <v>0</v>
      </c>
      <c r="Z627" s="12">
        <f t="shared" si="58"/>
        <v>2459.15</v>
      </c>
      <c r="AA627" s="13" t="str">
        <f>IF('[1]TCE - ANEXO III - Preencher'!AB636="","",'[1]TCE - ANEXO III - Preencher'!AB636)</f>
        <v xml:space="preserve">ABONO ASSIS FIN COMPL 07/2024 </v>
      </c>
      <c r="AB627" s="12">
        <f t="shared" si="59"/>
        <v>2724.2525773195875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NAEDSON LOPES SILVA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322205</v>
      </c>
      <c r="G628" s="10" t="str">
        <f>IF('[1]TCE - ANEXO III - Preencher'!H637="","",'[1]TCE - ANEXO III - Preencher'!H637)</f>
        <v>08/2024</v>
      </c>
      <c r="H628" s="11">
        <f>'[1]TCE - ANEXO III - Preencher'!I637</f>
        <v>0</v>
      </c>
      <c r="I628" s="11">
        <f>'[1]TCE - ANEXO III - Preencher'!J637</f>
        <v>135.55000000000001</v>
      </c>
      <c r="J628" s="11">
        <f>'[1]TCE - ANEXO III - Preencher'!K637</f>
        <v>0</v>
      </c>
      <c r="K628" s="12">
        <f>'[1]TCE - ANEXO III - Preencher'!L637</f>
        <v>96.5825773195876</v>
      </c>
      <c r="L628" s="12">
        <f>'[1]TCE - ANEXO III - Preencher'!M637</f>
        <v>7.06</v>
      </c>
      <c r="M628" s="12">
        <f t="shared" si="54"/>
        <v>89.522577319587597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1913</v>
      </c>
      <c r="Y628" s="12">
        <f>'[1]TCE - ANEXO III - Preencher'!Z637</f>
        <v>0</v>
      </c>
      <c r="Z628" s="12">
        <f t="shared" si="58"/>
        <v>1913</v>
      </c>
      <c r="AA628" s="13" t="str">
        <f>IF('[1]TCE - ANEXO III - Preencher'!AB637="","",'[1]TCE - ANEXO III - Preencher'!AB637)</f>
        <v xml:space="preserve">ABONO ASSIS FIN COMPL 07/2024 </v>
      </c>
      <c r="AB628" s="12">
        <f t="shared" si="59"/>
        <v>2138.0725773195877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NAILSON ANTONIO DA SILVA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322205</v>
      </c>
      <c r="G629" s="10" t="str">
        <f>IF('[1]TCE - ANEXO III - Preencher'!H638="","",'[1]TCE - ANEXO III - Preencher'!H638)</f>
        <v>08/2024</v>
      </c>
      <c r="H629" s="11">
        <f>'[1]TCE - ANEXO III - Preencher'!I638</f>
        <v>0</v>
      </c>
      <c r="I629" s="11">
        <f>'[1]TCE - ANEXO III - Preencher'!J638</f>
        <v>164.05</v>
      </c>
      <c r="J629" s="11">
        <f>'[1]TCE - ANEXO III - Preencher'!K638</f>
        <v>0</v>
      </c>
      <c r="K629" s="12">
        <f>'[1]TCE - ANEXO III - Preencher'!L638</f>
        <v>96.5825773195876</v>
      </c>
      <c r="L629" s="12">
        <f>'[1]TCE - ANEXO III - Preencher'!M638</f>
        <v>7.06</v>
      </c>
      <c r="M629" s="12">
        <f t="shared" si="54"/>
        <v>89.522577319587597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1913</v>
      </c>
      <c r="Y629" s="12">
        <f>'[1]TCE - ANEXO III - Preencher'!Z638</f>
        <v>0</v>
      </c>
      <c r="Z629" s="12">
        <f t="shared" si="58"/>
        <v>1913</v>
      </c>
      <c r="AA629" s="13" t="str">
        <f>IF('[1]TCE - ANEXO III - Preencher'!AB638="","",'[1]TCE - ANEXO III - Preencher'!AB638)</f>
        <v xml:space="preserve">ABONO ASSIS FIN COMPL 07/2024 </v>
      </c>
      <c r="AB629" s="12">
        <f t="shared" si="59"/>
        <v>2166.5725773195877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NAIRAN BARRETTO JUNIOR</v>
      </c>
      <c r="E630" s="6" t="str">
        <f>IF('[1]TCE - ANEXO III - Preencher'!F639="4 - Assistência Odontológica","2 - Outros Profissionais da Saúde",'[1]TCE - ANEXO III - Preencher'!F639)</f>
        <v>3 - Administrativo</v>
      </c>
      <c r="F630" s="9">
        <f>'[1]TCE - ANEXO III - Preencher'!G639</f>
        <v>142115</v>
      </c>
      <c r="G630" s="10" t="str">
        <f>IF('[1]TCE - ANEXO III - Preencher'!H639="","",'[1]TCE - ANEXO III - Preencher'!H639)</f>
        <v>08/2024</v>
      </c>
      <c r="H630" s="11">
        <f>'[1]TCE - ANEXO III - Preencher'!I639</f>
        <v>0</v>
      </c>
      <c r="I630" s="11">
        <f>'[1]TCE - ANEXO III - Preencher'!J639</f>
        <v>377.89</v>
      </c>
      <c r="J630" s="11">
        <f>'[1]TCE - ANEXO III - Preencher'!K639</f>
        <v>0</v>
      </c>
      <c r="K630" s="12">
        <f>'[1]TCE - ANEXO III - Preencher'!L639</f>
        <v>96.5825773195876</v>
      </c>
      <c r="L630" s="12">
        <f>'[1]TCE - ANEXO III - Preencher'!M639</f>
        <v>7.06</v>
      </c>
      <c r="M630" s="12">
        <f t="shared" si="54"/>
        <v>89.522577319587597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467.41257731958757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NATALIA MARIA COELHO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223505</v>
      </c>
      <c r="G631" s="10" t="str">
        <f>IF('[1]TCE - ANEXO III - Preencher'!H640="","",'[1]TCE - ANEXO III - Preencher'!H640)</f>
        <v>08/2024</v>
      </c>
      <c r="H631" s="11">
        <f>'[1]TCE - ANEXO III - Preencher'!I640</f>
        <v>0</v>
      </c>
      <c r="I631" s="11">
        <f>'[1]TCE - ANEXO III - Preencher'!J640</f>
        <v>240.41</v>
      </c>
      <c r="J631" s="11">
        <f>'[1]TCE - ANEXO III - Preencher'!K640</f>
        <v>0</v>
      </c>
      <c r="K631" s="12">
        <f>'[1]TCE - ANEXO III - Preencher'!L640</f>
        <v>96.5825773195876</v>
      </c>
      <c r="L631" s="12">
        <f>'[1]TCE - ANEXO III - Preencher'!M640</f>
        <v>3.33</v>
      </c>
      <c r="M631" s="12">
        <f t="shared" si="54"/>
        <v>93.252577319587601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120.26</v>
      </c>
      <c r="U631" s="12">
        <f>'[1]TCE - ANEXO III - Preencher'!V640</f>
        <v>0</v>
      </c>
      <c r="V631" s="12">
        <f t="shared" si="57"/>
        <v>120.26</v>
      </c>
      <c r="W631" s="13" t="str">
        <f>IF('[1]TCE - ANEXO III - Preencher'!X640="","",'[1]TCE - ANEXO III - Preencher'!X640)</f>
        <v>AUXILIO CRECHE</v>
      </c>
      <c r="X631" s="12">
        <f>'[1]TCE - ANEXO III - Preencher'!Y640</f>
        <v>2096.2800000000002</v>
      </c>
      <c r="Y631" s="12">
        <f>'[1]TCE - ANEXO III - Preencher'!Z640</f>
        <v>0</v>
      </c>
      <c r="Z631" s="12">
        <f t="shared" si="58"/>
        <v>2096.2800000000002</v>
      </c>
      <c r="AA631" s="13" t="str">
        <f>IF('[1]TCE - ANEXO III - Preencher'!AB640="","",'[1]TCE - ANEXO III - Preencher'!AB640)</f>
        <v xml:space="preserve">ABONO ASSIS FIN COMPL 07/2024 </v>
      </c>
      <c r="AB631" s="12">
        <f t="shared" si="59"/>
        <v>2550.2025773195878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 xml:space="preserve">NATALIA MARIA DO NASCIMENTO 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08/2024</v>
      </c>
      <c r="H632" s="11">
        <f>'[1]TCE - ANEXO III - Preencher'!I641</f>
        <v>0</v>
      </c>
      <c r="I632" s="11">
        <f>'[1]TCE - ANEXO III - Preencher'!J641</f>
        <v>166.67</v>
      </c>
      <c r="J632" s="11">
        <f>'[1]TCE - ANEXO III - Preencher'!K641</f>
        <v>0</v>
      </c>
      <c r="K632" s="12">
        <f>'[1]TCE - ANEXO III - Preencher'!L641</f>
        <v>96.5825773195876</v>
      </c>
      <c r="L632" s="12">
        <f>'[1]TCE - ANEXO III - Preencher'!M641</f>
        <v>7.06</v>
      </c>
      <c r="M632" s="12">
        <f t="shared" si="54"/>
        <v>89.522577319587597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1913</v>
      </c>
      <c r="Y632" s="12">
        <f>'[1]TCE - ANEXO III - Preencher'!Z641</f>
        <v>0</v>
      </c>
      <c r="Z632" s="12">
        <f t="shared" si="58"/>
        <v>1913</v>
      </c>
      <c r="AA632" s="13" t="str">
        <f>IF('[1]TCE - ANEXO III - Preencher'!AB641="","",'[1]TCE - ANEXO III - Preencher'!AB641)</f>
        <v xml:space="preserve">ABONO ASSIS FIN COMPL 07/2024 </v>
      </c>
      <c r="AB632" s="12">
        <f t="shared" si="59"/>
        <v>2169.1925773195876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NATALIA RAIANE DE ANDRADE SILVA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223505</v>
      </c>
      <c r="G633" s="10" t="str">
        <f>IF('[1]TCE - ANEXO III - Preencher'!H642="","",'[1]TCE - ANEXO III - Preencher'!H642)</f>
        <v>08/2024</v>
      </c>
      <c r="H633" s="11">
        <f>'[1]TCE - ANEXO III - Preencher'!I642</f>
        <v>0</v>
      </c>
      <c r="I633" s="11">
        <f>'[1]TCE - ANEXO III - Preencher'!J642</f>
        <v>175.65</v>
      </c>
      <c r="J633" s="11">
        <f>'[1]TCE - ANEXO III - Preencher'!K642</f>
        <v>0</v>
      </c>
      <c r="K633" s="12">
        <f>'[1]TCE - ANEXO III - Preencher'!L642</f>
        <v>96.5825773195876</v>
      </c>
      <c r="L633" s="12">
        <f>'[1]TCE - ANEXO III - Preencher'!M642</f>
        <v>2.79</v>
      </c>
      <c r="M633" s="12">
        <f t="shared" si="54"/>
        <v>93.792577319587593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2459.15</v>
      </c>
      <c r="Y633" s="12">
        <f>'[1]TCE - ANEXO III - Preencher'!Z642</f>
        <v>0</v>
      </c>
      <c r="Z633" s="12">
        <f t="shared" si="58"/>
        <v>2459.15</v>
      </c>
      <c r="AA633" s="13" t="str">
        <f>IF('[1]TCE - ANEXO III - Preencher'!AB642="","",'[1]TCE - ANEXO III - Preencher'!AB642)</f>
        <v xml:space="preserve">ABONO ASSIS FIN COMPL 07/2024 </v>
      </c>
      <c r="AB633" s="12">
        <f t="shared" si="59"/>
        <v>2728.5925773195877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NATALIA RAYANE GOUVEIA DE MORAIS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322205</v>
      </c>
      <c r="G634" s="10" t="str">
        <f>IF('[1]TCE - ANEXO III - Preencher'!H643="","",'[1]TCE - ANEXO III - Preencher'!H643)</f>
        <v>08/2024</v>
      </c>
      <c r="H634" s="11">
        <f>'[1]TCE - ANEXO III - Preencher'!I643</f>
        <v>0</v>
      </c>
      <c r="I634" s="11">
        <f>'[1]TCE - ANEXO III - Preencher'!J643</f>
        <v>135.55000000000001</v>
      </c>
      <c r="J634" s="11">
        <f>'[1]TCE - ANEXO III - Preencher'!K643</f>
        <v>0</v>
      </c>
      <c r="K634" s="12">
        <f>'[1]TCE - ANEXO III - Preencher'!L643</f>
        <v>96.5825773195876</v>
      </c>
      <c r="L634" s="12">
        <f>'[1]TCE - ANEXO III - Preencher'!M643</f>
        <v>7.06</v>
      </c>
      <c r="M634" s="12">
        <f t="shared" si="54"/>
        <v>89.522577319587597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1913</v>
      </c>
      <c r="Y634" s="12">
        <f>'[1]TCE - ANEXO III - Preencher'!Z643</f>
        <v>0</v>
      </c>
      <c r="Z634" s="12">
        <f t="shared" si="58"/>
        <v>1913</v>
      </c>
      <c r="AA634" s="13" t="str">
        <f>IF('[1]TCE - ANEXO III - Preencher'!AB643="","",'[1]TCE - ANEXO III - Preencher'!AB643)</f>
        <v xml:space="preserve">ABONO ASSIS FIN COMPL 07/2024 </v>
      </c>
      <c r="AB634" s="12">
        <f t="shared" si="59"/>
        <v>2138.0725773195877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 xml:space="preserve">NATALY MYKAELLA MIRANDA DA SILVA 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223505</v>
      </c>
      <c r="G635" s="10" t="str">
        <f>IF('[1]TCE - ANEXO III - Preencher'!H644="","",'[1]TCE - ANEXO III - Preencher'!H644)</f>
        <v>08/2024</v>
      </c>
      <c r="H635" s="11">
        <f>'[1]TCE - ANEXO III - Preencher'!I644</f>
        <v>0</v>
      </c>
      <c r="I635" s="11">
        <f>'[1]TCE - ANEXO III - Preencher'!J644</f>
        <v>268.43</v>
      </c>
      <c r="J635" s="11">
        <f>'[1]TCE - ANEXO III - Preencher'!K644</f>
        <v>0</v>
      </c>
      <c r="K635" s="12">
        <f>'[1]TCE - ANEXO III - Preencher'!L644</f>
        <v>96.5825773195876</v>
      </c>
      <c r="L635" s="12">
        <f>'[1]TCE - ANEXO III - Preencher'!M644</f>
        <v>3.59</v>
      </c>
      <c r="M635" s="12">
        <f t="shared" si="54"/>
        <v>92.992577319587596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1924.07</v>
      </c>
      <c r="Y635" s="12">
        <f>'[1]TCE - ANEXO III - Preencher'!Z644</f>
        <v>0</v>
      </c>
      <c r="Z635" s="12">
        <f t="shared" si="58"/>
        <v>1924.07</v>
      </c>
      <c r="AA635" s="13" t="str">
        <f>IF('[1]TCE - ANEXO III - Preencher'!AB644="","",'[1]TCE - ANEXO III - Preencher'!AB644)</f>
        <v xml:space="preserve">ABONO ASSIS FIN COMPL 07/2024 </v>
      </c>
      <c r="AB635" s="12">
        <f t="shared" si="59"/>
        <v>2285.4925773195873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NATHAN TENORIO BEZERRA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223505</v>
      </c>
      <c r="G636" s="10" t="str">
        <f>IF('[1]TCE - ANEXO III - Preencher'!H645="","",'[1]TCE - ANEXO III - Preencher'!H645)</f>
        <v>08/2024</v>
      </c>
      <c r="H636" s="11">
        <f>'[1]TCE - ANEXO III - Preencher'!I645</f>
        <v>0</v>
      </c>
      <c r="I636" s="11">
        <f>'[1]TCE - ANEXO III - Preencher'!J645</f>
        <v>205.57</v>
      </c>
      <c r="J636" s="11">
        <f>'[1]TCE - ANEXO III - Preencher'!K645</f>
        <v>0</v>
      </c>
      <c r="K636" s="12">
        <f>'[1]TCE - ANEXO III - Preencher'!L645</f>
        <v>96.5825773195876</v>
      </c>
      <c r="L636" s="12">
        <f>'[1]TCE - ANEXO III - Preencher'!M645</f>
        <v>2.79</v>
      </c>
      <c r="M636" s="12">
        <f t="shared" si="54"/>
        <v>93.792577319587593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2459.15</v>
      </c>
      <c r="Y636" s="12">
        <f>'[1]TCE - ANEXO III - Preencher'!Z645</f>
        <v>0</v>
      </c>
      <c r="Z636" s="12">
        <f t="shared" si="58"/>
        <v>2459.15</v>
      </c>
      <c r="AA636" s="13" t="str">
        <f>IF('[1]TCE - ANEXO III - Preencher'!AB645="","",'[1]TCE - ANEXO III - Preencher'!AB645)</f>
        <v xml:space="preserve">ABONO ASSIS FIN COMPL 07/2024 </v>
      </c>
      <c r="AB636" s="12">
        <f t="shared" si="59"/>
        <v>2758.5125773195878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NIKOLLAS MATHEUS JOSE BEZERRA DOS SANTOS</v>
      </c>
      <c r="E637" s="6" t="str">
        <f>IF('[1]TCE - ANEXO III - Preencher'!F646="4 - Assistência Odontológica","2 - Outros Profissionais da Saúde",'[1]TCE - ANEXO III - Preencher'!F646)</f>
        <v>3 - Administrativo</v>
      </c>
      <c r="F637" s="9">
        <f>'[1]TCE - ANEXO III - Preencher'!G646</f>
        <v>422110</v>
      </c>
      <c r="G637" s="10" t="str">
        <f>IF('[1]TCE - ANEXO III - Preencher'!H646="","",'[1]TCE - ANEXO III - Preencher'!H646)</f>
        <v>08/2024</v>
      </c>
      <c r="H637" s="11">
        <f>'[1]TCE - ANEXO III - Preencher'!I646</f>
        <v>0</v>
      </c>
      <c r="I637" s="11">
        <f>'[1]TCE - ANEXO III - Preencher'!J646</f>
        <v>139.46</v>
      </c>
      <c r="J637" s="11">
        <f>'[1]TCE - ANEXO III - Preencher'!K646</f>
        <v>0</v>
      </c>
      <c r="K637" s="12">
        <f>'[1]TCE - ANEXO III - Preencher'!L646</f>
        <v>96.5825773195876</v>
      </c>
      <c r="L637" s="12">
        <f>'[1]TCE - ANEXO III - Preencher'!M646</f>
        <v>7.06</v>
      </c>
      <c r="M637" s="12">
        <f t="shared" si="54"/>
        <v>89.522577319587597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228.98257731958762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 xml:space="preserve">NILVANIA KATIA FERREIRA DA SILVA 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223505</v>
      </c>
      <c r="G638" s="10" t="str">
        <f>IF('[1]TCE - ANEXO III - Preencher'!H647="","",'[1]TCE - ANEXO III - Preencher'!H647)</f>
        <v>08/2024</v>
      </c>
      <c r="H638" s="11">
        <f>'[1]TCE - ANEXO III - Preencher'!I647</f>
        <v>0</v>
      </c>
      <c r="I638" s="11">
        <f>'[1]TCE - ANEXO III - Preencher'!J647</f>
        <v>183.09</v>
      </c>
      <c r="J638" s="11">
        <f>'[1]TCE - ANEXO III - Preencher'!K647</f>
        <v>0</v>
      </c>
      <c r="K638" s="12">
        <f>'[1]TCE - ANEXO III - Preencher'!L647</f>
        <v>96.5825773195876</v>
      </c>
      <c r="L638" s="12">
        <f>'[1]TCE - ANEXO III - Preencher'!M647</f>
        <v>7.06</v>
      </c>
      <c r="M638" s="12">
        <f t="shared" si="54"/>
        <v>89.522577319587597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84.49</v>
      </c>
      <c r="U638" s="12">
        <f>'[1]TCE - ANEXO III - Preencher'!V647</f>
        <v>0</v>
      </c>
      <c r="V638" s="12">
        <f t="shared" si="57"/>
        <v>84.49</v>
      </c>
      <c r="W638" s="13" t="str">
        <f>IF('[1]TCE - ANEXO III - Preencher'!X647="","",'[1]TCE - ANEXO III - Preencher'!X647)</f>
        <v>AUXILIO CRECHE</v>
      </c>
      <c r="X638" s="12">
        <f>'[1]TCE - ANEXO III - Preencher'!Y647</f>
        <v>2459.15</v>
      </c>
      <c r="Y638" s="12">
        <f>'[1]TCE - ANEXO III - Preencher'!Z647</f>
        <v>0</v>
      </c>
      <c r="Z638" s="12">
        <f t="shared" si="58"/>
        <v>2459.15</v>
      </c>
      <c r="AA638" s="13" t="str">
        <f>IF('[1]TCE - ANEXO III - Preencher'!AB647="","",'[1]TCE - ANEXO III - Preencher'!AB647)</f>
        <v xml:space="preserve">ABONO ASSIS FIN COMPL 07/2024 </v>
      </c>
      <c r="AB638" s="12">
        <f t="shared" si="59"/>
        <v>2816.2525773195875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NIVEA TARCIANA 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322205</v>
      </c>
      <c r="G639" s="10" t="str">
        <f>IF('[1]TCE - ANEXO III - Preencher'!H648="","",'[1]TCE - ANEXO III - Preencher'!H648)</f>
        <v>08/2024</v>
      </c>
      <c r="H639" s="11">
        <f>'[1]TCE - ANEXO III - Preencher'!I648</f>
        <v>0</v>
      </c>
      <c r="I639" s="11">
        <f>'[1]TCE - ANEXO III - Preencher'!J648</f>
        <v>210.49</v>
      </c>
      <c r="J639" s="11">
        <f>'[1]TCE - ANEXO III - Preencher'!K648</f>
        <v>0</v>
      </c>
      <c r="K639" s="12">
        <f>'[1]TCE - ANEXO III - Preencher'!L648</f>
        <v>96.5825773195876</v>
      </c>
      <c r="L639" s="12">
        <f>'[1]TCE - ANEXO III - Preencher'!M648</f>
        <v>7.06</v>
      </c>
      <c r="M639" s="12">
        <f t="shared" si="54"/>
        <v>89.522577319587597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1913</v>
      </c>
      <c r="Y639" s="12">
        <f>'[1]TCE - ANEXO III - Preencher'!Z648</f>
        <v>0</v>
      </c>
      <c r="Z639" s="12">
        <f t="shared" si="58"/>
        <v>1913</v>
      </c>
      <c r="AA639" s="13" t="str">
        <f>IF('[1]TCE - ANEXO III - Preencher'!AB648="","",'[1]TCE - ANEXO III - Preencher'!AB648)</f>
        <v xml:space="preserve">ABONO ASSIS FIN COMPL 07/2024 </v>
      </c>
      <c r="AB639" s="12">
        <f t="shared" si="59"/>
        <v>2213.0125773195878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NORMA LINS BARRETO DE FARIAS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>
        <f>'[1]TCE - ANEXO III - Preencher'!G649</f>
        <v>521130</v>
      </c>
      <c r="G640" s="10" t="str">
        <f>IF('[1]TCE - ANEXO III - Preencher'!H649="","",'[1]TCE - ANEXO III - Preencher'!H649)</f>
        <v>08/2024</v>
      </c>
      <c r="H640" s="11">
        <f>'[1]TCE - ANEXO III - Preencher'!I649</f>
        <v>0</v>
      </c>
      <c r="I640" s="11">
        <f>'[1]TCE - ANEXO III - Preencher'!J649</f>
        <v>134.35</v>
      </c>
      <c r="J640" s="11">
        <f>'[1]TCE - ANEXO III - Preencher'!K649</f>
        <v>0</v>
      </c>
      <c r="K640" s="12">
        <f>'[1]TCE - ANEXO III - Preencher'!L649</f>
        <v>96.5825773195876</v>
      </c>
      <c r="L640" s="12">
        <f>'[1]TCE - ANEXO III - Preencher'!M649</f>
        <v>7.06</v>
      </c>
      <c r="M640" s="12">
        <f t="shared" si="54"/>
        <v>89.522577319587597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122.448979591837</v>
      </c>
      <c r="R640" s="12">
        <f>'[1]TCE - ANEXO III - Preencher'!S649</f>
        <v>82.5</v>
      </c>
      <c r="S640" s="12">
        <f t="shared" si="56"/>
        <v>39.948979591837002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263.82155691142464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OTAVIO DOMINGOS DE LIMA NETO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422110</v>
      </c>
      <c r="G641" s="10" t="str">
        <f>IF('[1]TCE - ANEXO III - Preencher'!H650="","",'[1]TCE - ANEXO III - Preencher'!H650)</f>
        <v>08/2024</v>
      </c>
      <c r="H641" s="11">
        <f>'[1]TCE - ANEXO III - Preencher'!I650</f>
        <v>0</v>
      </c>
      <c r="I641" s="11">
        <f>'[1]TCE - ANEXO III - Preencher'!J650</f>
        <v>139.46</v>
      </c>
      <c r="J641" s="11">
        <f>'[1]TCE - ANEXO III - Preencher'!K650</f>
        <v>0</v>
      </c>
      <c r="K641" s="12">
        <f>'[1]TCE - ANEXO III - Preencher'!L650</f>
        <v>96.5825773195876</v>
      </c>
      <c r="L641" s="12">
        <f>'[1]TCE - ANEXO III - Preencher'!M650</f>
        <v>7.06</v>
      </c>
      <c r="M641" s="12">
        <f t="shared" si="54"/>
        <v>89.522577319587597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228.98257731958762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PABLO RAFAEL MEIRA FERREIRA</v>
      </c>
      <c r="E642" s="6" t="str">
        <f>IF('[1]TCE - ANEXO III - Preencher'!F651="4 - Assistência Odontológica","2 - Outros Profissionais da Saúde",'[1]TCE - ANEXO III - Preencher'!F651)</f>
        <v>3 - Administrativo</v>
      </c>
      <c r="F642" s="9">
        <f>'[1]TCE - ANEXO III - Preencher'!G651</f>
        <v>411005</v>
      </c>
      <c r="G642" s="10" t="str">
        <f>IF('[1]TCE - ANEXO III - Preencher'!H651="","",'[1]TCE - ANEXO III - Preencher'!H651)</f>
        <v>08/2024</v>
      </c>
      <c r="H642" s="11">
        <f>'[1]TCE - ANEXO III - Preencher'!I651</f>
        <v>0</v>
      </c>
      <c r="I642" s="11">
        <f>'[1]TCE - ANEXO III - Preencher'!J651</f>
        <v>179.56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179.56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PALLOMA WANCHERLLINY PAIVA TORRES GUIMARAES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322205</v>
      </c>
      <c r="G643" s="10" t="str">
        <f>IF('[1]TCE - ANEXO III - Preencher'!H652="","",'[1]TCE - ANEXO III - Preencher'!H652)</f>
        <v>08/2024</v>
      </c>
      <c r="H643" s="11">
        <f>'[1]TCE - ANEXO III - Preencher'!I652</f>
        <v>0</v>
      </c>
      <c r="I643" s="11">
        <f>'[1]TCE - ANEXO III - Preencher'!J652</f>
        <v>135.55000000000001</v>
      </c>
      <c r="J643" s="11">
        <f>'[1]TCE - ANEXO III - Preencher'!K652</f>
        <v>0</v>
      </c>
      <c r="K643" s="12">
        <f>'[1]TCE - ANEXO III - Preencher'!L652</f>
        <v>96.5825773195876</v>
      </c>
      <c r="L643" s="12">
        <f>'[1]TCE - ANEXO III - Preencher'!M652</f>
        <v>7.06</v>
      </c>
      <c r="M643" s="12">
        <f t="shared" ref="M643:M706" si="60">K643-L643</f>
        <v>89.522577319587597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1913</v>
      </c>
      <c r="Y643" s="12">
        <f>'[1]TCE - ANEXO III - Preencher'!Z652</f>
        <v>0</v>
      </c>
      <c r="Z643" s="12">
        <f t="shared" ref="Z643:Z706" si="64">X643-Y643</f>
        <v>1913</v>
      </c>
      <c r="AA643" s="13" t="str">
        <f>IF('[1]TCE - ANEXO III - Preencher'!AB652="","",'[1]TCE - ANEXO III - Preencher'!AB652)</f>
        <v xml:space="preserve">ABONO ASSIS FIN COMPL 07/2024 </v>
      </c>
      <c r="AB643" s="12">
        <f t="shared" ref="AB643:AB706" si="65">H643+I643+J643+M643+P643+S643+V643+Z643</f>
        <v>2138.0725773195877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PAMALA RIBEIRO DE SOUZA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322205</v>
      </c>
      <c r="G644" s="10" t="str">
        <f>IF('[1]TCE - ANEXO III - Preencher'!H653="","",'[1]TCE - ANEXO III - Preencher'!H653)</f>
        <v>08/2024</v>
      </c>
      <c r="H644" s="11">
        <f>'[1]TCE - ANEXO III - Preencher'!I653</f>
        <v>0</v>
      </c>
      <c r="I644" s="11">
        <f>'[1]TCE - ANEXO III - Preencher'!J653</f>
        <v>153.62</v>
      </c>
      <c r="J644" s="11">
        <f>'[1]TCE - ANEXO III - Preencher'!K653</f>
        <v>0</v>
      </c>
      <c r="K644" s="12">
        <f>'[1]TCE - ANEXO III - Preencher'!L653</f>
        <v>96.5825773195876</v>
      </c>
      <c r="L644" s="12">
        <f>'[1]TCE - ANEXO III - Preencher'!M653</f>
        <v>7.06</v>
      </c>
      <c r="M644" s="12">
        <f t="shared" si="60"/>
        <v>89.522577319587597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122.448979591837</v>
      </c>
      <c r="R644" s="12">
        <f>'[1]TCE - ANEXO III - Preencher'!S653</f>
        <v>84.72</v>
      </c>
      <c r="S644" s="12">
        <f t="shared" si="62"/>
        <v>37.728979591837003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1913</v>
      </c>
      <c r="Y644" s="12">
        <f>'[1]TCE - ANEXO III - Preencher'!Z653</f>
        <v>0</v>
      </c>
      <c r="Z644" s="12">
        <f t="shared" si="64"/>
        <v>1913</v>
      </c>
      <c r="AA644" s="13" t="str">
        <f>IF('[1]TCE - ANEXO III - Preencher'!AB653="","",'[1]TCE - ANEXO III - Preencher'!AB653)</f>
        <v xml:space="preserve">ABONO ASSIS FIN COMPL 07/2024 </v>
      </c>
      <c r="AB644" s="12">
        <f t="shared" si="65"/>
        <v>2193.8715569114247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PAMELLA THAIS ALVES DA SILVA</v>
      </c>
      <c r="E645" s="6" t="str">
        <f>IF('[1]TCE - ANEXO III - Preencher'!F654="4 - Assistência Odontológica","2 - Outros Profissionais da Saúde",'[1]TCE - ANEXO III - Preencher'!F654)</f>
        <v>3 - Administrativo</v>
      </c>
      <c r="F645" s="9">
        <f>'[1]TCE - ANEXO III - Preencher'!G654</f>
        <v>513430</v>
      </c>
      <c r="G645" s="10" t="str">
        <f>IF('[1]TCE - ANEXO III - Preencher'!H654="","",'[1]TCE - ANEXO III - Preencher'!H654)</f>
        <v>08/2024</v>
      </c>
      <c r="H645" s="11">
        <f>'[1]TCE - ANEXO III - Preencher'!I654</f>
        <v>0</v>
      </c>
      <c r="I645" s="11">
        <f>'[1]TCE - ANEXO III - Preencher'!J654</f>
        <v>123.05</v>
      </c>
      <c r="J645" s="11">
        <f>'[1]TCE - ANEXO III - Preencher'!K654</f>
        <v>0</v>
      </c>
      <c r="K645" s="12">
        <f>'[1]TCE - ANEXO III - Preencher'!L654</f>
        <v>96.5825773195876</v>
      </c>
      <c r="L645" s="12">
        <f>'[1]TCE - ANEXO III - Preencher'!M654</f>
        <v>7.06</v>
      </c>
      <c r="M645" s="12">
        <f t="shared" si="60"/>
        <v>89.522577319587597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122.448979591837</v>
      </c>
      <c r="R645" s="12">
        <f>'[1]TCE - ANEXO III - Preencher'!S654</f>
        <v>82.5</v>
      </c>
      <c r="S645" s="12">
        <f t="shared" si="62"/>
        <v>39.948979591837002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252.5215569114246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PAULA DAMARYS ALVES DA LUZ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223505</v>
      </c>
      <c r="G646" s="10" t="str">
        <f>IF('[1]TCE - ANEXO III - Preencher'!H655="","",'[1]TCE - ANEXO III - Preencher'!H655)</f>
        <v>08/2024</v>
      </c>
      <c r="H646" s="11">
        <f>'[1]TCE - ANEXO III - Preencher'!I655</f>
        <v>0</v>
      </c>
      <c r="I646" s="11">
        <f>'[1]TCE - ANEXO III - Preencher'!J655</f>
        <v>175.65</v>
      </c>
      <c r="J646" s="11">
        <f>'[1]TCE - ANEXO III - Preencher'!K655</f>
        <v>0</v>
      </c>
      <c r="K646" s="12">
        <f>'[1]TCE - ANEXO III - Preencher'!L655</f>
        <v>96.5825773195876</v>
      </c>
      <c r="L646" s="12">
        <f>'[1]TCE - ANEXO III - Preencher'!M655</f>
        <v>2.79</v>
      </c>
      <c r="M646" s="12">
        <f t="shared" si="60"/>
        <v>93.792577319587593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2459.15</v>
      </c>
      <c r="Y646" s="12">
        <f>'[1]TCE - ANEXO III - Preencher'!Z655</f>
        <v>0</v>
      </c>
      <c r="Z646" s="12">
        <f t="shared" si="64"/>
        <v>2459.15</v>
      </c>
      <c r="AA646" s="13" t="str">
        <f>IF('[1]TCE - ANEXO III - Preencher'!AB655="","",'[1]TCE - ANEXO III - Preencher'!AB655)</f>
        <v xml:space="preserve">ABONO ASSIS FIN COMPL 07/2024 </v>
      </c>
      <c r="AB646" s="12">
        <f t="shared" si="65"/>
        <v>2728.5925773195877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PAULO ADRIANO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515110</v>
      </c>
      <c r="G647" s="10" t="str">
        <f>IF('[1]TCE - ANEXO III - Preencher'!H656="","",'[1]TCE - ANEXO III - Preencher'!H656)</f>
        <v>08/2024</v>
      </c>
      <c r="H647" s="11">
        <f>'[1]TCE - ANEXO III - Preencher'!I656</f>
        <v>0</v>
      </c>
      <c r="I647" s="11">
        <f>'[1]TCE - ANEXO III - Preencher'!J656</f>
        <v>139.37</v>
      </c>
      <c r="J647" s="11">
        <f>'[1]TCE - ANEXO III - Preencher'!K656</f>
        <v>0</v>
      </c>
      <c r="K647" s="12">
        <f>'[1]TCE - ANEXO III - Preencher'!L656</f>
        <v>96.5825773195876</v>
      </c>
      <c r="L647" s="12">
        <f>'[1]TCE - ANEXO III - Preencher'!M656</f>
        <v>7.06</v>
      </c>
      <c r="M647" s="12">
        <f t="shared" si="60"/>
        <v>89.522577319587597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228.89257731958759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PAULO DE LIMA OLIVEIRA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223505</v>
      </c>
      <c r="G648" s="10" t="str">
        <f>IF('[1]TCE - ANEXO III - Preencher'!H657="","",'[1]TCE - ANEXO III - Preencher'!H657)</f>
        <v>08/2024</v>
      </c>
      <c r="H648" s="11">
        <f>'[1]TCE - ANEXO III - Preencher'!I657</f>
        <v>0</v>
      </c>
      <c r="I648" s="11">
        <f>'[1]TCE - ANEXO III - Preencher'!J657</f>
        <v>171.31</v>
      </c>
      <c r="J648" s="11">
        <f>'[1]TCE - ANEXO III - Preencher'!K657</f>
        <v>0</v>
      </c>
      <c r="K648" s="12">
        <f>'[1]TCE - ANEXO III - Preencher'!L657</f>
        <v>96.5825773195876</v>
      </c>
      <c r="L648" s="12">
        <f>'[1]TCE - ANEXO III - Preencher'!M657</f>
        <v>7.06</v>
      </c>
      <c r="M648" s="12">
        <f t="shared" si="60"/>
        <v>89.522577319587597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2459.15</v>
      </c>
      <c r="Y648" s="12">
        <f>'[1]TCE - ANEXO III - Preencher'!Z657</f>
        <v>0</v>
      </c>
      <c r="Z648" s="12">
        <f t="shared" si="64"/>
        <v>2459.15</v>
      </c>
      <c r="AA648" s="13" t="str">
        <f>IF('[1]TCE - ANEXO III - Preencher'!AB657="","",'[1]TCE - ANEXO III - Preencher'!AB657)</f>
        <v xml:space="preserve">ABONO ASSIS FIN COMPL 07/2024 </v>
      </c>
      <c r="AB648" s="12">
        <f t="shared" si="65"/>
        <v>2719.9825773195876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PAULO HENRIQUE MACHADO DA SILVA</v>
      </c>
      <c r="E649" s="6" t="str">
        <f>IF('[1]TCE - ANEXO III - Preencher'!F658="4 - Assistência Odontológica","2 - Outros Profissionais da Saúde",'[1]TCE - ANEXO III - Preencher'!F658)</f>
        <v>3 - Administrativo</v>
      </c>
      <c r="F649" s="9">
        <f>'[1]TCE - ANEXO III - Preencher'!G658</f>
        <v>514310</v>
      </c>
      <c r="G649" s="10" t="str">
        <f>IF('[1]TCE - ANEXO III - Preencher'!H658="","",'[1]TCE - ANEXO III - Preencher'!H658)</f>
        <v>08/2024</v>
      </c>
      <c r="H649" s="11">
        <f>'[1]TCE - ANEXO III - Preencher'!I658</f>
        <v>0</v>
      </c>
      <c r="I649" s="11">
        <f>'[1]TCE - ANEXO III - Preencher'!J658</f>
        <v>145.65</v>
      </c>
      <c r="J649" s="11">
        <f>'[1]TCE - ANEXO III - Preencher'!K658</f>
        <v>0</v>
      </c>
      <c r="K649" s="12">
        <f>'[1]TCE - ANEXO III - Preencher'!L658</f>
        <v>96.5825773195876</v>
      </c>
      <c r="L649" s="12">
        <f>'[1]TCE - ANEXO III - Preencher'!M658</f>
        <v>7.06</v>
      </c>
      <c r="M649" s="12">
        <f t="shared" si="60"/>
        <v>89.522577319587597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235.17257731958762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PAULO RICARDO MOURA DE ANDRADE</v>
      </c>
      <c r="E650" s="6" t="str">
        <f>IF('[1]TCE - ANEXO III - Preencher'!F659="4 - Assistência Odontológica","2 - Outros Profissionais da Saúde",'[1]TCE - ANEXO III - Preencher'!F659)</f>
        <v>3 - Administrativo</v>
      </c>
      <c r="F650" s="9">
        <f>'[1]TCE - ANEXO III - Preencher'!G659</f>
        <v>517410</v>
      </c>
      <c r="G650" s="10" t="str">
        <f>IF('[1]TCE - ANEXO III - Preencher'!H659="","",'[1]TCE - ANEXO III - Preencher'!H659)</f>
        <v>08/2024</v>
      </c>
      <c r="H650" s="11">
        <f>'[1]TCE - ANEXO III - Preencher'!I659</f>
        <v>0</v>
      </c>
      <c r="I650" s="11">
        <f>'[1]TCE - ANEXO III - Preencher'!J659</f>
        <v>149.61000000000001</v>
      </c>
      <c r="J650" s="11">
        <f>'[1]TCE - ANEXO III - Preencher'!K659</f>
        <v>0</v>
      </c>
      <c r="K650" s="12">
        <f>'[1]TCE - ANEXO III - Preencher'!L659</f>
        <v>96.5825773195876</v>
      </c>
      <c r="L650" s="12">
        <f>'[1]TCE - ANEXO III - Preencher'!M659</f>
        <v>7.06</v>
      </c>
      <c r="M650" s="12">
        <f t="shared" si="60"/>
        <v>89.522577319587597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239.1325773195876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PAULO SILVA DE OLIVEIRA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322205</v>
      </c>
      <c r="G651" s="10" t="str">
        <f>IF('[1]TCE - ANEXO III - Preencher'!H660="","",'[1]TCE - ANEXO III - Preencher'!H660)</f>
        <v>08/2024</v>
      </c>
      <c r="H651" s="11">
        <f>'[1]TCE - ANEXO III - Preencher'!I660</f>
        <v>0</v>
      </c>
      <c r="I651" s="11">
        <f>'[1]TCE - ANEXO III - Preencher'!J660</f>
        <v>215.14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1913</v>
      </c>
      <c r="Y651" s="12">
        <f>'[1]TCE - ANEXO III - Preencher'!Z660</f>
        <v>0</v>
      </c>
      <c r="Z651" s="12">
        <f t="shared" si="64"/>
        <v>1913</v>
      </c>
      <c r="AA651" s="13" t="str">
        <f>IF('[1]TCE - ANEXO III - Preencher'!AB660="","",'[1]TCE - ANEXO III - Preencher'!AB660)</f>
        <v xml:space="preserve">ABONO ASSIS FIN COMPL 07/2024 </v>
      </c>
      <c r="AB651" s="12">
        <f t="shared" si="65"/>
        <v>2128.14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PEDRO PAULO RODRIGUES DE OLIVEIRA NETO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>
        <f>'[1]TCE - ANEXO III - Preencher'!G661</f>
        <v>521130</v>
      </c>
      <c r="G652" s="10" t="str">
        <f>IF('[1]TCE - ANEXO III - Preencher'!H661="","",'[1]TCE - ANEXO III - Preencher'!H661)</f>
        <v>08/2024</v>
      </c>
      <c r="H652" s="11">
        <f>'[1]TCE - ANEXO III - Preencher'!I661</f>
        <v>0</v>
      </c>
      <c r="I652" s="11">
        <f>'[1]TCE - ANEXO III - Preencher'!J661</f>
        <v>145.11000000000001</v>
      </c>
      <c r="J652" s="11">
        <f>'[1]TCE - ANEXO III - Preencher'!K661</f>
        <v>0</v>
      </c>
      <c r="K652" s="12">
        <f>'[1]TCE - ANEXO III - Preencher'!L661</f>
        <v>96.5825773195876</v>
      </c>
      <c r="L652" s="12">
        <f>'[1]TCE - ANEXO III - Preencher'!M661</f>
        <v>7.06</v>
      </c>
      <c r="M652" s="12">
        <f t="shared" si="60"/>
        <v>89.522577319587597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122.448979591837</v>
      </c>
      <c r="R652" s="12">
        <f>'[1]TCE - ANEXO III - Preencher'!S661</f>
        <v>84.72</v>
      </c>
      <c r="S652" s="12">
        <f t="shared" si="62"/>
        <v>37.728979591837003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272.3615569114246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PEDRO VITOR MACHADO FREIRE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>
        <f>'[1]TCE - ANEXO III - Preencher'!G662</f>
        <v>411005</v>
      </c>
      <c r="G653" s="10" t="str">
        <f>IF('[1]TCE - ANEXO III - Preencher'!H662="","",'[1]TCE - ANEXO III - Preencher'!H662)</f>
        <v>08/2024</v>
      </c>
      <c r="H653" s="11">
        <f>'[1]TCE - ANEXO III - Preencher'!I662</f>
        <v>0</v>
      </c>
      <c r="I653" s="11">
        <f>'[1]TCE - ANEXO III - Preencher'!J662</f>
        <v>175.05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175.05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PETRUCIA MARIA LOPES</v>
      </c>
      <c r="E654" s="6" t="str">
        <f>IF('[1]TCE - ANEXO III - Preencher'!F663="4 - Assistência Odontológica","2 - Outros Profissionais da Saúde",'[1]TCE - ANEXO III - Preencher'!F663)</f>
        <v>3 - Administrativo</v>
      </c>
      <c r="F654" s="9">
        <f>'[1]TCE - ANEXO III - Preencher'!G663</f>
        <v>521130</v>
      </c>
      <c r="G654" s="10" t="str">
        <f>IF('[1]TCE - ANEXO III - Preencher'!H663="","",'[1]TCE - ANEXO III - Preencher'!H663)</f>
        <v>08/2024</v>
      </c>
      <c r="H654" s="11">
        <f>'[1]TCE - ANEXO III - Preencher'!I663</f>
        <v>0</v>
      </c>
      <c r="I654" s="11">
        <f>'[1]TCE - ANEXO III - Preencher'!J663</f>
        <v>150.76</v>
      </c>
      <c r="J654" s="11">
        <f>'[1]TCE - ANEXO III - Preencher'!K663</f>
        <v>0</v>
      </c>
      <c r="K654" s="12">
        <f>'[1]TCE - ANEXO III - Preencher'!L663</f>
        <v>96.5825773195876</v>
      </c>
      <c r="L654" s="12">
        <f>'[1]TCE - ANEXO III - Preencher'!M663</f>
        <v>7.06</v>
      </c>
      <c r="M654" s="12">
        <f t="shared" si="60"/>
        <v>89.522577319587597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240.28257731958757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PRISCILA DA SILVA FIGUEREDO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223505</v>
      </c>
      <c r="G655" s="10" t="str">
        <f>IF('[1]TCE - ANEXO III - Preencher'!H664="","",'[1]TCE - ANEXO III - Preencher'!H664)</f>
        <v>08/2024</v>
      </c>
      <c r="H655" s="11">
        <f>'[1]TCE - ANEXO III - Preencher'!I664</f>
        <v>0</v>
      </c>
      <c r="I655" s="11">
        <f>'[1]TCE - ANEXO III - Preencher'!J664</f>
        <v>328.81</v>
      </c>
      <c r="J655" s="11">
        <f>'[1]TCE - ANEXO III - Preencher'!K664</f>
        <v>0</v>
      </c>
      <c r="K655" s="12">
        <f>'[1]TCE - ANEXO III - Preencher'!L664</f>
        <v>96.5825773195876</v>
      </c>
      <c r="L655" s="12">
        <f>'[1]TCE - ANEXO III - Preencher'!M664</f>
        <v>4.29</v>
      </c>
      <c r="M655" s="12">
        <f t="shared" si="60"/>
        <v>92.292577319587593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1175.47</v>
      </c>
      <c r="Y655" s="12">
        <f>'[1]TCE - ANEXO III - Preencher'!Z664</f>
        <v>0</v>
      </c>
      <c r="Z655" s="12">
        <f t="shared" si="64"/>
        <v>1175.47</v>
      </c>
      <c r="AA655" s="13" t="str">
        <f>IF('[1]TCE - ANEXO III - Preencher'!AB664="","",'[1]TCE - ANEXO III - Preencher'!AB664)</f>
        <v xml:space="preserve">ABONO ASSIS FIN COMPL 07/2024 </v>
      </c>
      <c r="AB655" s="12">
        <f t="shared" si="65"/>
        <v>1596.5725773195877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PRISCILA RAFAELA CARMELINO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>
        <f>'[1]TCE - ANEXO III - Preencher'!G665</f>
        <v>322205</v>
      </c>
      <c r="G656" s="10" t="str">
        <f>IF('[1]TCE - ANEXO III - Preencher'!H665="","",'[1]TCE - ANEXO III - Preencher'!H665)</f>
        <v>08/2024</v>
      </c>
      <c r="H656" s="11">
        <f>'[1]TCE - ANEXO III - Preencher'!I665</f>
        <v>0</v>
      </c>
      <c r="I656" s="11">
        <f>'[1]TCE - ANEXO III - Preencher'!J665</f>
        <v>152.71</v>
      </c>
      <c r="J656" s="11">
        <f>'[1]TCE - ANEXO III - Preencher'!K665</f>
        <v>0</v>
      </c>
      <c r="K656" s="12">
        <f>'[1]TCE - ANEXO III - Preencher'!L665</f>
        <v>96.5825773195876</v>
      </c>
      <c r="L656" s="12">
        <f>'[1]TCE - ANEXO III - Preencher'!M665</f>
        <v>7.06</v>
      </c>
      <c r="M656" s="12">
        <f t="shared" si="60"/>
        <v>89.522577319587597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84.49</v>
      </c>
      <c r="U656" s="12">
        <f>'[1]TCE - ANEXO III - Preencher'!V665</f>
        <v>0</v>
      </c>
      <c r="V656" s="12">
        <f t="shared" si="63"/>
        <v>84.49</v>
      </c>
      <c r="W656" s="13" t="str">
        <f>IF('[1]TCE - ANEXO III - Preencher'!X665="","",'[1]TCE - ANEXO III - Preencher'!X665)</f>
        <v>AUXILIO CRECHE</v>
      </c>
      <c r="X656" s="12">
        <f>'[1]TCE - ANEXO III - Preencher'!Y665</f>
        <v>1846.5</v>
      </c>
      <c r="Y656" s="12">
        <f>'[1]TCE - ANEXO III - Preencher'!Z665</f>
        <v>0</v>
      </c>
      <c r="Z656" s="12">
        <f t="shared" si="64"/>
        <v>1846.5</v>
      </c>
      <c r="AA656" s="13" t="str">
        <f>IF('[1]TCE - ANEXO III - Preencher'!AB665="","",'[1]TCE - ANEXO III - Preencher'!AB665)</f>
        <v xml:space="preserve">ABONO ASSIS FIN COMPL 07/2024 </v>
      </c>
      <c r="AB656" s="12">
        <f t="shared" si="65"/>
        <v>2173.2225773195878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RAFAEL DIEGO COSTA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>
        <f>'[1]TCE - ANEXO III - Preencher'!G666</f>
        <v>223505</v>
      </c>
      <c r="G657" s="10" t="str">
        <f>IF('[1]TCE - ANEXO III - Preencher'!H666="","",'[1]TCE - ANEXO III - Preencher'!H666)</f>
        <v>08/2024</v>
      </c>
      <c r="H657" s="11">
        <f>'[1]TCE - ANEXO III - Preencher'!I666</f>
        <v>0</v>
      </c>
      <c r="I657" s="11">
        <f>'[1]TCE - ANEXO III - Preencher'!J666</f>
        <v>218.79</v>
      </c>
      <c r="J657" s="11">
        <f>'[1]TCE - ANEXO III - Preencher'!K666</f>
        <v>0</v>
      </c>
      <c r="K657" s="12">
        <f>'[1]TCE - ANEXO III - Preencher'!L666</f>
        <v>96.5825773195876</v>
      </c>
      <c r="L657" s="12">
        <f>'[1]TCE - ANEXO III - Preencher'!M666</f>
        <v>3.05</v>
      </c>
      <c r="M657" s="12">
        <f t="shared" si="60"/>
        <v>93.532577319587602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2282.8200000000002</v>
      </c>
      <c r="Y657" s="12">
        <f>'[1]TCE - ANEXO III - Preencher'!Z666</f>
        <v>0</v>
      </c>
      <c r="Z657" s="12">
        <f t="shared" si="64"/>
        <v>2282.8200000000002</v>
      </c>
      <c r="AA657" s="13" t="str">
        <f>IF('[1]TCE - ANEXO III - Preencher'!AB666="","",'[1]TCE - ANEXO III - Preencher'!AB666)</f>
        <v xml:space="preserve">ABONO ASSIS FIN COMPL 07/2024 </v>
      </c>
      <c r="AB657" s="12">
        <f t="shared" si="65"/>
        <v>2595.1425773195879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RAFAEL JOSE LEITAO MELO DA COSTA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131210</v>
      </c>
      <c r="G658" s="10" t="str">
        <f>IF('[1]TCE - ANEXO III - Preencher'!H667="","",'[1]TCE - ANEXO III - Preencher'!H667)</f>
        <v>08/2024</v>
      </c>
      <c r="H658" s="11">
        <f>'[1]TCE - ANEXO III - Preencher'!I667</f>
        <v>0</v>
      </c>
      <c r="I658" s="11">
        <f>'[1]TCE - ANEXO III - Preencher'!J667</f>
        <v>700.63</v>
      </c>
      <c r="J658" s="11">
        <f>'[1]TCE - ANEXO III - Preencher'!K667</f>
        <v>0</v>
      </c>
      <c r="K658" s="12">
        <f>'[1]TCE - ANEXO III - Preencher'!L667</f>
        <v>96.5825773195876</v>
      </c>
      <c r="L658" s="12">
        <f>'[1]TCE - ANEXO III - Preencher'!M667</f>
        <v>12.05</v>
      </c>
      <c r="M658" s="12">
        <f t="shared" si="60"/>
        <v>84.532577319587602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785.16257731958763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RAFAEL ROBERTO DE ALMEIDA SILVA</v>
      </c>
      <c r="E659" s="6" t="str">
        <f>IF('[1]TCE - ANEXO III - Preencher'!F668="4 - Assistência Odontológica","2 - Outros Profissionais da Saúde",'[1]TCE - ANEXO III - Preencher'!F668)</f>
        <v>3 - Administrativo</v>
      </c>
      <c r="F659" s="9">
        <f>'[1]TCE - ANEXO III - Preencher'!G668</f>
        <v>517410</v>
      </c>
      <c r="G659" s="10" t="str">
        <f>IF('[1]TCE - ANEXO III - Preencher'!H668="","",'[1]TCE - ANEXO III - Preencher'!H668)</f>
        <v>08/2024</v>
      </c>
      <c r="H659" s="11">
        <f>'[1]TCE - ANEXO III - Preencher'!I668</f>
        <v>0</v>
      </c>
      <c r="I659" s="11">
        <f>'[1]TCE - ANEXO III - Preencher'!J668</f>
        <v>139.46</v>
      </c>
      <c r="J659" s="11">
        <f>'[1]TCE - ANEXO III - Preencher'!K668</f>
        <v>0</v>
      </c>
      <c r="K659" s="12">
        <f>'[1]TCE - ANEXO III - Preencher'!L668</f>
        <v>96.5825773195876</v>
      </c>
      <c r="L659" s="12">
        <f>'[1]TCE - ANEXO III - Preencher'!M668</f>
        <v>7.06</v>
      </c>
      <c r="M659" s="12">
        <f t="shared" si="60"/>
        <v>89.522577319587597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228.98257731958762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RAFAELA MARIA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322205</v>
      </c>
      <c r="G660" s="10" t="str">
        <f>IF('[1]TCE - ANEXO III - Preencher'!H669="","",'[1]TCE - ANEXO III - Preencher'!H669)</f>
        <v>08/2024</v>
      </c>
      <c r="H660" s="11">
        <f>'[1]TCE - ANEXO III - Preencher'!I669</f>
        <v>0</v>
      </c>
      <c r="I660" s="11">
        <f>'[1]TCE - ANEXO III - Preencher'!J669</f>
        <v>172.31</v>
      </c>
      <c r="J660" s="11">
        <f>'[1]TCE - ANEXO III - Preencher'!K669</f>
        <v>0</v>
      </c>
      <c r="K660" s="12">
        <f>'[1]TCE - ANEXO III - Preencher'!L669</f>
        <v>96.5825773195876</v>
      </c>
      <c r="L660" s="12">
        <f>'[1]TCE - ANEXO III - Preencher'!M669</f>
        <v>7.06</v>
      </c>
      <c r="M660" s="12">
        <f t="shared" si="60"/>
        <v>89.522577319587597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1846.5</v>
      </c>
      <c r="Y660" s="12">
        <f>'[1]TCE - ANEXO III - Preencher'!Z669</f>
        <v>0</v>
      </c>
      <c r="Z660" s="12">
        <f t="shared" si="64"/>
        <v>1846.5</v>
      </c>
      <c r="AA660" s="13" t="str">
        <f>IF('[1]TCE - ANEXO III - Preencher'!AB669="","",'[1]TCE - ANEXO III - Preencher'!AB669)</f>
        <v xml:space="preserve">ABONO ASSIS FIN COMPL 07/2024 </v>
      </c>
      <c r="AB660" s="12">
        <f t="shared" si="65"/>
        <v>2108.3325773195875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RAFAELA MARIA DA SILVA ESPINDOLA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322205</v>
      </c>
      <c r="G661" s="10" t="str">
        <f>IF('[1]TCE - ANEXO III - Preencher'!H670="","",'[1]TCE - ANEXO III - Preencher'!H670)</f>
        <v>08/2024</v>
      </c>
      <c r="H661" s="11">
        <f>'[1]TCE - ANEXO III - Preencher'!I670</f>
        <v>0</v>
      </c>
      <c r="I661" s="11">
        <f>'[1]TCE - ANEXO III - Preencher'!J670</f>
        <v>201.16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1846.5</v>
      </c>
      <c r="Y661" s="12">
        <f>'[1]TCE - ANEXO III - Preencher'!Z670</f>
        <v>0</v>
      </c>
      <c r="Z661" s="12">
        <f t="shared" si="64"/>
        <v>1846.5</v>
      </c>
      <c r="AA661" s="13" t="str">
        <f>IF('[1]TCE - ANEXO III - Preencher'!AB670="","",'[1]TCE - ANEXO III - Preencher'!AB670)</f>
        <v xml:space="preserve">ABONO ASSIS FIN COMPL 07/2024 </v>
      </c>
      <c r="AB661" s="12">
        <f t="shared" si="65"/>
        <v>2047.66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RAFAELA MARIA RABELO SANTANA DE SIQUEIRA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>
        <f>'[1]TCE - ANEXO III - Preencher'!G671</f>
        <v>223505</v>
      </c>
      <c r="G662" s="10" t="str">
        <f>IF('[1]TCE - ANEXO III - Preencher'!H671="","",'[1]TCE - ANEXO III - Preencher'!H671)</f>
        <v>08/2024</v>
      </c>
      <c r="H662" s="11">
        <f>'[1]TCE - ANEXO III - Preencher'!I671</f>
        <v>0</v>
      </c>
      <c r="I662" s="11">
        <f>'[1]TCE - ANEXO III - Preencher'!J671</f>
        <v>378.72</v>
      </c>
      <c r="J662" s="11">
        <f>'[1]TCE - ANEXO III - Preencher'!K671</f>
        <v>0</v>
      </c>
      <c r="K662" s="12">
        <f>'[1]TCE - ANEXO III - Preencher'!L671</f>
        <v>96.5825773195876</v>
      </c>
      <c r="L662" s="12">
        <f>'[1]TCE - ANEXO III - Preencher'!M671</f>
        <v>6.25</v>
      </c>
      <c r="M662" s="12">
        <f t="shared" si="60"/>
        <v>90.3325773195876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469.05257731958761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RAFAELA PATRICIA DA SILVA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>
        <f>'[1]TCE - ANEXO III - Preencher'!G672</f>
        <v>322205</v>
      </c>
      <c r="G663" s="10" t="str">
        <f>IF('[1]TCE - ANEXO III - Preencher'!H672="","",'[1]TCE - ANEXO III - Preencher'!H672)</f>
        <v>08/2024</v>
      </c>
      <c r="H663" s="11">
        <f>'[1]TCE - ANEXO III - Preencher'!I672</f>
        <v>0</v>
      </c>
      <c r="I663" s="11">
        <f>'[1]TCE - ANEXO III - Preencher'!J672</f>
        <v>166.67</v>
      </c>
      <c r="J663" s="11">
        <f>'[1]TCE - ANEXO III - Preencher'!K672</f>
        <v>0</v>
      </c>
      <c r="K663" s="12">
        <f>'[1]TCE - ANEXO III - Preencher'!L672</f>
        <v>96.5825773195876</v>
      </c>
      <c r="L663" s="12">
        <f>'[1]TCE - ANEXO III - Preencher'!M672</f>
        <v>7.06</v>
      </c>
      <c r="M663" s="12">
        <f t="shared" si="60"/>
        <v>89.522577319587597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84.49</v>
      </c>
      <c r="U663" s="12">
        <f>'[1]TCE - ANEXO III - Preencher'!V672</f>
        <v>0</v>
      </c>
      <c r="V663" s="12">
        <f t="shared" si="63"/>
        <v>84.49</v>
      </c>
      <c r="W663" s="13" t="str">
        <f>IF('[1]TCE - ANEXO III - Preencher'!X672="","",'[1]TCE - ANEXO III - Preencher'!X672)</f>
        <v>AUXILIO CRECHE</v>
      </c>
      <c r="X663" s="12">
        <f>'[1]TCE - ANEXO III - Preencher'!Y672</f>
        <v>1913</v>
      </c>
      <c r="Y663" s="12">
        <f>'[1]TCE - ANEXO III - Preencher'!Z672</f>
        <v>0</v>
      </c>
      <c r="Z663" s="12">
        <f t="shared" si="64"/>
        <v>1913</v>
      </c>
      <c r="AA663" s="13" t="str">
        <f>IF('[1]TCE - ANEXO III - Preencher'!AB672="","",'[1]TCE - ANEXO III - Preencher'!AB672)</f>
        <v xml:space="preserve">ABONO ASSIS FIN COMPL 07/2024 </v>
      </c>
      <c r="AB663" s="12">
        <f t="shared" si="65"/>
        <v>2253.6825773195878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RAFAELLA DE MELO POSSIDONIO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411010</v>
      </c>
      <c r="G664" s="10" t="str">
        <f>IF('[1]TCE - ANEXO III - Preencher'!H673="","",'[1]TCE - ANEXO III - Preencher'!H673)</f>
        <v>08/2024</v>
      </c>
      <c r="H664" s="11">
        <f>'[1]TCE - ANEXO III - Preencher'!I673</f>
        <v>0</v>
      </c>
      <c r="I664" s="11">
        <f>'[1]TCE - ANEXO III - Preencher'!J673</f>
        <v>351.99</v>
      </c>
      <c r="J664" s="11">
        <f>'[1]TCE - ANEXO III - Preencher'!K673</f>
        <v>0</v>
      </c>
      <c r="K664" s="12">
        <f>'[1]TCE - ANEXO III - Preencher'!L673</f>
        <v>96.5825773195876</v>
      </c>
      <c r="L664" s="12">
        <f>'[1]TCE - ANEXO III - Preencher'!M673</f>
        <v>7.06</v>
      </c>
      <c r="M664" s="12">
        <f t="shared" si="60"/>
        <v>89.522577319587597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441.51257731958759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RAFAELLY CARLA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08/2024</v>
      </c>
      <c r="H665" s="11">
        <f>'[1]TCE - ANEXO III - Preencher'!I674</f>
        <v>0</v>
      </c>
      <c r="I665" s="11">
        <f>'[1]TCE - ANEXO III - Preencher'!J674</f>
        <v>148.36000000000001</v>
      </c>
      <c r="J665" s="11">
        <f>'[1]TCE - ANEXO III - Preencher'!K674</f>
        <v>0</v>
      </c>
      <c r="K665" s="12">
        <f>'[1]TCE - ANEXO III - Preencher'!L674</f>
        <v>96.5825773195876</v>
      </c>
      <c r="L665" s="12">
        <f>'[1]TCE - ANEXO III - Preencher'!M674</f>
        <v>7.06</v>
      </c>
      <c r="M665" s="12">
        <f t="shared" si="60"/>
        <v>89.522577319587597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84.49</v>
      </c>
      <c r="U665" s="12">
        <f>'[1]TCE - ANEXO III - Preencher'!V674</f>
        <v>0</v>
      </c>
      <c r="V665" s="12">
        <f t="shared" si="63"/>
        <v>84.49</v>
      </c>
      <c r="W665" s="13" t="str">
        <f>IF('[1]TCE - ANEXO III - Preencher'!X674="","",'[1]TCE - ANEXO III - Preencher'!X674)</f>
        <v>AUXILIO CRECHE</v>
      </c>
      <c r="X665" s="12">
        <f>'[1]TCE - ANEXO III - Preencher'!Y674</f>
        <v>1846.5</v>
      </c>
      <c r="Y665" s="12">
        <f>'[1]TCE - ANEXO III - Preencher'!Z674</f>
        <v>0</v>
      </c>
      <c r="Z665" s="12">
        <f t="shared" si="64"/>
        <v>1846.5</v>
      </c>
      <c r="AA665" s="13" t="str">
        <f>IF('[1]TCE - ANEXO III - Preencher'!AB674="","",'[1]TCE - ANEXO III - Preencher'!AB674)</f>
        <v xml:space="preserve">ABONO ASSIS FIN COMPL 07/2024 </v>
      </c>
      <c r="AB665" s="12">
        <f t="shared" si="65"/>
        <v>2168.8725773195874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RAISSA MAYARA APOLINARIO PEDROSA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411005</v>
      </c>
      <c r="G666" s="10" t="str">
        <f>IF('[1]TCE - ANEXO III - Preencher'!H675="","",'[1]TCE - ANEXO III - Preencher'!H675)</f>
        <v>08/2024</v>
      </c>
      <c r="H666" s="11">
        <f>'[1]TCE - ANEXO III - Preencher'!I675</f>
        <v>0</v>
      </c>
      <c r="I666" s="11">
        <f>'[1]TCE - ANEXO III - Preencher'!J675</f>
        <v>140.87</v>
      </c>
      <c r="J666" s="11">
        <f>'[1]TCE - ANEXO III - Preencher'!K675</f>
        <v>0</v>
      </c>
      <c r="K666" s="12">
        <f>'[1]TCE - ANEXO III - Preencher'!L675</f>
        <v>96.5825773195876</v>
      </c>
      <c r="L666" s="12">
        <f>'[1]TCE - ANEXO III - Preencher'!M675</f>
        <v>7.06</v>
      </c>
      <c r="M666" s="12">
        <f t="shared" si="60"/>
        <v>89.522577319587597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122.448979591837</v>
      </c>
      <c r="R666" s="12">
        <f>'[1]TCE - ANEXO III - Preencher'!S675</f>
        <v>84.72</v>
      </c>
      <c r="S666" s="12">
        <f t="shared" si="62"/>
        <v>37.728979591837003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268.12155691142459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RAISSA PAMELLA SILVA LIMA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223505</v>
      </c>
      <c r="G667" s="10" t="str">
        <f>IF('[1]TCE - ANEXO III - Preencher'!H676="","",'[1]TCE - ANEXO III - Preencher'!H676)</f>
        <v>08/2024</v>
      </c>
      <c r="H667" s="11">
        <f>'[1]TCE - ANEXO III - Preencher'!I676</f>
        <v>0</v>
      </c>
      <c r="I667" s="11">
        <f>'[1]TCE - ANEXO III - Preencher'!J676</f>
        <v>395.4</v>
      </c>
      <c r="J667" s="11">
        <f>'[1]TCE - ANEXO III - Preencher'!K676</f>
        <v>0</v>
      </c>
      <c r="K667" s="12">
        <f>'[1]TCE - ANEXO III - Preencher'!L676</f>
        <v>96.5825773195876</v>
      </c>
      <c r="L667" s="12">
        <f>'[1]TCE - ANEXO III - Preencher'!M676</f>
        <v>6.25</v>
      </c>
      <c r="M667" s="12">
        <f t="shared" si="60"/>
        <v>90.3325773195876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485.73257731958756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RAIZA MIRELLA WANDERLEY RODRIGUES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>
        <f>'[1]TCE - ANEXO III - Preencher'!G677</f>
        <v>322205</v>
      </c>
      <c r="G668" s="10" t="str">
        <f>IF('[1]TCE - ANEXO III - Preencher'!H677="","",'[1]TCE - ANEXO III - Preencher'!H677)</f>
        <v>08/2024</v>
      </c>
      <c r="H668" s="11">
        <f>'[1]TCE - ANEXO III - Preencher'!I677</f>
        <v>0</v>
      </c>
      <c r="I668" s="11">
        <f>'[1]TCE - ANEXO III - Preencher'!J677</f>
        <v>142.71</v>
      </c>
      <c r="J668" s="11">
        <f>'[1]TCE - ANEXO III - Preencher'!K677</f>
        <v>0</v>
      </c>
      <c r="K668" s="12">
        <f>'[1]TCE - ANEXO III - Preencher'!L677</f>
        <v>96.5825773195876</v>
      </c>
      <c r="L668" s="12">
        <f>'[1]TCE - ANEXO III - Preencher'!M677</f>
        <v>7.06</v>
      </c>
      <c r="M668" s="12">
        <f t="shared" si="60"/>
        <v>89.522577319587597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1913</v>
      </c>
      <c r="Y668" s="12">
        <f>'[1]TCE - ANEXO III - Preencher'!Z677</f>
        <v>0</v>
      </c>
      <c r="Z668" s="12">
        <f t="shared" si="64"/>
        <v>1913</v>
      </c>
      <c r="AA668" s="13" t="str">
        <f>IF('[1]TCE - ANEXO III - Preencher'!AB677="","",'[1]TCE - ANEXO III - Preencher'!AB677)</f>
        <v xml:space="preserve">ABONO ASSIS FIN COMPL 07/2024 </v>
      </c>
      <c r="AB668" s="12">
        <f t="shared" si="65"/>
        <v>2145.2325773195876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RAMON VITOR DE SOUZA LEAL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>
        <f>'[1]TCE - ANEXO III - Preencher'!G678</f>
        <v>223505</v>
      </c>
      <c r="G669" s="10" t="str">
        <f>IF('[1]TCE - ANEXO III - Preencher'!H678="","",'[1]TCE - ANEXO III - Preencher'!H678)</f>
        <v>08/2024</v>
      </c>
      <c r="H669" s="11">
        <f>'[1]TCE - ANEXO III - Preencher'!I678</f>
        <v>0</v>
      </c>
      <c r="I669" s="11">
        <f>'[1]TCE - ANEXO III - Preencher'!J678</f>
        <v>325.25</v>
      </c>
      <c r="J669" s="11">
        <f>'[1]TCE - ANEXO III - Preencher'!K678</f>
        <v>0</v>
      </c>
      <c r="K669" s="12">
        <f>'[1]TCE - ANEXO III - Preencher'!L678</f>
        <v>96.5825773195876</v>
      </c>
      <c r="L669" s="12">
        <f>'[1]TCE - ANEXO III - Preencher'!M678</f>
        <v>4.03</v>
      </c>
      <c r="M669" s="12">
        <f t="shared" si="60"/>
        <v>92.552577319587598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1346.91</v>
      </c>
      <c r="Y669" s="12">
        <f>'[1]TCE - ANEXO III - Preencher'!Z678</f>
        <v>0</v>
      </c>
      <c r="Z669" s="12">
        <f t="shared" si="64"/>
        <v>1346.91</v>
      </c>
      <c r="AA669" s="13" t="str">
        <f>IF('[1]TCE - ANEXO III - Preencher'!AB678="","",'[1]TCE - ANEXO III - Preencher'!AB678)</f>
        <v xml:space="preserve">ABONO ASSIS FIN COMPL 07/2024 </v>
      </c>
      <c r="AB669" s="12">
        <f t="shared" si="65"/>
        <v>1764.7125773195876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RAYANE MARIA DOS SANTOS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>
        <f>'[1]TCE - ANEXO III - Preencher'!G679</f>
        <v>322205</v>
      </c>
      <c r="G670" s="10" t="str">
        <f>IF('[1]TCE - ANEXO III - Preencher'!H679="","",'[1]TCE - ANEXO III - Preencher'!H679)</f>
        <v>08/2024</v>
      </c>
      <c r="H670" s="11">
        <f>'[1]TCE - ANEXO III - Preencher'!I679</f>
        <v>0</v>
      </c>
      <c r="I670" s="11">
        <f>'[1]TCE - ANEXO III - Preencher'!J679</f>
        <v>161.74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1913</v>
      </c>
      <c r="Y670" s="12">
        <f>'[1]TCE - ANEXO III - Preencher'!Z679</f>
        <v>0</v>
      </c>
      <c r="Z670" s="12">
        <f t="shared" si="64"/>
        <v>1913</v>
      </c>
      <c r="AA670" s="13" t="str">
        <f>IF('[1]TCE - ANEXO III - Preencher'!AB679="","",'[1]TCE - ANEXO III - Preencher'!AB679)</f>
        <v xml:space="preserve">ABONO ASSIS FIN COMPL 07/2024 </v>
      </c>
      <c r="AB670" s="12">
        <f t="shared" si="65"/>
        <v>2074.7399999999998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RAYANE ROSIMERE DA SILVA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422110</v>
      </c>
      <c r="G671" s="10" t="str">
        <f>IF('[1]TCE - ANEXO III - Preencher'!H680="","",'[1]TCE - ANEXO III - Preencher'!H680)</f>
        <v>08/2024</v>
      </c>
      <c r="H671" s="11">
        <f>'[1]TCE - ANEXO III - Preencher'!I680</f>
        <v>0</v>
      </c>
      <c r="I671" s="11">
        <f>'[1]TCE - ANEXO III - Preencher'!J680</f>
        <v>13.26</v>
      </c>
      <c r="J671" s="11">
        <f>'[1]TCE - ANEXO III - Preencher'!K680</f>
        <v>0</v>
      </c>
      <c r="K671" s="12">
        <f>'[1]TCE - ANEXO III - Preencher'!L680</f>
        <v>96.5825773195876</v>
      </c>
      <c r="L671" s="12">
        <f>'[1]TCE - ANEXO III - Preencher'!M680</f>
        <v>7.06</v>
      </c>
      <c r="M671" s="12">
        <f t="shared" si="60"/>
        <v>89.522577319587597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122.448979591837</v>
      </c>
      <c r="R671" s="12">
        <f>'[1]TCE - ANEXO III - Preencher'!S680</f>
        <v>39.799999999999997</v>
      </c>
      <c r="S671" s="12">
        <f t="shared" si="62"/>
        <v>82.648979591837005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185.43155691142459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RAYANE SORAYA LOPES DA FONSECA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>
        <f>'[1]TCE - ANEXO III - Preencher'!G681</f>
        <v>322205</v>
      </c>
      <c r="G672" s="10" t="str">
        <f>IF('[1]TCE - ANEXO III - Preencher'!H681="","",'[1]TCE - ANEXO III - Preencher'!H681)</f>
        <v>08/2024</v>
      </c>
      <c r="H672" s="11">
        <f>'[1]TCE - ANEXO III - Preencher'!I681</f>
        <v>0</v>
      </c>
      <c r="I672" s="11">
        <f>'[1]TCE - ANEXO III - Preencher'!J681</f>
        <v>142.71</v>
      </c>
      <c r="J672" s="11">
        <f>'[1]TCE - ANEXO III - Preencher'!K681</f>
        <v>0</v>
      </c>
      <c r="K672" s="12">
        <f>'[1]TCE - ANEXO III - Preencher'!L681</f>
        <v>96.5825773195876</v>
      </c>
      <c r="L672" s="12">
        <f>'[1]TCE - ANEXO III - Preencher'!M681</f>
        <v>7.06</v>
      </c>
      <c r="M672" s="12">
        <f t="shared" si="60"/>
        <v>89.522577319587597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1913</v>
      </c>
      <c r="Y672" s="12">
        <f>'[1]TCE - ANEXO III - Preencher'!Z681</f>
        <v>0</v>
      </c>
      <c r="Z672" s="12">
        <f t="shared" si="64"/>
        <v>1913</v>
      </c>
      <c r="AA672" s="13" t="str">
        <f>IF('[1]TCE - ANEXO III - Preencher'!AB681="","",'[1]TCE - ANEXO III - Preencher'!AB681)</f>
        <v xml:space="preserve">ABONO ASSIS FIN COMPL 07/2024 </v>
      </c>
      <c r="AB672" s="12">
        <f t="shared" si="65"/>
        <v>2145.2325773195876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RAYANNE KEWELLY SILVESTRE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223505</v>
      </c>
      <c r="G673" s="10" t="str">
        <f>IF('[1]TCE - ANEXO III - Preencher'!H682="","",'[1]TCE - ANEXO III - Preencher'!H682)</f>
        <v>08/2024</v>
      </c>
      <c r="H673" s="11">
        <f>'[1]TCE - ANEXO III - Preencher'!I682</f>
        <v>0</v>
      </c>
      <c r="I673" s="11">
        <f>'[1]TCE - ANEXO III - Preencher'!J682</f>
        <v>229.36</v>
      </c>
      <c r="J673" s="11">
        <f>'[1]TCE - ANEXO III - Preencher'!K682</f>
        <v>0</v>
      </c>
      <c r="K673" s="12">
        <f>'[1]TCE - ANEXO III - Preencher'!L682</f>
        <v>96.5825773195876</v>
      </c>
      <c r="L673" s="12">
        <f>'[1]TCE - ANEXO III - Preencher'!M682</f>
        <v>3.05</v>
      </c>
      <c r="M673" s="12">
        <f t="shared" si="60"/>
        <v>93.532577319587602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2170.88</v>
      </c>
      <c r="Y673" s="12">
        <f>'[1]TCE - ANEXO III - Preencher'!Z682</f>
        <v>0</v>
      </c>
      <c r="Z673" s="12">
        <f t="shared" si="64"/>
        <v>2170.88</v>
      </c>
      <c r="AA673" s="13" t="str">
        <f>IF('[1]TCE - ANEXO III - Preencher'!AB682="","",'[1]TCE - ANEXO III - Preencher'!AB682)</f>
        <v xml:space="preserve">ABONO ASSIS FIN COMPL 07/2024 </v>
      </c>
      <c r="AB673" s="12">
        <f t="shared" si="65"/>
        <v>2493.772577319588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RAYANNY MIRELLY DE LIMA MELO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>
        <f>'[1]TCE - ANEXO III - Preencher'!G683</f>
        <v>223505</v>
      </c>
      <c r="G674" s="10" t="str">
        <f>IF('[1]TCE - ANEXO III - Preencher'!H683="","",'[1]TCE - ANEXO III - Preencher'!H683)</f>
        <v>08/2024</v>
      </c>
      <c r="H674" s="11">
        <f>'[1]TCE - ANEXO III - Preencher'!I683</f>
        <v>0</v>
      </c>
      <c r="I674" s="11">
        <f>'[1]TCE - ANEXO III - Preencher'!J683</f>
        <v>276.39</v>
      </c>
      <c r="J674" s="11">
        <f>'[1]TCE - ANEXO III - Preencher'!K683</f>
        <v>0</v>
      </c>
      <c r="K674" s="12">
        <f>'[1]TCE - ANEXO III - Preencher'!L683</f>
        <v>96.5825773195876</v>
      </c>
      <c r="L674" s="12">
        <f>'[1]TCE - ANEXO III - Preencher'!M683</f>
        <v>3.47</v>
      </c>
      <c r="M674" s="12">
        <f t="shared" si="60"/>
        <v>93.112577319587601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120.26</v>
      </c>
      <c r="U674" s="12">
        <f>'[1]TCE - ANEXO III - Preencher'!V683</f>
        <v>0</v>
      </c>
      <c r="V674" s="12">
        <f t="shared" si="63"/>
        <v>120.26</v>
      </c>
      <c r="W674" s="13" t="str">
        <f>IF('[1]TCE - ANEXO III - Preencher'!X683="","",'[1]TCE - ANEXO III - Preencher'!X683)</f>
        <v>AUXILIO CRECHE</v>
      </c>
      <c r="X674" s="12">
        <f>'[1]TCE - ANEXO III - Preencher'!Y683</f>
        <v>1672.68</v>
      </c>
      <c r="Y674" s="12">
        <f>'[1]TCE - ANEXO III - Preencher'!Z683</f>
        <v>0</v>
      </c>
      <c r="Z674" s="12">
        <f t="shared" si="64"/>
        <v>1672.68</v>
      </c>
      <c r="AA674" s="13" t="str">
        <f>IF('[1]TCE - ANEXO III - Preencher'!AB683="","",'[1]TCE - ANEXO III - Preencher'!AB683)</f>
        <v xml:space="preserve">ABONO ASSIS FIN COMPL 07/2024 </v>
      </c>
      <c r="AB674" s="12">
        <f t="shared" si="65"/>
        <v>2162.4425773195876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REGILDA MARIA CESARIO DE LIMA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322205</v>
      </c>
      <c r="G675" s="10" t="str">
        <f>IF('[1]TCE - ANEXO III - Preencher'!H684="","",'[1]TCE - ANEXO III - Preencher'!H684)</f>
        <v>08/2024</v>
      </c>
      <c r="H675" s="11">
        <f>'[1]TCE - ANEXO III - Preencher'!I684</f>
        <v>0</v>
      </c>
      <c r="I675" s="11">
        <f>'[1]TCE - ANEXO III - Preencher'!J684</f>
        <v>177.96</v>
      </c>
      <c r="J675" s="11">
        <f>'[1]TCE - ANEXO III - Preencher'!K684</f>
        <v>0</v>
      </c>
      <c r="K675" s="12">
        <f>'[1]TCE - ANEXO III - Preencher'!L684</f>
        <v>96.5825773195876</v>
      </c>
      <c r="L675" s="12">
        <f>'[1]TCE - ANEXO III - Preencher'!M684</f>
        <v>7.06</v>
      </c>
      <c r="M675" s="12">
        <f t="shared" si="60"/>
        <v>89.522577319587597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1846.5</v>
      </c>
      <c r="Y675" s="12">
        <f>'[1]TCE - ANEXO III - Preencher'!Z684</f>
        <v>0</v>
      </c>
      <c r="Z675" s="12">
        <f t="shared" si="64"/>
        <v>1846.5</v>
      </c>
      <c r="AA675" s="13" t="str">
        <f>IF('[1]TCE - ANEXO III - Preencher'!AB684="","",'[1]TCE - ANEXO III - Preencher'!AB684)</f>
        <v xml:space="preserve">ABONO ASSIS FIN COMPL 07/2024 </v>
      </c>
      <c r="AB675" s="12">
        <f t="shared" si="65"/>
        <v>2113.9825773195876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REJANE DA SILVA PRADO OLIVEIRA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>
        <f>'[1]TCE - ANEXO III - Preencher'!G685</f>
        <v>322205</v>
      </c>
      <c r="G676" s="10" t="str">
        <f>IF('[1]TCE - ANEXO III - Preencher'!H685="","",'[1]TCE - ANEXO III - Preencher'!H685)</f>
        <v>08/2024</v>
      </c>
      <c r="H676" s="11">
        <f>'[1]TCE - ANEXO III - Preencher'!I685</f>
        <v>0</v>
      </c>
      <c r="I676" s="11">
        <f>'[1]TCE - ANEXO III - Preencher'!J685</f>
        <v>135.55000000000001</v>
      </c>
      <c r="J676" s="11">
        <f>'[1]TCE - ANEXO III - Preencher'!K685</f>
        <v>0</v>
      </c>
      <c r="K676" s="12">
        <f>'[1]TCE - ANEXO III - Preencher'!L685</f>
        <v>96.5825773195876</v>
      </c>
      <c r="L676" s="12">
        <f>'[1]TCE - ANEXO III - Preencher'!M685</f>
        <v>7.06</v>
      </c>
      <c r="M676" s="12">
        <f t="shared" si="60"/>
        <v>89.522577319587597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1913</v>
      </c>
      <c r="Y676" s="12">
        <f>'[1]TCE - ANEXO III - Preencher'!Z685</f>
        <v>0</v>
      </c>
      <c r="Z676" s="12">
        <f t="shared" si="64"/>
        <v>1913</v>
      </c>
      <c r="AA676" s="13" t="str">
        <f>IF('[1]TCE - ANEXO III - Preencher'!AB685="","",'[1]TCE - ANEXO III - Preencher'!AB685)</f>
        <v xml:space="preserve">ABONO ASSIS FIN COMPL 07/2024 </v>
      </c>
      <c r="AB676" s="12">
        <f t="shared" si="65"/>
        <v>2138.0725773195877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REJANE SANTOS VIEIRA DA SILVA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>
        <f>'[1]TCE - ANEXO III - Preencher'!G686</f>
        <v>322205</v>
      </c>
      <c r="G677" s="10" t="str">
        <f>IF('[1]TCE - ANEXO III - Preencher'!H686="","",'[1]TCE - ANEXO III - Preencher'!H686)</f>
        <v>08/2024</v>
      </c>
      <c r="H677" s="11">
        <f>'[1]TCE - ANEXO III - Preencher'!I686</f>
        <v>0</v>
      </c>
      <c r="I677" s="11">
        <f>'[1]TCE - ANEXO III - Preencher'!J686</f>
        <v>11.28</v>
      </c>
      <c r="J677" s="11">
        <f>'[1]TCE - ANEXO III - Preencher'!K686</f>
        <v>0</v>
      </c>
      <c r="K677" s="12">
        <f>'[1]TCE - ANEXO III - Preencher'!L686</f>
        <v>96.5825773195876</v>
      </c>
      <c r="L677" s="12">
        <f>'[1]TCE - ANEXO III - Preencher'!M686</f>
        <v>7.06</v>
      </c>
      <c r="M677" s="12">
        <f t="shared" si="60"/>
        <v>89.522577319587597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1780</v>
      </c>
      <c r="Y677" s="12">
        <f>'[1]TCE - ANEXO III - Preencher'!Z686</f>
        <v>0</v>
      </c>
      <c r="Z677" s="12">
        <f t="shared" si="64"/>
        <v>1780</v>
      </c>
      <c r="AA677" s="13" t="str">
        <f>IF('[1]TCE - ANEXO III - Preencher'!AB686="","",'[1]TCE - ANEXO III - Preencher'!AB686)</f>
        <v xml:space="preserve">ABONO ASSIS FIN COMPL 07/2024 </v>
      </c>
      <c r="AB677" s="12">
        <f t="shared" si="65"/>
        <v>1880.8025773195875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RENATO ALVES DE OLIVEIRA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324115</v>
      </c>
      <c r="G678" s="10" t="str">
        <f>IF('[1]TCE - ANEXO III - Preencher'!H687="","",'[1]TCE - ANEXO III - Preencher'!H687)</f>
        <v>08/2024</v>
      </c>
      <c r="H678" s="11">
        <f>'[1]TCE - ANEXO III - Preencher'!I687</f>
        <v>0</v>
      </c>
      <c r="I678" s="11">
        <f>'[1]TCE - ANEXO III - Preencher'!J687</f>
        <v>0</v>
      </c>
      <c r="J678" s="11">
        <f>'[1]TCE - ANEXO III - Preencher'!K687</f>
        <v>5454.16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5454.16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RENIGIA DE ARAUJO OLIVEIRA SILVA</v>
      </c>
      <c r="E679" s="6" t="str">
        <f>IF('[1]TCE - ANEXO III - Preencher'!F688="4 - Assistência Odontológica","2 - Outros Profissionais da Saúde",'[1]TCE - ANEXO III - Preencher'!F688)</f>
        <v>3 - Administrativo</v>
      </c>
      <c r="F679" s="9">
        <f>'[1]TCE - ANEXO III - Preencher'!G688</f>
        <v>411010</v>
      </c>
      <c r="G679" s="10" t="str">
        <f>IF('[1]TCE - ANEXO III - Preencher'!H688="","",'[1]TCE - ANEXO III - Preencher'!H688)</f>
        <v>08/2024</v>
      </c>
      <c r="H679" s="11">
        <f>'[1]TCE - ANEXO III - Preencher'!I688</f>
        <v>0</v>
      </c>
      <c r="I679" s="11">
        <f>'[1]TCE - ANEXO III - Preencher'!J688</f>
        <v>175.69</v>
      </c>
      <c r="J679" s="11">
        <f>'[1]TCE - ANEXO III - Preencher'!K688</f>
        <v>0</v>
      </c>
      <c r="K679" s="12">
        <f>'[1]TCE - ANEXO III - Preencher'!L688</f>
        <v>96.5825773195876</v>
      </c>
      <c r="L679" s="12">
        <f>'[1]TCE - ANEXO III - Preencher'!M688</f>
        <v>7.06</v>
      </c>
      <c r="M679" s="12">
        <f t="shared" si="60"/>
        <v>89.522577319587597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265.21257731958758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RICARDO ALEXANDRE COSTA DE OLIVEIRA JUNIOR</v>
      </c>
      <c r="E680" s="6" t="str">
        <f>IF('[1]TCE - ANEXO III - Preencher'!F689="4 - Assistência Odontológica","2 - Outros Profissionais da Saúde",'[1]TCE - ANEXO III - Preencher'!F689)</f>
        <v>2 - Outros Profissionais da Saúde</v>
      </c>
      <c r="F680" s="9">
        <f>'[1]TCE - ANEXO III - Preencher'!G689</f>
        <v>324115</v>
      </c>
      <c r="G680" s="10" t="str">
        <f>IF('[1]TCE - ANEXO III - Preencher'!H689="","",'[1]TCE - ANEXO III - Preencher'!H689)</f>
        <v>08/2024</v>
      </c>
      <c r="H680" s="11">
        <f>'[1]TCE - ANEXO III - Preencher'!I689</f>
        <v>0</v>
      </c>
      <c r="I680" s="11">
        <f>'[1]TCE - ANEXO III - Preencher'!J689</f>
        <v>0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0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RISOLENE MARIA DOS SANTOS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>
        <f>'[1]TCE - ANEXO III - Preencher'!G690</f>
        <v>322205</v>
      </c>
      <c r="G681" s="10" t="str">
        <f>IF('[1]TCE - ANEXO III - Preencher'!H690="","",'[1]TCE - ANEXO III - Preencher'!H690)</f>
        <v>08/2024</v>
      </c>
      <c r="H681" s="11">
        <f>'[1]TCE - ANEXO III - Preencher'!I690</f>
        <v>0</v>
      </c>
      <c r="I681" s="11">
        <f>'[1]TCE - ANEXO III - Preencher'!J690</f>
        <v>217.57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1913</v>
      </c>
      <c r="Y681" s="12">
        <f>'[1]TCE - ANEXO III - Preencher'!Z690</f>
        <v>0</v>
      </c>
      <c r="Z681" s="12">
        <f t="shared" si="64"/>
        <v>1913</v>
      </c>
      <c r="AA681" s="13" t="str">
        <f>IF('[1]TCE - ANEXO III - Preencher'!AB690="","",'[1]TCE - ANEXO III - Preencher'!AB690)</f>
        <v xml:space="preserve">ABONO ASSIS FIN COMPL 07/2024 </v>
      </c>
      <c r="AB681" s="12">
        <f t="shared" si="65"/>
        <v>2130.5700000000002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RITA LUCIA DA SILVA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>
        <f>'[1]TCE - ANEXO III - Preencher'!G691</f>
        <v>422110</v>
      </c>
      <c r="G682" s="10" t="str">
        <f>IF('[1]TCE - ANEXO III - Preencher'!H691="","",'[1]TCE - ANEXO III - Preencher'!H691)</f>
        <v>08/2024</v>
      </c>
      <c r="H682" s="11">
        <f>'[1]TCE - ANEXO III - Preencher'!I691</f>
        <v>0</v>
      </c>
      <c r="I682" s="11">
        <f>'[1]TCE - ANEXO III - Preencher'!J691</f>
        <v>145.31</v>
      </c>
      <c r="J682" s="11">
        <f>'[1]TCE - ANEXO III - Preencher'!K691</f>
        <v>0</v>
      </c>
      <c r="K682" s="12">
        <f>'[1]TCE - ANEXO III - Preencher'!L691</f>
        <v>96.5825773195876</v>
      </c>
      <c r="L682" s="12">
        <f>'[1]TCE - ANEXO III - Preencher'!M691</f>
        <v>7.06</v>
      </c>
      <c r="M682" s="12">
        <f t="shared" si="60"/>
        <v>89.522577319587597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234.83257731958759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RIVALDO JOSE DA SILVA ULISSES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517410</v>
      </c>
      <c r="G683" s="10" t="str">
        <f>IF('[1]TCE - ANEXO III - Preencher'!H692="","",'[1]TCE - ANEXO III - Preencher'!H692)</f>
        <v>08/2024</v>
      </c>
      <c r="H683" s="11">
        <f>'[1]TCE - ANEXO III - Preencher'!I692</f>
        <v>0</v>
      </c>
      <c r="I683" s="11">
        <f>'[1]TCE - ANEXO III - Preencher'!J692</f>
        <v>150.76</v>
      </c>
      <c r="J683" s="11">
        <f>'[1]TCE - ANEXO III - Preencher'!K692</f>
        <v>0</v>
      </c>
      <c r="K683" s="12">
        <f>'[1]TCE - ANEXO III - Preencher'!L692</f>
        <v>96.5825773195876</v>
      </c>
      <c r="L683" s="12">
        <f>'[1]TCE - ANEXO III - Preencher'!M692</f>
        <v>7.06</v>
      </c>
      <c r="M683" s="12">
        <f t="shared" si="60"/>
        <v>89.522577319587597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240.28257731958757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ROBERTO MARQUES DO NASCIMENTO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14">
        <f>'[1]TCE - ANEXO III - Preencher'!G693</f>
        <v>322605</v>
      </c>
      <c r="G684" s="10" t="str">
        <f>IF('[1]TCE - ANEXO III - Preencher'!H693="","",'[1]TCE - ANEXO III - Preencher'!H693)</f>
        <v>08/2024</v>
      </c>
      <c r="H684" s="11">
        <f>'[1]TCE - ANEXO III - Preencher'!I693</f>
        <v>0</v>
      </c>
      <c r="I684" s="11">
        <f>'[1]TCE - ANEXO III - Preencher'!J693</f>
        <v>173.04</v>
      </c>
      <c r="J684" s="11">
        <f>'[1]TCE - ANEXO III - Preencher'!K693</f>
        <v>0</v>
      </c>
      <c r="K684" s="12">
        <f>'[1]TCE - ANEXO III - Preencher'!L693</f>
        <v>96.5825773195876</v>
      </c>
      <c r="L684" s="12">
        <f>'[1]TCE - ANEXO III - Preencher'!M693</f>
        <v>7.06</v>
      </c>
      <c r="M684" s="12">
        <f t="shared" si="60"/>
        <v>89.522577319587597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262.5625773195876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ROBSON LEANDRO DA SILVA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14">
        <f>'[1]TCE - ANEXO III - Preencher'!G694</f>
        <v>622010</v>
      </c>
      <c r="G685" s="10" t="str">
        <f>IF('[1]TCE - ANEXO III - Preencher'!H694="","",'[1]TCE - ANEXO III - Preencher'!H694)</f>
        <v>08/2024</v>
      </c>
      <c r="H685" s="11">
        <f>'[1]TCE - ANEXO III - Preencher'!I694</f>
        <v>0</v>
      </c>
      <c r="I685" s="11">
        <f>'[1]TCE - ANEXO III - Preencher'!J694</f>
        <v>160.13999999999999</v>
      </c>
      <c r="J685" s="11">
        <f>'[1]TCE - ANEXO III - Preencher'!K694</f>
        <v>0</v>
      </c>
      <c r="K685" s="12">
        <f>'[1]TCE - ANEXO III - Preencher'!L694</f>
        <v>96.5825773195876</v>
      </c>
      <c r="L685" s="12">
        <f>'[1]TCE - ANEXO III - Preencher'!M694</f>
        <v>7.06</v>
      </c>
      <c r="M685" s="12">
        <f t="shared" si="60"/>
        <v>89.522577319587597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249.66257731958757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ROGERIO FERREIRA DOS SANTOS</v>
      </c>
      <c r="E686" s="6" t="str">
        <f>IF('[1]TCE - ANEXO III - Preencher'!F695="4 - Assistência Odontológica","2 - Outros Profissionais da Saúde",'[1]TCE - ANEXO III - Preencher'!F695)</f>
        <v>1 - Médico</v>
      </c>
      <c r="F686" s="14">
        <f>'[1]TCE - ANEXO III - Preencher'!G695</f>
        <v>225270</v>
      </c>
      <c r="G686" s="10" t="str">
        <f>IF('[1]TCE - ANEXO III - Preencher'!H695="","",'[1]TCE - ANEXO III - Preencher'!H695)</f>
        <v>08/2024</v>
      </c>
      <c r="H686" s="11">
        <f>'[1]TCE - ANEXO III - Preencher'!I695</f>
        <v>0</v>
      </c>
      <c r="I686" s="11">
        <f>'[1]TCE - ANEXO III - Preencher'!J695</f>
        <v>1137.56</v>
      </c>
      <c r="J686" s="11">
        <f>'[1]TCE - ANEXO III - Preencher'!K695</f>
        <v>0</v>
      </c>
      <c r="K686" s="12">
        <f>'[1]TCE - ANEXO III - Preencher'!L695</f>
        <v>96.5825773195876</v>
      </c>
      <c r="L686" s="12">
        <f>'[1]TCE - ANEXO III - Preencher'!M695</f>
        <v>7.06</v>
      </c>
      <c r="M686" s="12">
        <f t="shared" si="60"/>
        <v>89.522577319587597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1227.0825773195875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RONALDO JOSE DOS SANTOS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14">
        <f>'[1]TCE - ANEXO III - Preencher'!G696</f>
        <v>322205</v>
      </c>
      <c r="G687" s="10" t="str">
        <f>IF('[1]TCE - ANEXO III - Preencher'!H696="","",'[1]TCE - ANEXO III - Preencher'!H696)</f>
        <v>08/2024</v>
      </c>
      <c r="H687" s="11">
        <f>'[1]TCE - ANEXO III - Preencher'!I696</f>
        <v>0</v>
      </c>
      <c r="I687" s="11">
        <f>'[1]TCE - ANEXO III - Preencher'!J696</f>
        <v>148.36000000000001</v>
      </c>
      <c r="J687" s="11">
        <f>'[1]TCE - ANEXO III - Preencher'!K696</f>
        <v>0</v>
      </c>
      <c r="K687" s="12">
        <f>'[1]TCE - ANEXO III - Preencher'!L696</f>
        <v>96.5825773195876</v>
      </c>
      <c r="L687" s="12">
        <f>'[1]TCE - ANEXO III - Preencher'!M696</f>
        <v>7.06</v>
      </c>
      <c r="M687" s="12">
        <f t="shared" si="60"/>
        <v>89.522577319587597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1846.5</v>
      </c>
      <c r="Y687" s="12">
        <f>'[1]TCE - ANEXO III - Preencher'!Z696</f>
        <v>0</v>
      </c>
      <c r="Z687" s="12">
        <f t="shared" si="64"/>
        <v>1846.5</v>
      </c>
      <c r="AA687" s="13" t="str">
        <f>IF('[1]TCE - ANEXO III - Preencher'!AB696="","",'[1]TCE - ANEXO III - Preencher'!AB696)</f>
        <v xml:space="preserve">ABONO ASSIS FIN COMPL 07/2024 </v>
      </c>
      <c r="AB687" s="12">
        <f t="shared" si="65"/>
        <v>2084.3825773195877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RONILSON MARQUES DA SILVA</v>
      </c>
      <c r="E688" s="6" t="str">
        <f>IF('[1]TCE - ANEXO III - Preencher'!F697="4 - Assistência Odontológica","2 - Outros Profissionais da Saúde",'[1]TCE - ANEXO III - Preencher'!F697)</f>
        <v>3 - Administrativo</v>
      </c>
      <c r="F688" s="14">
        <f>'[1]TCE - ANEXO III - Preencher'!G697</f>
        <v>514310</v>
      </c>
      <c r="G688" s="10" t="str">
        <f>IF('[1]TCE - ANEXO III - Preencher'!H697="","",'[1]TCE - ANEXO III - Preencher'!H697)</f>
        <v>08/2024</v>
      </c>
      <c r="H688" s="11">
        <f>'[1]TCE - ANEXO III - Preencher'!I697</f>
        <v>0</v>
      </c>
      <c r="I688" s="11">
        <f>'[1]TCE - ANEXO III - Preencher'!J697</f>
        <v>145.65</v>
      </c>
      <c r="J688" s="11">
        <f>'[1]TCE - ANEXO III - Preencher'!K697</f>
        <v>0</v>
      </c>
      <c r="K688" s="12">
        <f>'[1]TCE - ANEXO III - Preencher'!L697</f>
        <v>96.5825773195876</v>
      </c>
      <c r="L688" s="12">
        <f>'[1]TCE - ANEXO III - Preencher'!M697</f>
        <v>7.06</v>
      </c>
      <c r="M688" s="12">
        <f t="shared" si="60"/>
        <v>89.522577319587597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235.17257731958762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ROSANGELA OLIVEIRA DO NASCIMENTO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14">
        <f>'[1]TCE - ANEXO III - Preencher'!G698</f>
        <v>513430</v>
      </c>
      <c r="G689" s="10" t="str">
        <f>IF('[1]TCE - ANEXO III - Preencher'!H698="","",'[1]TCE - ANEXO III - Preencher'!H698)</f>
        <v>08/2024</v>
      </c>
      <c r="H689" s="11">
        <f>'[1]TCE - ANEXO III - Preencher'!I698</f>
        <v>0</v>
      </c>
      <c r="I689" s="11">
        <f>'[1]TCE - ANEXO III - Preencher'!J698</f>
        <v>122.82</v>
      </c>
      <c r="J689" s="11">
        <f>'[1]TCE - ANEXO III - Preencher'!K698</f>
        <v>0</v>
      </c>
      <c r="K689" s="12">
        <f>'[1]TCE - ANEXO III - Preencher'!L698</f>
        <v>96.5825773195876</v>
      </c>
      <c r="L689" s="12">
        <f>'[1]TCE - ANEXO III - Preencher'!M698</f>
        <v>7.06</v>
      </c>
      <c r="M689" s="12">
        <f t="shared" si="60"/>
        <v>89.522577319587597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122.448979591837</v>
      </c>
      <c r="R689" s="12">
        <f>'[1]TCE - ANEXO III - Preencher'!S698</f>
        <v>82.5</v>
      </c>
      <c r="S689" s="12">
        <f t="shared" si="62"/>
        <v>39.948979591837002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252.29155691142458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ROSEMERY ALVES FERREIRA DA SILVA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14">
        <f>'[1]TCE - ANEXO III - Preencher'!G699</f>
        <v>322205</v>
      </c>
      <c r="G690" s="10" t="str">
        <f>IF('[1]TCE - ANEXO III - Preencher'!H699="","",'[1]TCE - ANEXO III - Preencher'!H699)</f>
        <v>08/2024</v>
      </c>
      <c r="H690" s="11">
        <f>'[1]TCE - ANEXO III - Preencher'!I699</f>
        <v>0</v>
      </c>
      <c r="I690" s="11">
        <f>'[1]TCE - ANEXO III - Preencher'!J699</f>
        <v>173.04</v>
      </c>
      <c r="J690" s="11">
        <f>'[1]TCE - ANEXO III - Preencher'!K699</f>
        <v>0</v>
      </c>
      <c r="K690" s="12">
        <f>'[1]TCE - ANEXO III - Preencher'!L699</f>
        <v>96.5825773195876</v>
      </c>
      <c r="L690" s="12">
        <f>'[1]TCE - ANEXO III - Preencher'!M699</f>
        <v>7.06</v>
      </c>
      <c r="M690" s="12">
        <f t="shared" si="60"/>
        <v>89.522577319587597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1780</v>
      </c>
      <c r="Y690" s="12">
        <f>'[1]TCE - ANEXO III - Preencher'!Z699</f>
        <v>0</v>
      </c>
      <c r="Z690" s="12">
        <f t="shared" si="64"/>
        <v>1780</v>
      </c>
      <c r="AA690" s="13" t="str">
        <f>IF('[1]TCE - ANEXO III - Preencher'!AB699="","",'[1]TCE - ANEXO III - Preencher'!AB699)</f>
        <v xml:space="preserve">ABONO ASSIS FIN COMPL 07/2024 </v>
      </c>
      <c r="AB690" s="12">
        <f t="shared" si="65"/>
        <v>2042.5625773195875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ROSEMERY FERREIRA DA SILVA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14">
        <f>'[1]TCE - ANEXO III - Preencher'!G700</f>
        <v>322205</v>
      </c>
      <c r="G691" s="10" t="str">
        <f>IF('[1]TCE - ANEXO III - Preencher'!H700="","",'[1]TCE - ANEXO III - Preencher'!H700)</f>
        <v>08/2024</v>
      </c>
      <c r="H691" s="11">
        <f>'[1]TCE - ANEXO III - Preencher'!I700</f>
        <v>0</v>
      </c>
      <c r="I691" s="11">
        <f>'[1]TCE - ANEXO III - Preencher'!J700</f>
        <v>166.67</v>
      </c>
      <c r="J691" s="11">
        <f>'[1]TCE - ANEXO III - Preencher'!K700</f>
        <v>0</v>
      </c>
      <c r="K691" s="12">
        <f>'[1]TCE - ANEXO III - Preencher'!L700</f>
        <v>96.5825773195876</v>
      </c>
      <c r="L691" s="12">
        <f>'[1]TCE - ANEXO III - Preencher'!M700</f>
        <v>7.06</v>
      </c>
      <c r="M691" s="12">
        <f t="shared" si="60"/>
        <v>89.522577319587597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1913</v>
      </c>
      <c r="Y691" s="12">
        <f>'[1]TCE - ANEXO III - Preencher'!Z700</f>
        <v>0</v>
      </c>
      <c r="Z691" s="12">
        <f t="shared" si="64"/>
        <v>1913</v>
      </c>
      <c r="AA691" s="13" t="str">
        <f>IF('[1]TCE - ANEXO III - Preencher'!AB700="","",'[1]TCE - ANEXO III - Preencher'!AB700)</f>
        <v xml:space="preserve">ABONO ASSIS FIN COMPL 07/2024 </v>
      </c>
      <c r="AB691" s="12">
        <f t="shared" si="65"/>
        <v>2169.1925773195876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ROSIANA MARIA DO NASCIMENTO</v>
      </c>
      <c r="E692" s="6" t="str">
        <f>IF('[1]TCE - ANEXO III - Preencher'!F701="4 - Assistência Odontológica","2 - Outros Profissionais da Saúde",'[1]TCE - ANEXO III - Preencher'!F701)</f>
        <v>3 - Administrativo</v>
      </c>
      <c r="F692" s="14">
        <f>'[1]TCE - ANEXO III - Preencher'!G701</f>
        <v>516310</v>
      </c>
      <c r="G692" s="10" t="str">
        <f>IF('[1]TCE - ANEXO III - Preencher'!H701="","",'[1]TCE - ANEXO III - Preencher'!H701)</f>
        <v>08/2024</v>
      </c>
      <c r="H692" s="11">
        <f>'[1]TCE - ANEXO III - Preencher'!I701</f>
        <v>0</v>
      </c>
      <c r="I692" s="11">
        <f>'[1]TCE - ANEXO III - Preencher'!J701</f>
        <v>112.96</v>
      </c>
      <c r="J692" s="11">
        <f>'[1]TCE - ANEXO III - Preencher'!K701</f>
        <v>0</v>
      </c>
      <c r="K692" s="12">
        <f>'[1]TCE - ANEXO III - Preencher'!L701</f>
        <v>96.5825773195876</v>
      </c>
      <c r="L692" s="12">
        <f>'[1]TCE - ANEXO III - Preencher'!M701</f>
        <v>7.06</v>
      </c>
      <c r="M692" s="12">
        <f t="shared" si="60"/>
        <v>89.522577319587597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122.448979591837</v>
      </c>
      <c r="R692" s="12">
        <f>'[1]TCE - ANEXO III - Preencher'!S701</f>
        <v>82.5</v>
      </c>
      <c r="S692" s="12">
        <f t="shared" si="62"/>
        <v>39.948979591837002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242.43155691142459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ROSICLEIDE MARIA DA SILVA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14">
        <f>'[1]TCE - ANEXO III - Preencher'!G702</f>
        <v>322205</v>
      </c>
      <c r="G693" s="10" t="str">
        <f>IF('[1]TCE - ANEXO III - Preencher'!H702="","",'[1]TCE - ANEXO III - Preencher'!H702)</f>
        <v>08/2024</v>
      </c>
      <c r="H693" s="11">
        <f>'[1]TCE - ANEXO III - Preencher'!I702</f>
        <v>0</v>
      </c>
      <c r="I693" s="11">
        <f>'[1]TCE - ANEXO III - Preencher'!J702</f>
        <v>153.62</v>
      </c>
      <c r="J693" s="11">
        <f>'[1]TCE - ANEXO III - Preencher'!K702</f>
        <v>0</v>
      </c>
      <c r="K693" s="12">
        <f>'[1]TCE - ANEXO III - Preencher'!L702</f>
        <v>96.5825773195876</v>
      </c>
      <c r="L693" s="12">
        <f>'[1]TCE - ANEXO III - Preencher'!M702</f>
        <v>7.06</v>
      </c>
      <c r="M693" s="12">
        <f t="shared" si="60"/>
        <v>89.522577319587597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1913</v>
      </c>
      <c r="Y693" s="12">
        <f>'[1]TCE - ANEXO III - Preencher'!Z702</f>
        <v>0</v>
      </c>
      <c r="Z693" s="12">
        <f t="shared" si="64"/>
        <v>1913</v>
      </c>
      <c r="AA693" s="13" t="str">
        <f>IF('[1]TCE - ANEXO III - Preencher'!AB702="","",'[1]TCE - ANEXO III - Preencher'!AB702)</f>
        <v xml:space="preserve">ABONO ASSIS FIN COMPL 07/2024 </v>
      </c>
      <c r="AB693" s="12">
        <f t="shared" si="65"/>
        <v>2156.1425773195874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ROSILDA FERREIRA CAVALCANTE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14">
        <f>'[1]TCE - ANEXO III - Preencher'!G703</f>
        <v>322205</v>
      </c>
      <c r="G694" s="10" t="str">
        <f>IF('[1]TCE - ANEXO III - Preencher'!H703="","",'[1]TCE - ANEXO III - Preencher'!H703)</f>
        <v>08/2024</v>
      </c>
      <c r="H694" s="11">
        <f>'[1]TCE - ANEXO III - Preencher'!I703</f>
        <v>0</v>
      </c>
      <c r="I694" s="11">
        <f>'[1]TCE - ANEXO III - Preencher'!J703</f>
        <v>154.01</v>
      </c>
      <c r="J694" s="11">
        <f>'[1]TCE - ANEXO III - Preencher'!K703</f>
        <v>0</v>
      </c>
      <c r="K694" s="12">
        <f>'[1]TCE - ANEXO III - Preencher'!L703</f>
        <v>96.5825773195876</v>
      </c>
      <c r="L694" s="12">
        <f>'[1]TCE - ANEXO III - Preencher'!M703</f>
        <v>7.06</v>
      </c>
      <c r="M694" s="12">
        <f t="shared" si="60"/>
        <v>89.522577319587597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1780</v>
      </c>
      <c r="Y694" s="12">
        <f>'[1]TCE - ANEXO III - Preencher'!Z703</f>
        <v>0</v>
      </c>
      <c r="Z694" s="12">
        <f t="shared" si="64"/>
        <v>1780</v>
      </c>
      <c r="AA694" s="13" t="str">
        <f>IF('[1]TCE - ANEXO III - Preencher'!AB703="","",'[1]TCE - ANEXO III - Preencher'!AB703)</f>
        <v xml:space="preserve">ABONO ASSIS FIN COMPL 07/2024 </v>
      </c>
      <c r="AB694" s="12">
        <f t="shared" si="65"/>
        <v>2023.5325773195875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ROSIMERI ALVES DA SILVA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14">
        <f>'[1]TCE - ANEXO III - Preencher'!G704</f>
        <v>322205</v>
      </c>
      <c r="G695" s="10" t="str">
        <f>IF('[1]TCE - ANEXO III - Preencher'!H704="","",'[1]TCE - ANEXO III - Preencher'!H704)</f>
        <v>08/2024</v>
      </c>
      <c r="H695" s="11">
        <f>'[1]TCE - ANEXO III - Preencher'!I704</f>
        <v>0</v>
      </c>
      <c r="I695" s="11">
        <f>'[1]TCE - ANEXO III - Preencher'!J704</f>
        <v>148.36000000000001</v>
      </c>
      <c r="J695" s="11">
        <f>'[1]TCE - ANEXO III - Preencher'!K704</f>
        <v>0</v>
      </c>
      <c r="K695" s="12">
        <f>'[1]TCE - ANEXO III - Preencher'!L704</f>
        <v>96.5825773195876</v>
      </c>
      <c r="L695" s="12">
        <f>'[1]TCE - ANEXO III - Preencher'!M704</f>
        <v>7.06</v>
      </c>
      <c r="M695" s="12">
        <f t="shared" si="60"/>
        <v>89.522577319587597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1913</v>
      </c>
      <c r="Y695" s="12">
        <f>'[1]TCE - ANEXO III - Preencher'!Z704</f>
        <v>0</v>
      </c>
      <c r="Z695" s="12">
        <f t="shared" si="64"/>
        <v>1913</v>
      </c>
      <c r="AA695" s="13" t="str">
        <f>IF('[1]TCE - ANEXO III - Preencher'!AB704="","",'[1]TCE - ANEXO III - Preencher'!AB704)</f>
        <v xml:space="preserve">ABONO ASSIS FIN COMPL 07/2024 </v>
      </c>
      <c r="AB695" s="12">
        <f t="shared" si="65"/>
        <v>2150.8825773195877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ROSINEIDE MARIA DA SILVA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14">
        <f>'[1]TCE - ANEXO III - Preencher'!G705</f>
        <v>322205</v>
      </c>
      <c r="G696" s="10" t="str">
        <f>IF('[1]TCE - ANEXO III - Preencher'!H705="","",'[1]TCE - ANEXO III - Preencher'!H705)</f>
        <v>08/2024</v>
      </c>
      <c r="H696" s="11">
        <f>'[1]TCE - ANEXO III - Preencher'!I705</f>
        <v>0</v>
      </c>
      <c r="I696" s="11">
        <f>'[1]TCE - ANEXO III - Preencher'!J705</f>
        <v>161.74</v>
      </c>
      <c r="J696" s="11">
        <f>'[1]TCE - ANEXO III - Preencher'!K705</f>
        <v>0</v>
      </c>
      <c r="K696" s="12">
        <f>'[1]TCE - ANEXO III - Preencher'!L705</f>
        <v>96.5825773195876</v>
      </c>
      <c r="L696" s="12">
        <f>'[1]TCE - ANEXO III - Preencher'!M705</f>
        <v>7.06</v>
      </c>
      <c r="M696" s="12">
        <f t="shared" si="60"/>
        <v>89.522577319587597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1913</v>
      </c>
      <c r="Y696" s="12">
        <f>'[1]TCE - ANEXO III - Preencher'!Z705</f>
        <v>0</v>
      </c>
      <c r="Z696" s="12">
        <f t="shared" si="64"/>
        <v>1913</v>
      </c>
      <c r="AA696" s="13" t="str">
        <f>IF('[1]TCE - ANEXO III - Preencher'!AB705="","",'[1]TCE - ANEXO III - Preencher'!AB705)</f>
        <v xml:space="preserve">ABONO ASSIS FIN COMPL 07/2024 </v>
      </c>
      <c r="AB696" s="12">
        <f t="shared" si="65"/>
        <v>2164.2625773195878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RUBIA RAFAELLA ALVES DE SOUZA BEZERRA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14">
        <f>'[1]TCE - ANEXO III - Preencher'!G706</f>
        <v>223505</v>
      </c>
      <c r="G697" s="10" t="str">
        <f>IF('[1]TCE - ANEXO III - Preencher'!H706="","",'[1]TCE - ANEXO III - Preencher'!H706)</f>
        <v>08/2024</v>
      </c>
      <c r="H697" s="11">
        <f>'[1]TCE - ANEXO III - Preencher'!I706</f>
        <v>0</v>
      </c>
      <c r="I697" s="11">
        <f>'[1]TCE - ANEXO III - Preencher'!J706</f>
        <v>364.94</v>
      </c>
      <c r="J697" s="11">
        <f>'[1]TCE - ANEXO III - Preencher'!K706</f>
        <v>0</v>
      </c>
      <c r="K697" s="12">
        <f>'[1]TCE - ANEXO III - Preencher'!L706</f>
        <v>96.5825773195876</v>
      </c>
      <c r="L697" s="12">
        <f>'[1]TCE - ANEXO III - Preencher'!M706</f>
        <v>4.5</v>
      </c>
      <c r="M697" s="12">
        <f t="shared" si="60"/>
        <v>92.0825773195876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853.35</v>
      </c>
      <c r="Y697" s="12">
        <f>'[1]TCE - ANEXO III - Preencher'!Z706</f>
        <v>0</v>
      </c>
      <c r="Z697" s="12">
        <f t="shared" si="64"/>
        <v>853.35</v>
      </c>
      <c r="AA697" s="13" t="str">
        <f>IF('[1]TCE - ANEXO III - Preencher'!AB706="","",'[1]TCE - ANEXO III - Preencher'!AB706)</f>
        <v xml:space="preserve">ABONO ASSIS FIN COMPL 07/2024 </v>
      </c>
      <c r="AB697" s="12">
        <f t="shared" si="65"/>
        <v>1310.3725773195877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SABRINA KAROLINE BATISTA SOARES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14">
        <f>'[1]TCE - ANEXO III - Preencher'!G707</f>
        <v>411005</v>
      </c>
      <c r="G698" s="10" t="str">
        <f>IF('[1]TCE - ANEXO III - Preencher'!H707="","",'[1]TCE - ANEXO III - Preencher'!H707)</f>
        <v>08/2024</v>
      </c>
      <c r="H698" s="11">
        <f>'[1]TCE - ANEXO III - Preencher'!I707</f>
        <v>0</v>
      </c>
      <c r="I698" s="11">
        <f>'[1]TCE - ANEXO III - Preencher'!J707</f>
        <v>128.69999999999999</v>
      </c>
      <c r="J698" s="11">
        <f>'[1]TCE - ANEXO III - Preencher'!K707</f>
        <v>0</v>
      </c>
      <c r="K698" s="12">
        <f>'[1]TCE - ANEXO III - Preencher'!L707</f>
        <v>96.5825773195876</v>
      </c>
      <c r="L698" s="12">
        <f>'[1]TCE - ANEXO III - Preencher'!M707</f>
        <v>7.06</v>
      </c>
      <c r="M698" s="12">
        <f t="shared" si="60"/>
        <v>89.522577319587597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80.95</v>
      </c>
      <c r="U698" s="12">
        <f>'[1]TCE - ANEXO III - Preencher'!V707</f>
        <v>0</v>
      </c>
      <c r="V698" s="12">
        <f t="shared" si="63"/>
        <v>80.95</v>
      </c>
      <c r="W698" s="13" t="str">
        <f>IF('[1]TCE - ANEXO III - Preencher'!X707="","",'[1]TCE - ANEXO III - Preencher'!X707)</f>
        <v>AUXILIO CRECHE</v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299.17257731958756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SADARA RIBELLY BARBOZA DE SOUZA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14">
        <f>'[1]TCE - ANEXO III - Preencher'!G708</f>
        <v>322205</v>
      </c>
      <c r="G699" s="10" t="str">
        <f>IF('[1]TCE - ANEXO III - Preencher'!H708="","",'[1]TCE - ANEXO III - Preencher'!H708)</f>
        <v>08/2024</v>
      </c>
      <c r="H699" s="11">
        <f>'[1]TCE - ANEXO III - Preencher'!I708</f>
        <v>0</v>
      </c>
      <c r="I699" s="11">
        <f>'[1]TCE - ANEXO III - Preencher'!J708</f>
        <v>148.36000000000001</v>
      </c>
      <c r="J699" s="11">
        <f>'[1]TCE - ANEXO III - Preencher'!K708</f>
        <v>0</v>
      </c>
      <c r="K699" s="12">
        <f>'[1]TCE - ANEXO III - Preencher'!L708</f>
        <v>96.5825773195876</v>
      </c>
      <c r="L699" s="12">
        <f>'[1]TCE - ANEXO III - Preencher'!M708</f>
        <v>7.06</v>
      </c>
      <c r="M699" s="12">
        <f t="shared" si="60"/>
        <v>89.522577319587597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1913</v>
      </c>
      <c r="Y699" s="12">
        <f>'[1]TCE - ANEXO III - Preencher'!Z708</f>
        <v>0</v>
      </c>
      <c r="Z699" s="12">
        <f t="shared" si="64"/>
        <v>1913</v>
      </c>
      <c r="AA699" s="13" t="str">
        <f>IF('[1]TCE - ANEXO III - Preencher'!AB708="","",'[1]TCE - ANEXO III - Preencher'!AB708)</f>
        <v xml:space="preserve">ABONO ASSIS FIN COMPL 07/2024 </v>
      </c>
      <c r="AB699" s="12">
        <f t="shared" si="65"/>
        <v>2150.8825773195877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SAMYRIS PALLOMA DA SILVA DOMINGOS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14">
        <f>'[1]TCE - ANEXO III - Preencher'!G709</f>
        <v>223505</v>
      </c>
      <c r="G700" s="10" t="str">
        <f>IF('[1]TCE - ANEXO III - Preencher'!H709="","",'[1]TCE - ANEXO III - Preencher'!H709)</f>
        <v>08/2024</v>
      </c>
      <c r="H700" s="11">
        <f>'[1]TCE - ANEXO III - Preencher'!I709</f>
        <v>0</v>
      </c>
      <c r="I700" s="11">
        <f>'[1]TCE - ANEXO III - Preencher'!J709</f>
        <v>258.12</v>
      </c>
      <c r="J700" s="11">
        <f>'[1]TCE - ANEXO III - Preencher'!K709</f>
        <v>0</v>
      </c>
      <c r="K700" s="12">
        <f>'[1]TCE - ANEXO III - Preencher'!L709</f>
        <v>96.5825773195876</v>
      </c>
      <c r="L700" s="12">
        <f>'[1]TCE - ANEXO III - Preencher'!M709</f>
        <v>3.33</v>
      </c>
      <c r="M700" s="12">
        <f t="shared" si="60"/>
        <v>93.252577319587601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1974.08</v>
      </c>
      <c r="Y700" s="12">
        <f>'[1]TCE - ANEXO III - Preencher'!Z709</f>
        <v>0</v>
      </c>
      <c r="Z700" s="12">
        <f t="shared" si="64"/>
        <v>1974.08</v>
      </c>
      <c r="AA700" s="13" t="str">
        <f>IF('[1]TCE - ANEXO III - Preencher'!AB709="","",'[1]TCE - ANEXO III - Preencher'!AB709)</f>
        <v xml:space="preserve">ABONO ASSIS FIN COMPL 07/2024 </v>
      </c>
      <c r="AB700" s="12">
        <f t="shared" si="65"/>
        <v>2325.4525773195874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SANDRA BARRETO DA SILVA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14">
        <f>'[1]TCE - ANEXO III - Preencher'!G710</f>
        <v>322205</v>
      </c>
      <c r="G701" s="10" t="str">
        <f>IF('[1]TCE - ANEXO III - Preencher'!H710="","",'[1]TCE - ANEXO III - Preencher'!H710)</f>
        <v>08/2024</v>
      </c>
      <c r="H701" s="11">
        <f>'[1]TCE - ANEXO III - Preencher'!I710</f>
        <v>0</v>
      </c>
      <c r="I701" s="11">
        <f>'[1]TCE - ANEXO III - Preencher'!J710</f>
        <v>182.35</v>
      </c>
      <c r="J701" s="11">
        <f>'[1]TCE - ANEXO III - Preencher'!K710</f>
        <v>0</v>
      </c>
      <c r="K701" s="12">
        <f>'[1]TCE - ANEXO III - Preencher'!L710</f>
        <v>96.5825773195876</v>
      </c>
      <c r="L701" s="12">
        <f>'[1]TCE - ANEXO III - Preencher'!M710</f>
        <v>7.06</v>
      </c>
      <c r="M701" s="12">
        <f t="shared" si="60"/>
        <v>89.522577319587597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84.49</v>
      </c>
      <c r="U701" s="12">
        <f>'[1]TCE - ANEXO III - Preencher'!V710</f>
        <v>0</v>
      </c>
      <c r="V701" s="12">
        <f t="shared" si="63"/>
        <v>84.49</v>
      </c>
      <c r="W701" s="13" t="str">
        <f>IF('[1]TCE - ANEXO III - Preencher'!X710="","",'[1]TCE - ANEXO III - Preencher'!X710)</f>
        <v>AUXILIO CRECHE</v>
      </c>
      <c r="X701" s="12">
        <f>'[1]TCE - ANEXO III - Preencher'!Y710</f>
        <v>1780</v>
      </c>
      <c r="Y701" s="12">
        <f>'[1]TCE - ANEXO III - Preencher'!Z710</f>
        <v>0</v>
      </c>
      <c r="Z701" s="12">
        <f t="shared" si="64"/>
        <v>1780</v>
      </c>
      <c r="AA701" s="13" t="str">
        <f>IF('[1]TCE - ANEXO III - Preencher'!AB710="","",'[1]TCE - ANEXO III - Preencher'!AB710)</f>
        <v xml:space="preserve">ABONO ASSIS FIN COMPL 07/2024 </v>
      </c>
      <c r="AB701" s="12">
        <f t="shared" si="65"/>
        <v>2136.3625773195877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SANDRA VALERIA SALU DA SILVA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14">
        <f>'[1]TCE - ANEXO III - Preencher'!G711</f>
        <v>322205</v>
      </c>
      <c r="G702" s="10" t="str">
        <f>IF('[1]TCE - ANEXO III - Preencher'!H711="","",'[1]TCE - ANEXO III - Preencher'!H711)</f>
        <v>08/2024</v>
      </c>
      <c r="H702" s="11">
        <f>'[1]TCE - ANEXO III - Preencher'!I711</f>
        <v>0</v>
      </c>
      <c r="I702" s="11">
        <f>'[1]TCE - ANEXO III - Preencher'!J711</f>
        <v>173.04</v>
      </c>
      <c r="J702" s="11">
        <f>'[1]TCE - ANEXO III - Preencher'!K711</f>
        <v>0</v>
      </c>
      <c r="K702" s="12">
        <f>'[1]TCE - ANEXO III - Preencher'!L711</f>
        <v>96.5825773195876</v>
      </c>
      <c r="L702" s="12">
        <f>'[1]TCE - ANEXO III - Preencher'!M711</f>
        <v>7.06</v>
      </c>
      <c r="M702" s="12">
        <f t="shared" si="60"/>
        <v>89.522577319587597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1780</v>
      </c>
      <c r="Y702" s="12">
        <f>'[1]TCE - ANEXO III - Preencher'!Z711</f>
        <v>0</v>
      </c>
      <c r="Z702" s="12">
        <f t="shared" si="64"/>
        <v>1780</v>
      </c>
      <c r="AA702" s="13" t="str">
        <f>IF('[1]TCE - ANEXO III - Preencher'!AB711="","",'[1]TCE - ANEXO III - Preencher'!AB711)</f>
        <v xml:space="preserve">ABONO ASSIS FIN COMPL 07/2024 </v>
      </c>
      <c r="AB702" s="12">
        <f t="shared" si="65"/>
        <v>2042.5625773195875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SANDRY EVELLY ANISIA RODRIGUES DE MOURA</v>
      </c>
      <c r="E703" s="6" t="str">
        <f>IF('[1]TCE - ANEXO III - Preencher'!F712="4 - Assistência Odontológica","2 - Outros Profissionais da Saúde",'[1]TCE - ANEXO III - Preencher'!F712)</f>
        <v>2 - Outros Profissionais da Saúde</v>
      </c>
      <c r="F703" s="14">
        <f>'[1]TCE - ANEXO III - Preencher'!G712</f>
        <v>223810</v>
      </c>
      <c r="G703" s="10" t="str">
        <f>IF('[1]TCE - ANEXO III - Preencher'!H712="","",'[1]TCE - ANEXO III - Preencher'!H712)</f>
        <v>08/2024</v>
      </c>
      <c r="H703" s="11">
        <f>'[1]TCE - ANEXO III - Preencher'!I712</f>
        <v>0</v>
      </c>
      <c r="I703" s="11">
        <f>'[1]TCE - ANEXO III - Preencher'!J712</f>
        <v>234.06</v>
      </c>
      <c r="J703" s="11">
        <f>'[1]TCE - ANEXO III - Preencher'!K712</f>
        <v>0</v>
      </c>
      <c r="K703" s="12">
        <f>'[1]TCE - ANEXO III - Preencher'!L712</f>
        <v>96.5825773195876</v>
      </c>
      <c r="L703" s="12">
        <f>'[1]TCE - ANEXO III - Preencher'!M712</f>
        <v>3.7</v>
      </c>
      <c r="M703" s="12">
        <f t="shared" si="60"/>
        <v>92.882577319587597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116.77</v>
      </c>
      <c r="U703" s="12">
        <f>'[1]TCE - ANEXO III - Preencher'!V712</f>
        <v>0</v>
      </c>
      <c r="V703" s="12">
        <f t="shared" si="63"/>
        <v>116.77</v>
      </c>
      <c r="W703" s="13" t="str">
        <f>IF('[1]TCE - ANEXO III - Preencher'!X712="","",'[1]TCE - ANEXO III - Preencher'!X712)</f>
        <v>AUXILIO CRECHE</v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443.71257731958758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SARAH REBECA ESTEVAO RAMOS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14">
        <f>'[1]TCE - ANEXO III - Preencher'!G713</f>
        <v>223505</v>
      </c>
      <c r="G704" s="10" t="str">
        <f>IF('[1]TCE - ANEXO III - Preencher'!H713="","",'[1]TCE - ANEXO III - Preencher'!H713)</f>
        <v>08/2024</v>
      </c>
      <c r="H704" s="11">
        <f>'[1]TCE - ANEXO III - Preencher'!I713</f>
        <v>0</v>
      </c>
      <c r="I704" s="11">
        <f>'[1]TCE - ANEXO III - Preencher'!J713</f>
        <v>171.31</v>
      </c>
      <c r="J704" s="11">
        <f>'[1]TCE - ANEXO III - Preencher'!K713</f>
        <v>0</v>
      </c>
      <c r="K704" s="12">
        <f>'[1]TCE - ANEXO III - Preencher'!L713</f>
        <v>96.5825773195876</v>
      </c>
      <c r="L704" s="12">
        <f>'[1]TCE - ANEXO III - Preencher'!M713</f>
        <v>2.79</v>
      </c>
      <c r="M704" s="12">
        <f t="shared" si="60"/>
        <v>93.792577319587593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2459.15</v>
      </c>
      <c r="Y704" s="12">
        <f>'[1]TCE - ANEXO III - Preencher'!Z713</f>
        <v>0</v>
      </c>
      <c r="Z704" s="12">
        <f t="shared" si="64"/>
        <v>2459.15</v>
      </c>
      <c r="AA704" s="13" t="str">
        <f>IF('[1]TCE - ANEXO III - Preencher'!AB713="","",'[1]TCE - ANEXO III - Preencher'!AB713)</f>
        <v xml:space="preserve">ABONO ASSIS FIN COMPL 07/2024 </v>
      </c>
      <c r="AB704" s="12">
        <f t="shared" si="65"/>
        <v>2724.2525773195875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SERGIO MENDES DA SILVA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14">
        <f>'[1]TCE - ANEXO III - Preencher'!G714</f>
        <v>322205</v>
      </c>
      <c r="G705" s="10" t="str">
        <f>IF('[1]TCE - ANEXO III - Preencher'!H714="","",'[1]TCE - ANEXO III - Preencher'!H714)</f>
        <v>08/2024</v>
      </c>
      <c r="H705" s="11">
        <f>'[1]TCE - ANEXO III - Preencher'!I714</f>
        <v>0</v>
      </c>
      <c r="I705" s="11">
        <f>'[1]TCE - ANEXO III - Preencher'!J714</f>
        <v>169.23</v>
      </c>
      <c r="J705" s="11">
        <f>'[1]TCE - ANEXO III - Preencher'!K714</f>
        <v>0</v>
      </c>
      <c r="K705" s="12">
        <f>'[1]TCE - ANEXO III - Preencher'!L714</f>
        <v>96.5825773195876</v>
      </c>
      <c r="L705" s="12">
        <f>'[1]TCE - ANEXO III - Preencher'!M714</f>
        <v>7.06</v>
      </c>
      <c r="M705" s="12">
        <f t="shared" si="60"/>
        <v>89.522577319587597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1780</v>
      </c>
      <c r="Y705" s="12">
        <f>'[1]TCE - ANEXO III - Preencher'!Z714</f>
        <v>0</v>
      </c>
      <c r="Z705" s="12">
        <f t="shared" si="64"/>
        <v>1780</v>
      </c>
      <c r="AA705" s="13" t="str">
        <f>IF('[1]TCE - ANEXO III - Preencher'!AB714="","",'[1]TCE - ANEXO III - Preencher'!AB714)</f>
        <v xml:space="preserve">ABONO ASSIS FIN COMPL 07/2024 </v>
      </c>
      <c r="AB705" s="12">
        <f t="shared" si="65"/>
        <v>2038.7525773195875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SHARLLYS KLEVERSON BARBOSA DA SILVA</v>
      </c>
      <c r="E706" s="6" t="str">
        <f>IF('[1]TCE - ANEXO III - Preencher'!F715="4 - Assistência Odontológica","2 - Outros Profissionais da Saúde",'[1]TCE - ANEXO III - Preencher'!F715)</f>
        <v>3 - Administrativo</v>
      </c>
      <c r="F706" s="14">
        <f>'[1]TCE - ANEXO III - Preencher'!G715</f>
        <v>411005</v>
      </c>
      <c r="G706" s="10" t="str">
        <f>IF('[1]TCE - ANEXO III - Preencher'!H715="","",'[1]TCE - ANEXO III - Preencher'!H715)</f>
        <v>08/2024</v>
      </c>
      <c r="H706" s="11">
        <f>'[1]TCE - ANEXO III - Preencher'!I715</f>
        <v>0</v>
      </c>
      <c r="I706" s="11">
        <f>'[1]TCE - ANEXO III - Preencher'!J715</f>
        <v>159.55000000000001</v>
      </c>
      <c r="J706" s="11">
        <f>'[1]TCE - ANEXO III - Preencher'!K715</f>
        <v>0</v>
      </c>
      <c r="K706" s="12">
        <f>'[1]TCE - ANEXO III - Preencher'!L715</f>
        <v>96.5825773195876</v>
      </c>
      <c r="L706" s="12">
        <f>'[1]TCE - ANEXO III - Preencher'!M715</f>
        <v>7.06</v>
      </c>
      <c r="M706" s="12">
        <f t="shared" si="60"/>
        <v>89.522577319587597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122.448979591837</v>
      </c>
      <c r="R706" s="12">
        <f>'[1]TCE - ANEXO III - Preencher'!S715</f>
        <v>84.72</v>
      </c>
      <c r="S706" s="12">
        <f t="shared" si="62"/>
        <v>37.728979591837003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286.8015569114246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SHEILA MARIA DA SILVA ARAUJO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14">
        <f>'[1]TCE - ANEXO III - Preencher'!G716</f>
        <v>223505</v>
      </c>
      <c r="G707" s="10" t="str">
        <f>IF('[1]TCE - ANEXO III - Preencher'!H716="","",'[1]TCE - ANEXO III - Preencher'!H716)</f>
        <v>08/2024</v>
      </c>
      <c r="H707" s="11">
        <f>'[1]TCE - ANEXO III - Preencher'!I716</f>
        <v>0</v>
      </c>
      <c r="I707" s="11">
        <f>'[1]TCE - ANEXO III - Preencher'!J716</f>
        <v>48.78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48.78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SHELLINGTON VICENTE DA SILVA FERREIRA</v>
      </c>
      <c r="E708" s="6" t="str">
        <f>IF('[1]TCE - ANEXO III - Preencher'!F717="4 - Assistência Odontológica","2 - Outros Profissionais da Saúde",'[1]TCE - ANEXO III - Preencher'!F717)</f>
        <v>3 - Administrativo</v>
      </c>
      <c r="F708" s="14">
        <f>'[1]TCE - ANEXO III - Preencher'!G717</f>
        <v>142325</v>
      </c>
      <c r="G708" s="10" t="str">
        <f>IF('[1]TCE - ANEXO III - Preencher'!H717="","",'[1]TCE - ANEXO III - Preencher'!H717)</f>
        <v>08/2024</v>
      </c>
      <c r="H708" s="11">
        <f>'[1]TCE - ANEXO III - Preencher'!I717</f>
        <v>0</v>
      </c>
      <c r="I708" s="11">
        <f>'[1]TCE - ANEXO III - Preencher'!J717</f>
        <v>275.51</v>
      </c>
      <c r="J708" s="11">
        <f>'[1]TCE - ANEXO III - Preencher'!K717</f>
        <v>0</v>
      </c>
      <c r="K708" s="12">
        <f>'[1]TCE - ANEXO III - Preencher'!L717</f>
        <v>96.5825773195876</v>
      </c>
      <c r="L708" s="12">
        <f>'[1]TCE - ANEXO III - Preencher'!M717</f>
        <v>7.06</v>
      </c>
      <c r="M708" s="12">
        <f t="shared" si="66"/>
        <v>89.522577319587597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365.03257731958757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SILVANA CLEIDE SOUZA DA SILVA</v>
      </c>
      <c r="E709" s="6" t="str">
        <f>IF('[1]TCE - ANEXO III - Preencher'!F718="4 - Assistência Odontológica","2 - Outros Profissionais da Saúde",'[1]TCE - ANEXO III - Preencher'!F718)</f>
        <v>3 - Administrativo</v>
      </c>
      <c r="F709" s="14">
        <f>'[1]TCE - ANEXO III - Preencher'!G718</f>
        <v>251605</v>
      </c>
      <c r="G709" s="10" t="str">
        <f>IF('[1]TCE - ANEXO III - Preencher'!H718="","",'[1]TCE - ANEXO III - Preencher'!H718)</f>
        <v>08/2024</v>
      </c>
      <c r="H709" s="11">
        <f>'[1]TCE - ANEXO III - Preencher'!I718</f>
        <v>0</v>
      </c>
      <c r="I709" s="11">
        <f>'[1]TCE - ANEXO III - Preencher'!J718</f>
        <v>265.43</v>
      </c>
      <c r="J709" s="11">
        <f>'[1]TCE - ANEXO III - Preencher'!K718</f>
        <v>0</v>
      </c>
      <c r="K709" s="12">
        <f>'[1]TCE - ANEXO III - Preencher'!L718</f>
        <v>96.5825773195876</v>
      </c>
      <c r="L709" s="12">
        <f>'[1]TCE - ANEXO III - Preencher'!M718</f>
        <v>7.06</v>
      </c>
      <c r="M709" s="12">
        <f t="shared" si="66"/>
        <v>89.522577319587597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354.95257731958759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SILVANA FERREIRA DE SOUSA</v>
      </c>
      <c r="E710" s="6" t="str">
        <f>IF('[1]TCE - ANEXO III - Preencher'!F719="4 - Assistência Odontológica","2 - Outros Profissionais da Saúde",'[1]TCE - ANEXO III - Preencher'!F719)</f>
        <v>3 - Administrativo</v>
      </c>
      <c r="F710" s="14">
        <f>'[1]TCE - ANEXO III - Preencher'!G719</f>
        <v>413115</v>
      </c>
      <c r="G710" s="10" t="str">
        <f>IF('[1]TCE - ANEXO III - Preencher'!H719="","",'[1]TCE - ANEXO III - Preencher'!H719)</f>
        <v>08/2024</v>
      </c>
      <c r="H710" s="11">
        <f>'[1]TCE - ANEXO III - Preencher'!I719</f>
        <v>0</v>
      </c>
      <c r="I710" s="11">
        <f>'[1]TCE - ANEXO III - Preencher'!J719</f>
        <v>193.38</v>
      </c>
      <c r="J710" s="11">
        <f>'[1]TCE - ANEXO III - Preencher'!K719</f>
        <v>0</v>
      </c>
      <c r="K710" s="12">
        <f>'[1]TCE - ANEXO III - Preencher'!L719</f>
        <v>96.5825773195876</v>
      </c>
      <c r="L710" s="12">
        <f>'[1]TCE - ANEXO III - Preencher'!M719</f>
        <v>7.06</v>
      </c>
      <c r="M710" s="12">
        <f t="shared" si="66"/>
        <v>89.522577319587597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282.90257731958758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SILVANIA CICERA DOS SANTOS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14">
        <f>'[1]TCE - ANEXO III - Preencher'!G720</f>
        <v>322205</v>
      </c>
      <c r="G711" s="10" t="str">
        <f>IF('[1]TCE - ANEXO III - Preencher'!H720="","",'[1]TCE - ANEXO III - Preencher'!H720)</f>
        <v>08/2024</v>
      </c>
      <c r="H711" s="11">
        <f>'[1]TCE - ANEXO III - Preencher'!I720</f>
        <v>0</v>
      </c>
      <c r="I711" s="11">
        <f>'[1]TCE - ANEXO III - Preencher'!J720</f>
        <v>167.39</v>
      </c>
      <c r="J711" s="11">
        <f>'[1]TCE - ANEXO III - Preencher'!K720</f>
        <v>0</v>
      </c>
      <c r="K711" s="12">
        <f>'[1]TCE - ANEXO III - Preencher'!L720</f>
        <v>96.5825773195876</v>
      </c>
      <c r="L711" s="12">
        <f>'[1]TCE - ANEXO III - Preencher'!M720</f>
        <v>7.06</v>
      </c>
      <c r="M711" s="12">
        <f t="shared" si="66"/>
        <v>89.522577319587597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1846.5</v>
      </c>
      <c r="Y711" s="12">
        <f>'[1]TCE - ANEXO III - Preencher'!Z720</f>
        <v>0</v>
      </c>
      <c r="Z711" s="12">
        <f t="shared" si="70"/>
        <v>1846.5</v>
      </c>
      <c r="AA711" s="13" t="str">
        <f>IF('[1]TCE - ANEXO III - Preencher'!AB720="","",'[1]TCE - ANEXO III - Preencher'!AB720)</f>
        <v xml:space="preserve">ABONO ASSIS FIN COMPL 07/2024 </v>
      </c>
      <c r="AB711" s="12">
        <f t="shared" si="71"/>
        <v>2103.4125773195874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SILVANIA MARIA DA SILVA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14">
        <f>'[1]TCE - ANEXO III - Preencher'!G721</f>
        <v>322205</v>
      </c>
      <c r="G712" s="10" t="str">
        <f>IF('[1]TCE - ANEXO III - Preencher'!H721="","",'[1]TCE - ANEXO III - Preencher'!H721)</f>
        <v>08/2024</v>
      </c>
      <c r="H712" s="11">
        <f>'[1]TCE - ANEXO III - Preencher'!I721</f>
        <v>0</v>
      </c>
      <c r="I712" s="11">
        <f>'[1]TCE - ANEXO III - Preencher'!J721</f>
        <v>152.71</v>
      </c>
      <c r="J712" s="11">
        <f>'[1]TCE - ANEXO III - Preencher'!K721</f>
        <v>0</v>
      </c>
      <c r="K712" s="12">
        <f>'[1]TCE - ANEXO III - Preencher'!L721</f>
        <v>96.5825773195876</v>
      </c>
      <c r="L712" s="12">
        <f>'[1]TCE - ANEXO III - Preencher'!M721</f>
        <v>7.06</v>
      </c>
      <c r="M712" s="12">
        <f t="shared" si="66"/>
        <v>89.522577319587597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1846.5</v>
      </c>
      <c r="Y712" s="12">
        <f>'[1]TCE - ANEXO III - Preencher'!Z721</f>
        <v>0</v>
      </c>
      <c r="Z712" s="12">
        <f t="shared" si="70"/>
        <v>1846.5</v>
      </c>
      <c r="AA712" s="13" t="str">
        <f>IF('[1]TCE - ANEXO III - Preencher'!AB721="","",'[1]TCE - ANEXO III - Preencher'!AB721)</f>
        <v xml:space="preserve">ABONO ASSIS FIN COMPL 07/2024 </v>
      </c>
      <c r="AB712" s="12">
        <f t="shared" si="71"/>
        <v>2088.7325773195876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SILVANIA MARIA DA SILVA FREIRE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14">
        <f>'[1]TCE - ANEXO III - Preencher'!G722</f>
        <v>322205</v>
      </c>
      <c r="G713" s="10" t="str">
        <f>IF('[1]TCE - ANEXO III - Preencher'!H722="","",'[1]TCE - ANEXO III - Preencher'!H722)</f>
        <v>08/2024</v>
      </c>
      <c r="H713" s="11">
        <f>'[1]TCE - ANEXO III - Preencher'!I722</f>
        <v>0</v>
      </c>
      <c r="I713" s="11">
        <f>'[1]TCE - ANEXO III - Preencher'!J722</f>
        <v>145.38999999999999</v>
      </c>
      <c r="J713" s="11">
        <f>'[1]TCE - ANEXO III - Preencher'!K722</f>
        <v>0</v>
      </c>
      <c r="K713" s="12">
        <f>'[1]TCE - ANEXO III - Preencher'!L722</f>
        <v>96.5825773195876</v>
      </c>
      <c r="L713" s="12">
        <f>'[1]TCE - ANEXO III - Preencher'!M722</f>
        <v>7.06</v>
      </c>
      <c r="M713" s="12">
        <f t="shared" si="66"/>
        <v>89.522577319587597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1846.5</v>
      </c>
      <c r="Y713" s="12">
        <f>'[1]TCE - ANEXO III - Preencher'!Z722</f>
        <v>0</v>
      </c>
      <c r="Z713" s="12">
        <f t="shared" si="70"/>
        <v>1846.5</v>
      </c>
      <c r="AA713" s="13" t="str">
        <f>IF('[1]TCE - ANEXO III - Preencher'!AB722="","",'[1]TCE - ANEXO III - Preencher'!AB722)</f>
        <v xml:space="preserve">ABONO ASSIS FIN COMPL 07/2024 </v>
      </c>
      <c r="AB713" s="12">
        <f t="shared" si="71"/>
        <v>2081.4125773195874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SILVIA CARLA MELO DE QUEIROZ SILVA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14">
        <f>'[1]TCE - ANEXO III - Preencher'!G723</f>
        <v>322205</v>
      </c>
      <c r="G714" s="10" t="str">
        <f>IF('[1]TCE - ANEXO III - Preencher'!H723="","",'[1]TCE - ANEXO III - Preencher'!H723)</f>
        <v>08/2024</v>
      </c>
      <c r="H714" s="11">
        <f>'[1]TCE - ANEXO III - Preencher'!I723</f>
        <v>0</v>
      </c>
      <c r="I714" s="11">
        <f>'[1]TCE - ANEXO III - Preencher'!J723</f>
        <v>166.67</v>
      </c>
      <c r="J714" s="11">
        <f>'[1]TCE - ANEXO III - Preencher'!K723</f>
        <v>0</v>
      </c>
      <c r="K714" s="12">
        <f>'[1]TCE - ANEXO III - Preencher'!L723</f>
        <v>96.5825773195876</v>
      </c>
      <c r="L714" s="12">
        <f>'[1]TCE - ANEXO III - Preencher'!M723</f>
        <v>7.06</v>
      </c>
      <c r="M714" s="12">
        <f t="shared" si="66"/>
        <v>89.522577319587597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1913</v>
      </c>
      <c r="Y714" s="12">
        <f>'[1]TCE - ANEXO III - Preencher'!Z723</f>
        <v>0</v>
      </c>
      <c r="Z714" s="12">
        <f t="shared" si="70"/>
        <v>1913</v>
      </c>
      <c r="AA714" s="13" t="str">
        <f>IF('[1]TCE - ANEXO III - Preencher'!AB723="","",'[1]TCE - ANEXO III - Preencher'!AB723)</f>
        <v xml:space="preserve">ABONO ASSIS FIN COMPL 07/2024 </v>
      </c>
      <c r="AB714" s="12">
        <f t="shared" si="71"/>
        <v>2169.1925773195876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SILVIA HELENA CAVADINHA CANDIDO DOS SANTOS</v>
      </c>
      <c r="E715" s="6" t="str">
        <f>IF('[1]TCE - ANEXO III - Preencher'!F724="4 - Assistência Odontológica","2 - Outros Profissionais da Saúde",'[1]TCE - ANEXO III - Preencher'!F724)</f>
        <v>1 - Médico</v>
      </c>
      <c r="F715" s="14">
        <f>'[1]TCE - ANEXO III - Preencher'!G724</f>
        <v>225270</v>
      </c>
      <c r="G715" s="10" t="str">
        <f>IF('[1]TCE - ANEXO III - Preencher'!H724="","",'[1]TCE - ANEXO III - Preencher'!H724)</f>
        <v>08/2024</v>
      </c>
      <c r="H715" s="11">
        <f>'[1]TCE - ANEXO III - Preencher'!I724</f>
        <v>0</v>
      </c>
      <c r="I715" s="11">
        <f>'[1]TCE - ANEXO III - Preencher'!J724</f>
        <v>803.2</v>
      </c>
      <c r="J715" s="11">
        <f>'[1]TCE - ANEXO III - Preencher'!K724</f>
        <v>0</v>
      </c>
      <c r="K715" s="12">
        <f>'[1]TCE - ANEXO III - Preencher'!L724</f>
        <v>96.5825773195876</v>
      </c>
      <c r="L715" s="12">
        <f>'[1]TCE - ANEXO III - Preencher'!M724</f>
        <v>7.06</v>
      </c>
      <c r="M715" s="12">
        <f t="shared" si="66"/>
        <v>89.522577319587597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892.72257731958769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SILVIA RACHEL DE FREITAS</v>
      </c>
      <c r="E716" s="6" t="str">
        <f>IF('[1]TCE - ANEXO III - Preencher'!F725="4 - Assistência Odontológica","2 - Outros Profissionais da Saúde",'[1]TCE - ANEXO III - Preencher'!F725)</f>
        <v>3 - Administrativo</v>
      </c>
      <c r="F716" s="14">
        <f>'[1]TCE - ANEXO III - Preencher'!G725</f>
        <v>411005</v>
      </c>
      <c r="G716" s="10" t="str">
        <f>IF('[1]TCE - ANEXO III - Preencher'!H725="","",'[1]TCE - ANEXO III - Preencher'!H725)</f>
        <v>08/2024</v>
      </c>
      <c r="H716" s="11">
        <f>'[1]TCE - ANEXO III - Preencher'!I725</f>
        <v>0</v>
      </c>
      <c r="I716" s="11">
        <f>'[1]TCE - ANEXO III - Preencher'!J725</f>
        <v>135.55000000000001</v>
      </c>
      <c r="J716" s="11">
        <f>'[1]TCE - ANEXO III - Preencher'!K725</f>
        <v>0</v>
      </c>
      <c r="K716" s="12">
        <f>'[1]TCE - ANEXO III - Preencher'!L725</f>
        <v>96.5825773195876</v>
      </c>
      <c r="L716" s="12">
        <f>'[1]TCE - ANEXO III - Preencher'!M725</f>
        <v>7.06</v>
      </c>
      <c r="M716" s="12">
        <f t="shared" si="66"/>
        <v>89.522577319587597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225.07257731958759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SILVIO FRANCELINO SILVA DE SOUZA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14">
        <f>'[1]TCE - ANEXO III - Preencher'!G726</f>
        <v>322205</v>
      </c>
      <c r="G717" s="10" t="str">
        <f>IF('[1]TCE - ANEXO III - Preencher'!H726="","",'[1]TCE - ANEXO III - Preencher'!H726)</f>
        <v>08/2024</v>
      </c>
      <c r="H717" s="11">
        <f>'[1]TCE - ANEXO III - Preencher'!I726</f>
        <v>0</v>
      </c>
      <c r="I717" s="11">
        <f>'[1]TCE - ANEXO III - Preencher'!J726</f>
        <v>167.7</v>
      </c>
      <c r="J717" s="11">
        <f>'[1]TCE - ANEXO III - Preencher'!K726</f>
        <v>0</v>
      </c>
      <c r="K717" s="12">
        <f>'[1]TCE - ANEXO III - Preencher'!L726</f>
        <v>96.5825773195876</v>
      </c>
      <c r="L717" s="12">
        <f>'[1]TCE - ANEXO III - Preencher'!M726</f>
        <v>7.06</v>
      </c>
      <c r="M717" s="12">
        <f t="shared" si="66"/>
        <v>89.522577319587597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1780</v>
      </c>
      <c r="Y717" s="12">
        <f>'[1]TCE - ANEXO III - Preencher'!Z726</f>
        <v>0</v>
      </c>
      <c r="Z717" s="12">
        <f t="shared" si="70"/>
        <v>1780</v>
      </c>
      <c r="AA717" s="13" t="str">
        <f>IF('[1]TCE - ANEXO III - Preencher'!AB726="","",'[1]TCE - ANEXO III - Preencher'!AB726)</f>
        <v xml:space="preserve">ABONO ASSIS FIN COMPL 07/2024 </v>
      </c>
      <c r="AB717" s="12">
        <f t="shared" si="71"/>
        <v>2037.2225773195876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SIMONE CRISTINA DE LIMA MARQUES</v>
      </c>
      <c r="E718" s="6" t="str">
        <f>IF('[1]TCE - ANEXO III - Preencher'!F727="4 - Assistência Odontológica","2 - Outros Profissionais da Saúde",'[1]TCE - ANEXO III - Preencher'!F727)</f>
        <v>3 - Administrativo</v>
      </c>
      <c r="F718" s="14">
        <f>'[1]TCE - ANEXO III - Preencher'!G727</f>
        <v>521130</v>
      </c>
      <c r="G718" s="10" t="str">
        <f>IF('[1]TCE - ANEXO III - Preencher'!H727="","",'[1]TCE - ANEXO III - Preencher'!H727)</f>
        <v>08/2024</v>
      </c>
      <c r="H718" s="11">
        <f>'[1]TCE - ANEXO III - Preencher'!I727</f>
        <v>0</v>
      </c>
      <c r="I718" s="11">
        <f>'[1]TCE - ANEXO III - Preencher'!J727</f>
        <v>134.35</v>
      </c>
      <c r="J718" s="11">
        <f>'[1]TCE - ANEXO III - Preencher'!K727</f>
        <v>0</v>
      </c>
      <c r="K718" s="12">
        <f>'[1]TCE - ANEXO III - Preencher'!L727</f>
        <v>96.5825773195876</v>
      </c>
      <c r="L718" s="12">
        <f>'[1]TCE - ANEXO III - Preencher'!M727</f>
        <v>7.06</v>
      </c>
      <c r="M718" s="12">
        <f t="shared" si="66"/>
        <v>89.522577319587597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223.87257731958761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SIMONE MARIA DO NASCIMENTO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14">
        <f>'[1]TCE - ANEXO III - Preencher'!G728</f>
        <v>324115</v>
      </c>
      <c r="G719" s="10" t="str">
        <f>IF('[1]TCE - ANEXO III - Preencher'!H728="","",'[1]TCE - ANEXO III - Preencher'!H728)</f>
        <v>08/2024</v>
      </c>
      <c r="H719" s="11">
        <f>'[1]TCE - ANEXO III - Preencher'!I728</f>
        <v>0</v>
      </c>
      <c r="I719" s="11">
        <f>'[1]TCE - ANEXO III - Preencher'!J728</f>
        <v>301.08999999999997</v>
      </c>
      <c r="J719" s="11">
        <f>'[1]TCE - ANEXO III - Preencher'!K728</f>
        <v>0</v>
      </c>
      <c r="K719" s="12">
        <f>'[1]TCE - ANEXO III - Preencher'!L728</f>
        <v>96.5825773195876</v>
      </c>
      <c r="L719" s="12">
        <f>'[1]TCE - ANEXO III - Preencher'!M728</f>
        <v>7.06</v>
      </c>
      <c r="M719" s="12">
        <f t="shared" si="66"/>
        <v>89.522577319587597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390.61257731958756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SINEIDE SANDRA SILVA DE PAULA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14">
        <f>'[1]TCE - ANEXO III - Preencher'!G729</f>
        <v>322205</v>
      </c>
      <c r="G720" s="10" t="str">
        <f>IF('[1]TCE - ANEXO III - Preencher'!H729="","",'[1]TCE - ANEXO III - Preencher'!H729)</f>
        <v>08/2024</v>
      </c>
      <c r="H720" s="11">
        <f>'[1]TCE - ANEXO III - Preencher'!I729</f>
        <v>0</v>
      </c>
      <c r="I720" s="11">
        <f>'[1]TCE - ANEXO III - Preencher'!J729</f>
        <v>182.35</v>
      </c>
      <c r="J720" s="11">
        <f>'[1]TCE - ANEXO III - Preencher'!K729</f>
        <v>0</v>
      </c>
      <c r="K720" s="12">
        <f>'[1]TCE - ANEXO III - Preencher'!L729</f>
        <v>96.5825773195876</v>
      </c>
      <c r="L720" s="12">
        <f>'[1]TCE - ANEXO III - Preencher'!M729</f>
        <v>7.06</v>
      </c>
      <c r="M720" s="12">
        <f t="shared" si="66"/>
        <v>89.522577319587597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1780</v>
      </c>
      <c r="Y720" s="12">
        <f>'[1]TCE - ANEXO III - Preencher'!Z729</f>
        <v>0</v>
      </c>
      <c r="Z720" s="12">
        <f t="shared" si="70"/>
        <v>1780</v>
      </c>
      <c r="AA720" s="13" t="str">
        <f>IF('[1]TCE - ANEXO III - Preencher'!AB729="","",'[1]TCE - ANEXO III - Preencher'!AB729)</f>
        <v xml:space="preserve">ABONO ASSIS FIN COMPL 07/2024 </v>
      </c>
      <c r="AB720" s="12">
        <f t="shared" si="71"/>
        <v>2051.8725773195874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SOLANGE DA SILVA GOUVEIA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14">
        <f>'[1]TCE - ANEXO III - Preencher'!G730</f>
        <v>322205</v>
      </c>
      <c r="G721" s="10" t="str">
        <f>IF('[1]TCE - ANEXO III - Preencher'!H730="","",'[1]TCE - ANEXO III - Preencher'!H730)</f>
        <v>08/2024</v>
      </c>
      <c r="H721" s="11">
        <f>'[1]TCE - ANEXO III - Preencher'!I730</f>
        <v>0</v>
      </c>
      <c r="I721" s="11">
        <f>'[1]TCE - ANEXO III - Preencher'!J730</f>
        <v>162.69999999999999</v>
      </c>
      <c r="J721" s="11">
        <f>'[1]TCE - ANEXO III - Preencher'!K730</f>
        <v>0</v>
      </c>
      <c r="K721" s="12">
        <f>'[1]TCE - ANEXO III - Preencher'!L730</f>
        <v>96.5825773195876</v>
      </c>
      <c r="L721" s="12">
        <f>'[1]TCE - ANEXO III - Preencher'!M730</f>
        <v>7.06</v>
      </c>
      <c r="M721" s="12">
        <f t="shared" si="66"/>
        <v>89.522577319587597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1780</v>
      </c>
      <c r="Y721" s="12">
        <f>'[1]TCE - ANEXO III - Preencher'!Z730</f>
        <v>0</v>
      </c>
      <c r="Z721" s="12">
        <f t="shared" si="70"/>
        <v>1780</v>
      </c>
      <c r="AA721" s="13" t="str">
        <f>IF('[1]TCE - ANEXO III - Preencher'!AB730="","",'[1]TCE - ANEXO III - Preencher'!AB730)</f>
        <v xml:space="preserve">ABONO ASSIS FIN COMPL 07/2024 </v>
      </c>
      <c r="AB721" s="12">
        <f t="shared" si="71"/>
        <v>2032.2225773195876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SOLANGE MARIA DA PAZ SILVA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14">
        <f>'[1]TCE - ANEXO III - Preencher'!G731</f>
        <v>322205</v>
      </c>
      <c r="G722" s="10" t="str">
        <f>IF('[1]TCE - ANEXO III - Preencher'!H731="","",'[1]TCE - ANEXO III - Preencher'!H731)</f>
        <v>08/2024</v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SONIA MARIA GONCALVES DE LIRA</v>
      </c>
      <c r="E723" s="6" t="str">
        <f>IF('[1]TCE - ANEXO III - Preencher'!F732="4 - Assistência Odontológica","2 - Outros Profissionais da Saúde",'[1]TCE - ANEXO III - Preencher'!F732)</f>
        <v>3 - Administrativo</v>
      </c>
      <c r="F723" s="14">
        <f>'[1]TCE - ANEXO III - Preencher'!G732</f>
        <v>517410</v>
      </c>
      <c r="G723" s="10" t="str">
        <f>IF('[1]TCE - ANEXO III - Preencher'!H732="","",'[1]TCE - ANEXO III - Preencher'!H732)</f>
        <v>08/2024</v>
      </c>
      <c r="H723" s="11">
        <f>'[1]TCE - ANEXO III - Preencher'!I732</f>
        <v>0</v>
      </c>
      <c r="I723" s="11">
        <f>'[1]TCE - ANEXO III - Preencher'!J732</f>
        <v>139.46</v>
      </c>
      <c r="J723" s="11">
        <f>'[1]TCE - ANEXO III - Preencher'!K732</f>
        <v>0</v>
      </c>
      <c r="K723" s="12">
        <f>'[1]TCE - ANEXO III - Preencher'!L732</f>
        <v>96.5825773195876</v>
      </c>
      <c r="L723" s="12">
        <f>'[1]TCE - ANEXO III - Preencher'!M732</f>
        <v>7.06</v>
      </c>
      <c r="M723" s="12">
        <f t="shared" si="66"/>
        <v>89.522577319587597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228.98257731958762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STEPHANE LILIAN CRISPIM ACIOLI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14">
        <f>'[1]TCE - ANEXO III - Preencher'!G733</f>
        <v>223505</v>
      </c>
      <c r="G724" s="10" t="str">
        <f>IF('[1]TCE - ANEXO III - Preencher'!H733="","",'[1]TCE - ANEXO III - Preencher'!H733)</f>
        <v>08/2024</v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STEVESON CARVALHO VENCESLAU BEZERRA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14">
        <f>'[1]TCE - ANEXO III - Preencher'!G734</f>
        <v>223505</v>
      </c>
      <c r="G725" s="10" t="str">
        <f>IF('[1]TCE - ANEXO III - Preencher'!H734="","",'[1]TCE - ANEXO III - Preencher'!H734)</f>
        <v>08/2024</v>
      </c>
      <c r="H725" s="11">
        <f>'[1]TCE - ANEXO III - Preencher'!I734</f>
        <v>0</v>
      </c>
      <c r="I725" s="11">
        <f>'[1]TCE - ANEXO III - Preencher'!J734</f>
        <v>276.39</v>
      </c>
      <c r="J725" s="11">
        <f>'[1]TCE - ANEXO III - Preencher'!K734</f>
        <v>0</v>
      </c>
      <c r="K725" s="12">
        <f>'[1]TCE - ANEXO III - Preencher'!L734</f>
        <v>96.5825773195876</v>
      </c>
      <c r="L725" s="12">
        <f>'[1]TCE - ANEXO III - Preencher'!M734</f>
        <v>3.59</v>
      </c>
      <c r="M725" s="12">
        <f t="shared" si="66"/>
        <v>92.992577319587596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1792.39</v>
      </c>
      <c r="Y725" s="12">
        <f>'[1]TCE - ANEXO III - Preencher'!Z734</f>
        <v>0</v>
      </c>
      <c r="Z725" s="12">
        <f t="shared" si="70"/>
        <v>1792.39</v>
      </c>
      <c r="AA725" s="13" t="str">
        <f>IF('[1]TCE - ANEXO III - Preencher'!AB734="","",'[1]TCE - ANEXO III - Preencher'!AB734)</f>
        <v xml:space="preserve">ABONO ASSIS FIN COMPL 07/2024 </v>
      </c>
      <c r="AB725" s="12">
        <f t="shared" si="71"/>
        <v>2161.7725773195875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SUEDIANY STEPHANIE BARBOSA FAUSTO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14">
        <f>'[1]TCE - ANEXO III - Preencher'!G735</f>
        <v>223505</v>
      </c>
      <c r="G726" s="10" t="str">
        <f>IF('[1]TCE - ANEXO III - Preencher'!H735="","",'[1]TCE - ANEXO III - Preencher'!H735)</f>
        <v>08/2024</v>
      </c>
      <c r="H726" s="11">
        <f>'[1]TCE - ANEXO III - Preencher'!I735</f>
        <v>0</v>
      </c>
      <c r="I726" s="11">
        <f>'[1]TCE - ANEXO III - Preencher'!J735</f>
        <v>205.57</v>
      </c>
      <c r="J726" s="11">
        <f>'[1]TCE - ANEXO III - Preencher'!K735</f>
        <v>0</v>
      </c>
      <c r="K726" s="12">
        <f>'[1]TCE - ANEXO III - Preencher'!L735</f>
        <v>96.5825773195876</v>
      </c>
      <c r="L726" s="12">
        <f>'[1]TCE - ANEXO III - Preencher'!M735</f>
        <v>2.79</v>
      </c>
      <c r="M726" s="12">
        <f t="shared" si="66"/>
        <v>93.792577319587593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2459.15</v>
      </c>
      <c r="Y726" s="12">
        <f>'[1]TCE - ANEXO III - Preencher'!Z735</f>
        <v>0</v>
      </c>
      <c r="Z726" s="12">
        <f t="shared" si="70"/>
        <v>2459.15</v>
      </c>
      <c r="AA726" s="13" t="str">
        <f>IF('[1]TCE - ANEXO III - Preencher'!AB735="","",'[1]TCE - ANEXO III - Preencher'!AB735)</f>
        <v xml:space="preserve">ABONO ASSIS FIN COMPL 07/2024 </v>
      </c>
      <c r="AB726" s="12">
        <f t="shared" si="71"/>
        <v>2758.5125773195878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SUELANNE GONCALVES DE LIMA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14">
        <f>'[1]TCE - ANEXO III - Preencher'!G736</f>
        <v>223505</v>
      </c>
      <c r="G727" s="10" t="str">
        <f>IF('[1]TCE - ANEXO III - Preencher'!H736="","",'[1]TCE - ANEXO III - Preencher'!H736)</f>
        <v>08/2024</v>
      </c>
      <c r="H727" s="11">
        <f>'[1]TCE - ANEXO III - Preencher'!I736</f>
        <v>0</v>
      </c>
      <c r="I727" s="11">
        <f>'[1]TCE - ANEXO III - Preencher'!J736</f>
        <v>317.56</v>
      </c>
      <c r="J727" s="11">
        <f>'[1]TCE - ANEXO III - Preencher'!K736</f>
        <v>0</v>
      </c>
      <c r="K727" s="12">
        <f>'[1]TCE - ANEXO III - Preencher'!L736</f>
        <v>96.5825773195876</v>
      </c>
      <c r="L727" s="12">
        <f>'[1]TCE - ANEXO III - Preencher'!M736</f>
        <v>4.03</v>
      </c>
      <c r="M727" s="12">
        <f t="shared" si="66"/>
        <v>92.552577319587598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120.26</v>
      </c>
      <c r="U727" s="12">
        <f>'[1]TCE - ANEXO III - Preencher'!V736</f>
        <v>0</v>
      </c>
      <c r="V727" s="12">
        <f t="shared" si="69"/>
        <v>120.26</v>
      </c>
      <c r="W727" s="13" t="str">
        <f>IF('[1]TCE - ANEXO III - Preencher'!X736="","",'[1]TCE - ANEXO III - Preencher'!X736)</f>
        <v>AUXILIO CRECHE</v>
      </c>
      <c r="X727" s="12">
        <f>'[1]TCE - ANEXO III - Preencher'!Y736</f>
        <v>1346.91</v>
      </c>
      <c r="Y727" s="12">
        <f>'[1]TCE - ANEXO III - Preencher'!Z736</f>
        <v>0</v>
      </c>
      <c r="Z727" s="12">
        <f t="shared" si="70"/>
        <v>1346.91</v>
      </c>
      <c r="AA727" s="13" t="str">
        <f>IF('[1]TCE - ANEXO III - Preencher'!AB736="","",'[1]TCE - ANEXO III - Preencher'!AB736)</f>
        <v xml:space="preserve">ABONO ASSIS FIN COMPL 07/2024 </v>
      </c>
      <c r="AB727" s="12">
        <f t="shared" si="71"/>
        <v>1877.2825773195877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SYLMARA KARINE LEITE DA SILVA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14">
        <f>'[1]TCE - ANEXO III - Preencher'!G737</f>
        <v>223505</v>
      </c>
      <c r="G728" s="10" t="str">
        <f>IF('[1]TCE - ANEXO III - Preencher'!H737="","",'[1]TCE - ANEXO III - Preencher'!H737)</f>
        <v>08/2024</v>
      </c>
      <c r="H728" s="11">
        <f>'[1]TCE - ANEXO III - Preencher'!I737</f>
        <v>0</v>
      </c>
      <c r="I728" s="11">
        <f>'[1]TCE - ANEXO III - Preencher'!J737</f>
        <v>171.31</v>
      </c>
      <c r="J728" s="11">
        <f>'[1]TCE - ANEXO III - Preencher'!K737</f>
        <v>0</v>
      </c>
      <c r="K728" s="12">
        <f>'[1]TCE - ANEXO III - Preencher'!L737</f>
        <v>96.5825773195876</v>
      </c>
      <c r="L728" s="12">
        <f>'[1]TCE - ANEXO III - Preencher'!M737</f>
        <v>2.79</v>
      </c>
      <c r="M728" s="12">
        <f t="shared" si="66"/>
        <v>93.792577319587593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2459.15</v>
      </c>
      <c r="Y728" s="12">
        <f>'[1]TCE - ANEXO III - Preencher'!Z737</f>
        <v>0</v>
      </c>
      <c r="Z728" s="12">
        <f t="shared" si="70"/>
        <v>2459.15</v>
      </c>
      <c r="AA728" s="13" t="str">
        <f>IF('[1]TCE - ANEXO III - Preencher'!AB737="","",'[1]TCE - ANEXO III - Preencher'!AB737)</f>
        <v xml:space="preserve">ABONO ASSIS FIN COMPL 07/2024 </v>
      </c>
      <c r="AB728" s="12">
        <f t="shared" si="71"/>
        <v>2724.2525773195875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TAMARA MARIA DE ASSIS MELO</v>
      </c>
      <c r="E729" s="6" t="str">
        <f>IF('[1]TCE - ANEXO III - Preencher'!F738="4 - Assistência Odontológica","2 - Outros Profissionais da Saúde",'[1]TCE - ANEXO III - Preencher'!F738)</f>
        <v>3 - Administrativo</v>
      </c>
      <c r="F729" s="14">
        <f>'[1]TCE - ANEXO III - Preencher'!G738</f>
        <v>251605</v>
      </c>
      <c r="G729" s="10" t="str">
        <f>IF('[1]TCE - ANEXO III - Preencher'!H738="","",'[1]TCE - ANEXO III - Preencher'!H738)</f>
        <v>08/2024</v>
      </c>
      <c r="H729" s="11">
        <f>'[1]TCE - ANEXO III - Preencher'!I738</f>
        <v>0</v>
      </c>
      <c r="I729" s="11">
        <f>'[1]TCE - ANEXO III - Preencher'!J738</f>
        <v>297.88</v>
      </c>
      <c r="J729" s="11">
        <f>'[1]TCE - ANEXO III - Preencher'!K738</f>
        <v>0</v>
      </c>
      <c r="K729" s="12">
        <f>'[1]TCE - ANEXO III - Preencher'!L738</f>
        <v>96.5825773195876</v>
      </c>
      <c r="L729" s="12">
        <f>'[1]TCE - ANEXO III - Preencher'!M738</f>
        <v>7.06</v>
      </c>
      <c r="M729" s="12">
        <f t="shared" si="66"/>
        <v>89.522577319587597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387.40257731958758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TAMIRES MARIA DA SILVA</v>
      </c>
      <c r="E730" s="6" t="str">
        <f>IF('[1]TCE - ANEXO III - Preencher'!F739="4 - Assistência Odontológica","2 - Outros Profissionais da Saúde",'[1]TCE - ANEXO III - Preencher'!F739)</f>
        <v>2 - Outros Profissionais da Saúde</v>
      </c>
      <c r="F730" s="14">
        <f>'[1]TCE - ANEXO III - Preencher'!G739</f>
        <v>322205</v>
      </c>
      <c r="G730" s="10" t="str">
        <f>IF('[1]TCE - ANEXO III - Preencher'!H739="","",'[1]TCE - ANEXO III - Preencher'!H739)</f>
        <v>08/2024</v>
      </c>
      <c r="H730" s="11">
        <f>'[1]TCE - ANEXO III - Preencher'!I739</f>
        <v>0</v>
      </c>
      <c r="I730" s="11">
        <f>'[1]TCE - ANEXO III - Preencher'!J739</f>
        <v>161.74</v>
      </c>
      <c r="J730" s="11">
        <f>'[1]TCE - ANEXO III - Preencher'!K739</f>
        <v>0</v>
      </c>
      <c r="K730" s="12">
        <f>'[1]TCE - ANEXO III - Preencher'!L739</f>
        <v>96.5825773195876</v>
      </c>
      <c r="L730" s="12">
        <f>'[1]TCE - ANEXO III - Preencher'!M739</f>
        <v>7.06</v>
      </c>
      <c r="M730" s="12">
        <f t="shared" si="66"/>
        <v>89.522577319587597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1913</v>
      </c>
      <c r="Y730" s="12">
        <f>'[1]TCE - ANEXO III - Preencher'!Z739</f>
        <v>0</v>
      </c>
      <c r="Z730" s="12">
        <f t="shared" si="70"/>
        <v>1913</v>
      </c>
      <c r="AA730" s="13" t="str">
        <f>IF('[1]TCE - ANEXO III - Preencher'!AB739="","",'[1]TCE - ANEXO III - Preencher'!AB739)</f>
        <v xml:space="preserve">ABONO ASSIS FIN COMPL 07/2024 </v>
      </c>
      <c r="AB730" s="12">
        <f t="shared" si="71"/>
        <v>2164.2625773195878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TAMIRIS PAULINO DA SILVA</v>
      </c>
      <c r="E731" s="6" t="str">
        <f>IF('[1]TCE - ANEXO III - Preencher'!F740="4 - Assistência Odontológica","2 - Outros Profissionais da Saúde",'[1]TCE - ANEXO III - Preencher'!F740)</f>
        <v>3 - Administrativo</v>
      </c>
      <c r="F731" s="14">
        <f>'[1]TCE - ANEXO III - Preencher'!G740</f>
        <v>513205</v>
      </c>
      <c r="G731" s="10" t="str">
        <f>IF('[1]TCE - ANEXO III - Preencher'!H740="","",'[1]TCE - ANEXO III - Preencher'!H740)</f>
        <v>08/2024</v>
      </c>
      <c r="H731" s="11">
        <f>'[1]TCE - ANEXO III - Preencher'!I740</f>
        <v>0</v>
      </c>
      <c r="I731" s="11">
        <f>'[1]TCE - ANEXO III - Preencher'!J740</f>
        <v>146.61000000000001</v>
      </c>
      <c r="J731" s="11">
        <f>'[1]TCE - ANEXO III - Preencher'!K740</f>
        <v>0</v>
      </c>
      <c r="K731" s="12">
        <f>'[1]TCE - ANEXO III - Preencher'!L740</f>
        <v>96.5825773195876</v>
      </c>
      <c r="L731" s="12">
        <f>'[1]TCE - ANEXO III - Preencher'!M740</f>
        <v>7.06</v>
      </c>
      <c r="M731" s="12">
        <f t="shared" si="66"/>
        <v>89.522577319587597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236.1325773195876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TATIANA CARLA SILVA BARBOSA</v>
      </c>
      <c r="E732" s="6" t="str">
        <f>IF('[1]TCE - ANEXO III - Preencher'!F741="4 - Assistência Odontológica","2 - Outros Profissionais da Saúde",'[1]TCE - ANEXO III - Preencher'!F741)</f>
        <v>2 - Outros Profissionais da Saúde</v>
      </c>
      <c r="F732" s="14">
        <f>'[1]TCE - ANEXO III - Preencher'!G741</f>
        <v>223505</v>
      </c>
      <c r="G732" s="10" t="str">
        <f>IF('[1]TCE - ANEXO III - Preencher'!H741="","",'[1]TCE - ANEXO III - Preencher'!H741)</f>
        <v>08/2024</v>
      </c>
      <c r="H732" s="11">
        <f>'[1]TCE - ANEXO III - Preencher'!I741</f>
        <v>0</v>
      </c>
      <c r="I732" s="11">
        <f>'[1]TCE - ANEXO III - Preencher'!J741</f>
        <v>232.22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2459.15</v>
      </c>
      <c r="Y732" s="12">
        <f>'[1]TCE - ANEXO III - Preencher'!Z741</f>
        <v>0</v>
      </c>
      <c r="Z732" s="12">
        <f t="shared" si="70"/>
        <v>2459.15</v>
      </c>
      <c r="AA732" s="13" t="str">
        <f>IF('[1]TCE - ANEXO III - Preencher'!AB741="","",'[1]TCE - ANEXO III - Preencher'!AB741)</f>
        <v xml:space="preserve">ABONO ASSIS FIN COMPL 07/2024 </v>
      </c>
      <c r="AB732" s="12">
        <f t="shared" si="71"/>
        <v>2691.37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TATIANA MARIA PEREIRA DA SILVA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14">
        <f>'[1]TCE - ANEXO III - Preencher'!G742</f>
        <v>322205</v>
      </c>
      <c r="G733" s="10" t="str">
        <f>IF('[1]TCE - ANEXO III - Preencher'!H742="","",'[1]TCE - ANEXO III - Preencher'!H742)</f>
        <v>08/2024</v>
      </c>
      <c r="H733" s="11">
        <f>'[1]TCE - ANEXO III - Preencher'!I742</f>
        <v>0</v>
      </c>
      <c r="I733" s="11">
        <f>'[1]TCE - ANEXO III - Preencher'!J742</f>
        <v>182.35</v>
      </c>
      <c r="J733" s="11">
        <f>'[1]TCE - ANEXO III - Preencher'!K742</f>
        <v>0</v>
      </c>
      <c r="K733" s="12">
        <f>'[1]TCE - ANEXO III - Preencher'!L742</f>
        <v>96.5825773195876</v>
      </c>
      <c r="L733" s="12">
        <f>'[1]TCE - ANEXO III - Preencher'!M742</f>
        <v>7.06</v>
      </c>
      <c r="M733" s="12">
        <f t="shared" si="66"/>
        <v>89.522577319587597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1846.5</v>
      </c>
      <c r="Y733" s="12">
        <f>'[1]TCE - ANEXO III - Preencher'!Z742</f>
        <v>0</v>
      </c>
      <c r="Z733" s="12">
        <f t="shared" si="70"/>
        <v>1846.5</v>
      </c>
      <c r="AA733" s="13" t="str">
        <f>IF('[1]TCE - ANEXO III - Preencher'!AB742="","",'[1]TCE - ANEXO III - Preencher'!AB742)</f>
        <v xml:space="preserve">ABONO ASSIS FIN COMPL 07/2024 </v>
      </c>
      <c r="AB733" s="12">
        <f t="shared" si="71"/>
        <v>2118.3725773195874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TAYSE KEDJA VENANCIO DE MORAIS PEREIRA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14">
        <f>'[1]TCE - ANEXO III - Preencher'!G743</f>
        <v>322205</v>
      </c>
      <c r="G734" s="10" t="str">
        <f>IF('[1]TCE - ANEXO III - Preencher'!H743="","",'[1]TCE - ANEXO III - Preencher'!H743)</f>
        <v>08/2024</v>
      </c>
      <c r="H734" s="11">
        <f>'[1]TCE - ANEXO III - Preencher'!I743</f>
        <v>0</v>
      </c>
      <c r="I734" s="11">
        <f>'[1]TCE - ANEXO III - Preencher'!J743</f>
        <v>147.06</v>
      </c>
      <c r="J734" s="11">
        <f>'[1]TCE - ANEXO III - Preencher'!K743</f>
        <v>0</v>
      </c>
      <c r="K734" s="12">
        <f>'[1]TCE - ANEXO III - Preencher'!L743</f>
        <v>96.5825773195876</v>
      </c>
      <c r="L734" s="12">
        <f>'[1]TCE - ANEXO III - Preencher'!M743</f>
        <v>7.06</v>
      </c>
      <c r="M734" s="12">
        <f t="shared" si="66"/>
        <v>89.522577319587597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1913</v>
      </c>
      <c r="Y734" s="12">
        <f>'[1]TCE - ANEXO III - Preencher'!Z743</f>
        <v>0</v>
      </c>
      <c r="Z734" s="12">
        <f t="shared" si="70"/>
        <v>1913</v>
      </c>
      <c r="AA734" s="13" t="str">
        <f>IF('[1]TCE - ANEXO III - Preencher'!AB743="","",'[1]TCE - ANEXO III - Preencher'!AB743)</f>
        <v xml:space="preserve">ABONO ASSIS FIN COMPL 07/2024 </v>
      </c>
      <c r="AB734" s="12">
        <f t="shared" si="71"/>
        <v>2149.5825773195875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TELMA CRISTIANE CAVALCANTI NOGUEIRA</v>
      </c>
      <c r="E735" s="6" t="str">
        <f>IF('[1]TCE - ANEXO III - Preencher'!F744="4 - Assistência Odontológica","2 - Outros Profissionais da Saúde",'[1]TCE - ANEXO III - Preencher'!F744)</f>
        <v>3 - Administrativo</v>
      </c>
      <c r="F735" s="14">
        <f>'[1]TCE - ANEXO III - Preencher'!G744</f>
        <v>223445</v>
      </c>
      <c r="G735" s="10" t="str">
        <f>IF('[1]TCE - ANEXO III - Preencher'!H744="","",'[1]TCE - ANEXO III - Preencher'!H744)</f>
        <v>08/2024</v>
      </c>
      <c r="H735" s="11">
        <f>'[1]TCE - ANEXO III - Preencher'!I744</f>
        <v>0</v>
      </c>
      <c r="I735" s="11">
        <f>'[1]TCE - ANEXO III - Preencher'!J744</f>
        <v>458.68</v>
      </c>
      <c r="J735" s="11">
        <f>'[1]TCE - ANEXO III - Preencher'!K744</f>
        <v>0</v>
      </c>
      <c r="K735" s="12">
        <f>'[1]TCE - ANEXO III - Preencher'!L744</f>
        <v>96.5825773195876</v>
      </c>
      <c r="L735" s="12">
        <f>'[1]TCE - ANEXO III - Preencher'!M744</f>
        <v>7.06</v>
      </c>
      <c r="M735" s="12">
        <f t="shared" si="66"/>
        <v>89.522577319587597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548.20257731958759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TEREZA MORGANA ALVES MENEZES DE AMORIM</v>
      </c>
      <c r="E736" s="6" t="str">
        <f>IF('[1]TCE - ANEXO III - Preencher'!F745="4 - Assistência Odontológica","2 - Outros Profissionais da Saúde",'[1]TCE - ANEXO III - Preencher'!F745)</f>
        <v>2 - Outros Profissionais da Saúde</v>
      </c>
      <c r="F736" s="14">
        <f>'[1]TCE - ANEXO III - Preencher'!G745</f>
        <v>322205</v>
      </c>
      <c r="G736" s="10" t="str">
        <f>IF('[1]TCE - ANEXO III - Preencher'!H745="","",'[1]TCE - ANEXO III - Preencher'!H745)</f>
        <v>08/2024</v>
      </c>
      <c r="H736" s="11">
        <f>'[1]TCE - ANEXO III - Preencher'!I745</f>
        <v>0</v>
      </c>
      <c r="I736" s="11">
        <f>'[1]TCE - ANEXO III - Preencher'!J745</f>
        <v>171.77</v>
      </c>
      <c r="J736" s="11">
        <f>'[1]TCE - ANEXO III - Preencher'!K745</f>
        <v>0</v>
      </c>
      <c r="K736" s="12">
        <f>'[1]TCE - ANEXO III - Preencher'!L745</f>
        <v>96.5825773195876</v>
      </c>
      <c r="L736" s="12">
        <f>'[1]TCE - ANEXO III - Preencher'!M745</f>
        <v>7.06</v>
      </c>
      <c r="M736" s="12">
        <f t="shared" si="66"/>
        <v>89.522577319587597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84.49</v>
      </c>
      <c r="U736" s="12">
        <f>'[1]TCE - ANEXO III - Preencher'!V745</f>
        <v>0</v>
      </c>
      <c r="V736" s="12">
        <f t="shared" si="69"/>
        <v>84.49</v>
      </c>
      <c r="W736" s="13" t="str">
        <f>IF('[1]TCE - ANEXO III - Preencher'!X745="","",'[1]TCE - ANEXO III - Preencher'!X745)</f>
        <v>AUXILIO CRECHE</v>
      </c>
      <c r="X736" s="12">
        <f>'[1]TCE - ANEXO III - Preencher'!Y745</f>
        <v>1780</v>
      </c>
      <c r="Y736" s="12">
        <f>'[1]TCE - ANEXO III - Preencher'!Z745</f>
        <v>0</v>
      </c>
      <c r="Z736" s="12">
        <f t="shared" si="70"/>
        <v>1780</v>
      </c>
      <c r="AA736" s="13" t="str">
        <f>IF('[1]TCE - ANEXO III - Preencher'!AB745="","",'[1]TCE - ANEXO III - Preencher'!AB745)</f>
        <v xml:space="preserve">ABONO ASSIS FIN COMPL 07/2024 </v>
      </c>
      <c r="AB736" s="12">
        <f t="shared" si="71"/>
        <v>2125.7825773195877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THACYLLO HENRIQUE VENANCIO DA SILVA</v>
      </c>
      <c r="E737" s="6" t="str">
        <f>IF('[1]TCE - ANEXO III - Preencher'!F746="4 - Assistência Odontológica","2 - Outros Profissionais da Saúde",'[1]TCE - ANEXO III - Preencher'!F746)</f>
        <v>3 - Administrativo</v>
      </c>
      <c r="F737" s="14">
        <f>'[1]TCE - ANEXO III - Preencher'!G746</f>
        <v>517410</v>
      </c>
      <c r="G737" s="10" t="str">
        <f>IF('[1]TCE - ANEXO III - Preencher'!H746="","",'[1]TCE - ANEXO III - Preencher'!H746)</f>
        <v>08/2024</v>
      </c>
      <c r="H737" s="11">
        <f>'[1]TCE - ANEXO III - Preencher'!I746</f>
        <v>0</v>
      </c>
      <c r="I737" s="11">
        <f>'[1]TCE - ANEXO III - Preencher'!J746</f>
        <v>123.05</v>
      </c>
      <c r="J737" s="11">
        <f>'[1]TCE - ANEXO III - Preencher'!K746</f>
        <v>0</v>
      </c>
      <c r="K737" s="12">
        <f>'[1]TCE - ANEXO III - Preencher'!L746</f>
        <v>96.5825773195876</v>
      </c>
      <c r="L737" s="12">
        <f>'[1]TCE - ANEXO III - Preencher'!M746</f>
        <v>7.06</v>
      </c>
      <c r="M737" s="12">
        <f t="shared" si="66"/>
        <v>89.522577319587597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212.57257731958759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THAILANE MARIA LINS DA SILVA</v>
      </c>
      <c r="E738" s="6" t="str">
        <f>IF('[1]TCE - ANEXO III - Preencher'!F747="4 - Assistência Odontológica","2 - Outros Profissionais da Saúde",'[1]TCE - ANEXO III - Preencher'!F747)</f>
        <v>2 - Outros Profissionais da Saúde</v>
      </c>
      <c r="F738" s="14">
        <f>'[1]TCE - ANEXO III - Preencher'!G747</f>
        <v>223505</v>
      </c>
      <c r="G738" s="10" t="str">
        <f>IF('[1]TCE - ANEXO III - Preencher'!H747="","",'[1]TCE - ANEXO III - Preencher'!H747)</f>
        <v>08/2024</v>
      </c>
      <c r="H738" s="11">
        <f>'[1]TCE - ANEXO III - Preencher'!I747</f>
        <v>0</v>
      </c>
      <c r="I738" s="11">
        <f>'[1]TCE - ANEXO III - Preencher'!J747</f>
        <v>178.75</v>
      </c>
      <c r="J738" s="11">
        <f>'[1]TCE - ANEXO III - Preencher'!K747</f>
        <v>0</v>
      </c>
      <c r="K738" s="12">
        <f>'[1]TCE - ANEXO III - Preencher'!L747</f>
        <v>96.5825773195876</v>
      </c>
      <c r="L738" s="12">
        <f>'[1]TCE - ANEXO III - Preencher'!M747</f>
        <v>2.79</v>
      </c>
      <c r="M738" s="12">
        <f t="shared" si="66"/>
        <v>93.792577319587593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2459.15</v>
      </c>
      <c r="Y738" s="12">
        <f>'[1]TCE - ANEXO III - Preencher'!Z747</f>
        <v>0</v>
      </c>
      <c r="Z738" s="12">
        <f t="shared" si="70"/>
        <v>2459.15</v>
      </c>
      <c r="AA738" s="13" t="str">
        <f>IF('[1]TCE - ANEXO III - Preencher'!AB747="","",'[1]TCE - ANEXO III - Preencher'!AB747)</f>
        <v xml:space="preserve">ABONO ASSIS FIN COMPL 07/2024 </v>
      </c>
      <c r="AB738" s="12">
        <f t="shared" si="71"/>
        <v>2731.6925773195876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THAIS MYLENA LIMA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14">
        <f>'[1]TCE - ANEXO III - Preencher'!G748</f>
        <v>322205</v>
      </c>
      <c r="G739" s="10" t="str">
        <f>IF('[1]TCE - ANEXO III - Preencher'!H748="","",'[1]TCE - ANEXO III - Preencher'!H748)</f>
        <v>08/2024</v>
      </c>
      <c r="H739" s="11">
        <f>'[1]TCE - ANEXO III - Preencher'!I748</f>
        <v>0</v>
      </c>
      <c r="I739" s="11">
        <f>'[1]TCE - ANEXO III - Preencher'!J748</f>
        <v>210.47</v>
      </c>
      <c r="J739" s="11">
        <f>'[1]TCE - ANEXO III - Preencher'!K748</f>
        <v>0</v>
      </c>
      <c r="K739" s="12">
        <f>'[1]TCE - ANEXO III - Preencher'!L748</f>
        <v>96.5825773195876</v>
      </c>
      <c r="L739" s="12">
        <f>'[1]TCE - ANEXO III - Preencher'!M748</f>
        <v>7.06</v>
      </c>
      <c r="M739" s="12">
        <f t="shared" si="66"/>
        <v>89.522577319587597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1913</v>
      </c>
      <c r="Y739" s="12">
        <f>'[1]TCE - ANEXO III - Preencher'!Z748</f>
        <v>0</v>
      </c>
      <c r="Z739" s="12">
        <f t="shared" si="70"/>
        <v>1913</v>
      </c>
      <c r="AA739" s="13" t="str">
        <f>IF('[1]TCE - ANEXO III - Preencher'!AB748="","",'[1]TCE - ANEXO III - Preencher'!AB748)</f>
        <v xml:space="preserve">ABONO ASSIS FIN COMPL 07/2024 </v>
      </c>
      <c r="AB739" s="12">
        <f t="shared" si="71"/>
        <v>2212.9925773195878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THAIS POLIANNA DE OLIVEIRA CAVALCANTE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14">
        <f>'[1]TCE - ANEXO III - Preencher'!G749</f>
        <v>223505</v>
      </c>
      <c r="G740" s="10" t="str">
        <f>IF('[1]TCE - ANEXO III - Preencher'!H749="","",'[1]TCE - ANEXO III - Preencher'!H749)</f>
        <v>08/2024</v>
      </c>
      <c r="H740" s="11">
        <f>'[1]TCE - ANEXO III - Preencher'!I749</f>
        <v>0</v>
      </c>
      <c r="I740" s="11">
        <f>'[1]TCE - ANEXO III - Preencher'!J749</f>
        <v>269.08</v>
      </c>
      <c r="J740" s="11">
        <f>'[1]TCE - ANEXO III - Preencher'!K749</f>
        <v>0</v>
      </c>
      <c r="K740" s="12">
        <f>'[1]TCE - ANEXO III - Preencher'!L749</f>
        <v>96.5825773195876</v>
      </c>
      <c r="L740" s="12">
        <f>'[1]TCE - ANEXO III - Preencher'!M749</f>
        <v>3.59</v>
      </c>
      <c r="M740" s="12">
        <f t="shared" si="66"/>
        <v>92.992577319587596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1924.07</v>
      </c>
      <c r="Y740" s="12">
        <f>'[1]TCE - ANEXO III - Preencher'!Z749</f>
        <v>0</v>
      </c>
      <c r="Z740" s="12">
        <f t="shared" si="70"/>
        <v>1924.07</v>
      </c>
      <c r="AA740" s="13" t="str">
        <f>IF('[1]TCE - ANEXO III - Preencher'!AB749="","",'[1]TCE - ANEXO III - Preencher'!AB749)</f>
        <v xml:space="preserve">ABONO ASSIS FIN COMPL 07/2024 </v>
      </c>
      <c r="AB740" s="12">
        <f t="shared" si="71"/>
        <v>2286.1425773195874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THAIS STEPHANIE DA SILVA</v>
      </c>
      <c r="E741" s="6" t="str">
        <f>IF('[1]TCE - ANEXO III - Preencher'!F750="4 - Assistência Odontológica","2 - Outros Profissionais da Saúde",'[1]TCE - ANEXO III - Preencher'!F750)</f>
        <v>3 - Administrativo</v>
      </c>
      <c r="F741" s="14">
        <f>'[1]TCE - ANEXO III - Preencher'!G750</f>
        <v>422110</v>
      </c>
      <c r="G741" s="10" t="str">
        <f>IF('[1]TCE - ANEXO III - Preencher'!H750="","",'[1]TCE - ANEXO III - Preencher'!H750)</f>
        <v>08/2024</v>
      </c>
      <c r="H741" s="11">
        <f>'[1]TCE - ANEXO III - Preencher'!I750</f>
        <v>0</v>
      </c>
      <c r="I741" s="11">
        <f>'[1]TCE - ANEXO III - Preencher'!J750</f>
        <v>82.83</v>
      </c>
      <c r="J741" s="11">
        <f>'[1]TCE - ANEXO III - Preencher'!K750</f>
        <v>0</v>
      </c>
      <c r="K741" s="12">
        <f>'[1]TCE - ANEXO III - Preencher'!L750</f>
        <v>96.5825773195876</v>
      </c>
      <c r="L741" s="12">
        <f>'[1]TCE - ANEXO III - Preencher'!M750</f>
        <v>7.06</v>
      </c>
      <c r="M741" s="12">
        <f t="shared" si="66"/>
        <v>89.522577319587597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172.3525773195876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THAIS VITORIA DE OLIVEIRA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14">
        <f>'[1]TCE - ANEXO III - Preencher'!G751</f>
        <v>223505</v>
      </c>
      <c r="G742" s="10" t="str">
        <f>IF('[1]TCE - ANEXO III - Preencher'!H751="","",'[1]TCE - ANEXO III - Preencher'!H751)</f>
        <v>08/2024</v>
      </c>
      <c r="H742" s="11">
        <f>'[1]TCE - ANEXO III - Preencher'!I751</f>
        <v>0</v>
      </c>
      <c r="I742" s="11">
        <f>'[1]TCE - ANEXO III - Preencher'!J751</f>
        <v>171.31</v>
      </c>
      <c r="J742" s="11">
        <f>'[1]TCE - ANEXO III - Preencher'!K751</f>
        <v>0</v>
      </c>
      <c r="K742" s="12">
        <f>'[1]TCE - ANEXO III - Preencher'!L751</f>
        <v>96.5825773195876</v>
      </c>
      <c r="L742" s="12">
        <f>'[1]TCE - ANEXO III - Preencher'!M751</f>
        <v>2.79</v>
      </c>
      <c r="M742" s="12">
        <f t="shared" si="66"/>
        <v>93.792577319587593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2459.15</v>
      </c>
      <c r="Y742" s="12">
        <f>'[1]TCE - ANEXO III - Preencher'!Z751</f>
        <v>0</v>
      </c>
      <c r="Z742" s="12">
        <f t="shared" si="70"/>
        <v>2459.15</v>
      </c>
      <c r="AA742" s="13" t="str">
        <f>IF('[1]TCE - ANEXO III - Preencher'!AB751="","",'[1]TCE - ANEXO III - Preencher'!AB751)</f>
        <v xml:space="preserve">ABONO ASSIS FIN COMPL 07/2024 </v>
      </c>
      <c r="AB742" s="12">
        <f t="shared" si="71"/>
        <v>2724.2525773195875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THAISA MILLENA LIMA DA SILVA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14">
        <f>'[1]TCE - ANEXO III - Preencher'!G752</f>
        <v>223505</v>
      </c>
      <c r="G743" s="10" t="str">
        <f>IF('[1]TCE - ANEXO III - Preencher'!H752="","",'[1]TCE - ANEXO III - Preencher'!H752)</f>
        <v>08/2024</v>
      </c>
      <c r="H743" s="11">
        <f>'[1]TCE - ANEXO III - Preencher'!I752</f>
        <v>0</v>
      </c>
      <c r="I743" s="11">
        <f>'[1]TCE - ANEXO III - Preencher'!J752</f>
        <v>214.12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1924.07</v>
      </c>
      <c r="Y743" s="12">
        <f>'[1]TCE - ANEXO III - Preencher'!Z752</f>
        <v>0</v>
      </c>
      <c r="Z743" s="12">
        <f t="shared" si="70"/>
        <v>1924.07</v>
      </c>
      <c r="AA743" s="13" t="str">
        <f>IF('[1]TCE - ANEXO III - Preencher'!AB752="","",'[1]TCE - ANEXO III - Preencher'!AB752)</f>
        <v xml:space="preserve">ABONO ASSIS FIN COMPL 07/2024 </v>
      </c>
      <c r="AB743" s="12">
        <f t="shared" si="71"/>
        <v>2138.19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THAISE OLIVEIRA DA SILVA</v>
      </c>
      <c r="E744" s="6" t="str">
        <f>IF('[1]TCE - ANEXO III - Preencher'!F753="4 - Assistência Odontológica","2 - Outros Profissionais da Saúde",'[1]TCE - ANEXO III - Preencher'!F753)</f>
        <v>2 - Outros Profissionais da Saúde</v>
      </c>
      <c r="F744" s="14">
        <f>'[1]TCE - ANEXO III - Preencher'!G753</f>
        <v>322205</v>
      </c>
      <c r="G744" s="10" t="str">
        <f>IF('[1]TCE - ANEXO III - Preencher'!H753="","",'[1]TCE - ANEXO III - Preencher'!H753)</f>
        <v>08/2024</v>
      </c>
      <c r="H744" s="11">
        <f>'[1]TCE - ANEXO III - Preencher'!I753</f>
        <v>0</v>
      </c>
      <c r="I744" s="11">
        <f>'[1]TCE - ANEXO III - Preencher'!J753</f>
        <v>137.72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1913</v>
      </c>
      <c r="Y744" s="12">
        <f>'[1]TCE - ANEXO III - Preencher'!Z753</f>
        <v>0</v>
      </c>
      <c r="Z744" s="12">
        <f t="shared" si="70"/>
        <v>1913</v>
      </c>
      <c r="AA744" s="13" t="str">
        <f>IF('[1]TCE - ANEXO III - Preencher'!AB753="","",'[1]TCE - ANEXO III - Preencher'!AB753)</f>
        <v xml:space="preserve">ABONO ASSIS FIN COMPL 07/2024 </v>
      </c>
      <c r="AB744" s="12">
        <f t="shared" si="71"/>
        <v>2050.7199999999998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THALYTA MAIA VITOR DA SILVA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14">
        <f>'[1]TCE - ANEXO III - Preencher'!G754</f>
        <v>223505</v>
      </c>
      <c r="G745" s="10" t="str">
        <f>IF('[1]TCE - ANEXO III - Preencher'!H754="","",'[1]TCE - ANEXO III - Preencher'!H754)</f>
        <v>08/2024</v>
      </c>
      <c r="H745" s="11">
        <f>'[1]TCE - ANEXO III - Preencher'!I754</f>
        <v>0</v>
      </c>
      <c r="I745" s="11">
        <f>'[1]TCE - ANEXO III - Preencher'!J754</f>
        <v>210.79</v>
      </c>
      <c r="J745" s="11">
        <f>'[1]TCE - ANEXO III - Preencher'!K754</f>
        <v>0</v>
      </c>
      <c r="K745" s="12">
        <f>'[1]TCE - ANEXO III - Preencher'!L754</f>
        <v>96.5825773195876</v>
      </c>
      <c r="L745" s="12">
        <f>'[1]TCE - ANEXO III - Preencher'!M754</f>
        <v>2.79</v>
      </c>
      <c r="M745" s="12">
        <f t="shared" si="66"/>
        <v>93.792577319587593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2459.15</v>
      </c>
      <c r="Y745" s="12">
        <f>'[1]TCE - ANEXO III - Preencher'!Z754</f>
        <v>0</v>
      </c>
      <c r="Z745" s="12">
        <f t="shared" si="70"/>
        <v>2459.15</v>
      </c>
      <c r="AA745" s="13" t="str">
        <f>IF('[1]TCE - ANEXO III - Preencher'!AB754="","",'[1]TCE - ANEXO III - Preencher'!AB754)</f>
        <v xml:space="preserve">ABONO ASSIS FIN COMPL 07/2024 </v>
      </c>
      <c r="AB745" s="12">
        <f t="shared" si="71"/>
        <v>2763.7325773195876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THAMIRA EMANOELY SILVA DE CARVALHO</v>
      </c>
      <c r="E746" s="6" t="str">
        <f>IF('[1]TCE - ANEXO III - Preencher'!F755="4 - Assistência Odontológica","2 - Outros Profissionais da Saúde",'[1]TCE - ANEXO III - Preencher'!F755)</f>
        <v>2 - Outros Profissionais da Saúde</v>
      </c>
      <c r="F746" s="14">
        <f>'[1]TCE - ANEXO III - Preencher'!G755</f>
        <v>223505</v>
      </c>
      <c r="G746" s="10" t="str">
        <f>IF('[1]TCE - ANEXO III - Preencher'!H755="","",'[1]TCE - ANEXO III - Preencher'!H755)</f>
        <v>08/2024</v>
      </c>
      <c r="H746" s="11">
        <f>'[1]TCE - ANEXO III - Preencher'!I755</f>
        <v>0</v>
      </c>
      <c r="I746" s="11">
        <f>'[1]TCE - ANEXO III - Preencher'!J755</f>
        <v>268.43</v>
      </c>
      <c r="J746" s="11">
        <f>'[1]TCE - ANEXO III - Preencher'!K755</f>
        <v>0</v>
      </c>
      <c r="K746" s="12">
        <f>'[1]TCE - ANEXO III - Preencher'!L755</f>
        <v>96.5825773195876</v>
      </c>
      <c r="L746" s="12">
        <f>'[1]TCE - ANEXO III - Preencher'!M755</f>
        <v>3.59</v>
      </c>
      <c r="M746" s="12">
        <f t="shared" si="66"/>
        <v>92.992577319587596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1924.07</v>
      </c>
      <c r="Y746" s="12">
        <f>'[1]TCE - ANEXO III - Preencher'!Z755</f>
        <v>0</v>
      </c>
      <c r="Z746" s="12">
        <f t="shared" si="70"/>
        <v>1924.07</v>
      </c>
      <c r="AA746" s="13" t="str">
        <f>IF('[1]TCE - ANEXO III - Preencher'!AB755="","",'[1]TCE - ANEXO III - Preencher'!AB755)</f>
        <v xml:space="preserve">ABONO ASSIS FIN COMPL 07/2024 </v>
      </c>
      <c r="AB746" s="12">
        <f t="shared" si="71"/>
        <v>2285.4925773195873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THAMIRES CRISTINE DE ASSIS GOMES</v>
      </c>
      <c r="E747" s="6" t="str">
        <f>IF('[1]TCE - ANEXO III - Preencher'!F756="4 - Assistência Odontológica","2 - Outros Profissionais da Saúde",'[1]TCE - ANEXO III - Preencher'!F756)</f>
        <v>2 - Outros Profissionais da Saúde</v>
      </c>
      <c r="F747" s="14">
        <f>'[1]TCE - ANEXO III - Preencher'!G756</f>
        <v>324115</v>
      </c>
      <c r="G747" s="10" t="str">
        <f>IF('[1]TCE - ANEXO III - Preencher'!H756="","",'[1]TCE - ANEXO III - Preencher'!H756)</f>
        <v>08/2024</v>
      </c>
      <c r="H747" s="11">
        <f>'[1]TCE - ANEXO III - Preencher'!I756</f>
        <v>0</v>
      </c>
      <c r="I747" s="11">
        <f>'[1]TCE - ANEXO III - Preencher'!J756</f>
        <v>368.83</v>
      </c>
      <c r="J747" s="11">
        <f>'[1]TCE - ANEXO III - Preencher'!K756</f>
        <v>0</v>
      </c>
      <c r="K747" s="12">
        <f>'[1]TCE - ANEXO III - Preencher'!L756</f>
        <v>96.5825773195876</v>
      </c>
      <c r="L747" s="12">
        <f>'[1]TCE - ANEXO III - Preencher'!M756</f>
        <v>7.06</v>
      </c>
      <c r="M747" s="12">
        <f t="shared" si="66"/>
        <v>89.522577319587597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458.35257731958757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THAYANNE MANOELLE DA SILVA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14">
        <f>'[1]TCE - ANEXO III - Preencher'!G757</f>
        <v>223505</v>
      </c>
      <c r="G748" s="10" t="str">
        <f>IF('[1]TCE - ANEXO III - Preencher'!H757="","",'[1]TCE - ANEXO III - Preencher'!H757)</f>
        <v>08/2024</v>
      </c>
      <c r="H748" s="11">
        <f>'[1]TCE - ANEXO III - Preencher'!I757</f>
        <v>0</v>
      </c>
      <c r="I748" s="11">
        <f>'[1]TCE - ANEXO III - Preencher'!J757</f>
        <v>274.32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120.26</v>
      </c>
      <c r="U748" s="12">
        <f>'[1]TCE - ANEXO III - Preencher'!V757</f>
        <v>0</v>
      </c>
      <c r="V748" s="12">
        <f t="shared" si="69"/>
        <v>120.26</v>
      </c>
      <c r="W748" s="13" t="str">
        <f>IF('[1]TCE - ANEXO III - Preencher'!X757="","",'[1]TCE - ANEXO III - Preencher'!X757)</f>
        <v>AUXILIO CRECHE</v>
      </c>
      <c r="X748" s="12">
        <f>'[1]TCE - ANEXO III - Preencher'!Y757</f>
        <v>2282.8200000000002</v>
      </c>
      <c r="Y748" s="12">
        <f>'[1]TCE - ANEXO III - Preencher'!Z757</f>
        <v>0</v>
      </c>
      <c r="Z748" s="12">
        <f t="shared" si="70"/>
        <v>2282.8200000000002</v>
      </c>
      <c r="AA748" s="13" t="str">
        <f>IF('[1]TCE - ANEXO III - Preencher'!AB757="","",'[1]TCE - ANEXO III - Preencher'!AB757)</f>
        <v xml:space="preserve">ABONO ASSIS FIN COMPL 07/2024 </v>
      </c>
      <c r="AB748" s="12">
        <f t="shared" si="71"/>
        <v>2677.4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THAYNA LUIZA DA SILVA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14">
        <f>'[1]TCE - ANEXO III - Preencher'!G758</f>
        <v>223505</v>
      </c>
      <c r="G749" s="10" t="str">
        <f>IF('[1]TCE - ANEXO III - Preencher'!H758="","",'[1]TCE - ANEXO III - Preencher'!H758)</f>
        <v>08/2024</v>
      </c>
      <c r="H749" s="11">
        <f>'[1]TCE - ANEXO III - Preencher'!I758</f>
        <v>0</v>
      </c>
      <c r="I749" s="11">
        <f>'[1]TCE - ANEXO III - Preencher'!J758</f>
        <v>175.65</v>
      </c>
      <c r="J749" s="11">
        <f>'[1]TCE - ANEXO III - Preencher'!K758</f>
        <v>0</v>
      </c>
      <c r="K749" s="12">
        <f>'[1]TCE - ANEXO III - Preencher'!L758</f>
        <v>96.5825773195876</v>
      </c>
      <c r="L749" s="12">
        <f>'[1]TCE - ANEXO III - Preencher'!M758</f>
        <v>2.79</v>
      </c>
      <c r="M749" s="12">
        <f t="shared" si="66"/>
        <v>93.792577319587593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2459.15</v>
      </c>
      <c r="Y749" s="12">
        <f>'[1]TCE - ANEXO III - Preencher'!Z758</f>
        <v>0</v>
      </c>
      <c r="Z749" s="12">
        <f t="shared" si="70"/>
        <v>2459.15</v>
      </c>
      <c r="AA749" s="13" t="str">
        <f>IF('[1]TCE - ANEXO III - Preencher'!AB758="","",'[1]TCE - ANEXO III - Preencher'!AB758)</f>
        <v xml:space="preserve">ABONO ASSIS FIN COMPL 07/2024 </v>
      </c>
      <c r="AB749" s="12">
        <f t="shared" si="71"/>
        <v>2728.5925773195877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THAYS EMANUELLA CARVALHO DA SILVA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14">
        <f>'[1]TCE - ANEXO III - Preencher'!G759</f>
        <v>513430</v>
      </c>
      <c r="G750" s="10" t="str">
        <f>IF('[1]TCE - ANEXO III - Preencher'!H759="","",'[1]TCE - ANEXO III - Preencher'!H759)</f>
        <v>08/2024</v>
      </c>
      <c r="H750" s="11">
        <f>'[1]TCE - ANEXO III - Preencher'!I759</f>
        <v>0</v>
      </c>
      <c r="I750" s="11">
        <f>'[1]TCE - ANEXO III - Preencher'!J759</f>
        <v>112.96</v>
      </c>
      <c r="J750" s="11">
        <f>'[1]TCE - ANEXO III - Preencher'!K759</f>
        <v>0</v>
      </c>
      <c r="K750" s="12">
        <f>'[1]TCE - ANEXO III - Preencher'!L759</f>
        <v>96.5825773195876</v>
      </c>
      <c r="L750" s="12">
        <f>'[1]TCE - ANEXO III - Preencher'!M759</f>
        <v>7.06</v>
      </c>
      <c r="M750" s="12">
        <f t="shared" si="66"/>
        <v>89.522577319587597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202.48257731958759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THIAGO MATEUS GOMES DA SILVA</v>
      </c>
      <c r="E751" s="6" t="str">
        <f>IF('[1]TCE - ANEXO III - Preencher'!F760="4 - Assistência Odontológica","2 - Outros Profissionais da Saúde",'[1]TCE - ANEXO III - Preencher'!F760)</f>
        <v>3 - Administrativo</v>
      </c>
      <c r="F751" s="14">
        <f>'[1]TCE - ANEXO III - Preencher'!G760</f>
        <v>351605</v>
      </c>
      <c r="G751" s="10" t="str">
        <f>IF('[1]TCE - ANEXO III - Preencher'!H760="","",'[1]TCE - ANEXO III - Preencher'!H760)</f>
        <v>08/2024</v>
      </c>
      <c r="H751" s="11">
        <f>'[1]TCE - ANEXO III - Preencher'!I760</f>
        <v>0</v>
      </c>
      <c r="I751" s="11">
        <f>'[1]TCE - ANEXO III - Preencher'!J760</f>
        <v>149.08000000000001</v>
      </c>
      <c r="J751" s="11">
        <f>'[1]TCE - ANEXO III - Preencher'!K760</f>
        <v>0</v>
      </c>
      <c r="K751" s="12">
        <f>'[1]TCE - ANEXO III - Preencher'!L760</f>
        <v>96.5825773195876</v>
      </c>
      <c r="L751" s="12">
        <f>'[1]TCE - ANEXO III - Preencher'!M760</f>
        <v>7.06</v>
      </c>
      <c r="M751" s="12">
        <f t="shared" si="66"/>
        <v>89.522577319587597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238.60257731958762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THYAGO HENRIQUE MENEZES DE SANTANA</v>
      </c>
      <c r="E752" s="6" t="str">
        <f>IF('[1]TCE - ANEXO III - Preencher'!F761="4 - Assistência Odontológica","2 - Outros Profissionais da Saúde",'[1]TCE - ANEXO III - Preencher'!F761)</f>
        <v>3 - Administrativo</v>
      </c>
      <c r="F752" s="14">
        <f>'[1]TCE - ANEXO III - Preencher'!G761</f>
        <v>123105</v>
      </c>
      <c r="G752" s="10" t="str">
        <f>IF('[1]TCE - ANEXO III - Preencher'!H761="","",'[1]TCE - ANEXO III - Preencher'!H761)</f>
        <v>08/2024</v>
      </c>
      <c r="H752" s="11">
        <f>'[1]TCE - ANEXO III - Preencher'!I761</f>
        <v>0</v>
      </c>
      <c r="I752" s="11">
        <f>'[1]TCE - ANEXO III - Preencher'!J761</f>
        <v>1137.82</v>
      </c>
      <c r="J752" s="11">
        <f>'[1]TCE - ANEXO III - Preencher'!K761</f>
        <v>0</v>
      </c>
      <c r="K752" s="12">
        <f>'[1]TCE - ANEXO III - Preencher'!L761</f>
        <v>96.5825773195876</v>
      </c>
      <c r="L752" s="12">
        <f>'[1]TCE - ANEXO III - Preencher'!M761</f>
        <v>7.06</v>
      </c>
      <c r="M752" s="12">
        <f t="shared" si="66"/>
        <v>89.522577319587597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1227.3425773195875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TIAGO PEDRO DA SILVA</v>
      </c>
      <c r="E753" s="6" t="str">
        <f>IF('[1]TCE - ANEXO III - Preencher'!F762="4 - Assistência Odontológica","2 - Outros Profissionais da Saúde",'[1]TCE - ANEXO III - Preencher'!F762)</f>
        <v>3 - Administrativo</v>
      </c>
      <c r="F753" s="14">
        <f>'[1]TCE - ANEXO III - Preencher'!G762</f>
        <v>515110</v>
      </c>
      <c r="G753" s="10" t="str">
        <f>IF('[1]TCE - ANEXO III - Preencher'!H762="","",'[1]TCE - ANEXO III - Preencher'!H762)</f>
        <v>08/2024</v>
      </c>
      <c r="H753" s="11">
        <f>'[1]TCE - ANEXO III - Preencher'!I762</f>
        <v>0</v>
      </c>
      <c r="I753" s="11">
        <f>'[1]TCE - ANEXO III - Preencher'!J762</f>
        <v>135.55000000000001</v>
      </c>
      <c r="J753" s="11">
        <f>'[1]TCE - ANEXO III - Preencher'!K762</f>
        <v>0</v>
      </c>
      <c r="K753" s="12">
        <f>'[1]TCE - ANEXO III - Preencher'!L762</f>
        <v>96.5825773195876</v>
      </c>
      <c r="L753" s="12">
        <f>'[1]TCE - ANEXO III - Preencher'!M762</f>
        <v>7.06</v>
      </c>
      <c r="M753" s="12">
        <f t="shared" si="66"/>
        <v>89.522577319587597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225.07257731958759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VALDENIA SILVA DOS SANTOS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14">
        <f>'[1]TCE - ANEXO III - Preencher'!G763</f>
        <v>322415</v>
      </c>
      <c r="G754" s="10" t="str">
        <f>IF('[1]TCE - ANEXO III - Preencher'!H763="","",'[1]TCE - ANEXO III - Preencher'!H763)</f>
        <v>08/2024</v>
      </c>
      <c r="H754" s="11">
        <f>'[1]TCE - ANEXO III - Preencher'!I763</f>
        <v>0</v>
      </c>
      <c r="I754" s="11">
        <f>'[1]TCE - ANEXO III - Preencher'!J763</f>
        <v>135.55000000000001</v>
      </c>
      <c r="J754" s="11">
        <f>'[1]TCE - ANEXO III - Preencher'!K763</f>
        <v>0</v>
      </c>
      <c r="K754" s="12">
        <f>'[1]TCE - ANEXO III - Preencher'!L763</f>
        <v>96.5825773195876</v>
      </c>
      <c r="L754" s="12">
        <f>'[1]TCE - ANEXO III - Preencher'!M763</f>
        <v>7.06</v>
      </c>
      <c r="M754" s="12">
        <f t="shared" si="66"/>
        <v>89.522577319587597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225.07257731958759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VALDETE FERREIRA CASTRO DA SILVA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14">
        <f>'[1]TCE - ANEXO III - Preencher'!G764</f>
        <v>322205</v>
      </c>
      <c r="G755" s="10" t="str">
        <f>IF('[1]TCE - ANEXO III - Preencher'!H764="","",'[1]TCE - ANEXO III - Preencher'!H764)</f>
        <v>08/2024</v>
      </c>
      <c r="H755" s="11">
        <f>'[1]TCE - ANEXO III - Preencher'!I764</f>
        <v>0</v>
      </c>
      <c r="I755" s="11">
        <f>'[1]TCE - ANEXO III - Preencher'!J764</f>
        <v>201.96</v>
      </c>
      <c r="J755" s="11">
        <f>'[1]TCE - ANEXO III - Preencher'!K764</f>
        <v>0</v>
      </c>
      <c r="K755" s="12">
        <f>'[1]TCE - ANEXO III - Preencher'!L764</f>
        <v>96.5825773195876</v>
      </c>
      <c r="L755" s="12">
        <f>'[1]TCE - ANEXO III - Preencher'!M764</f>
        <v>7.06</v>
      </c>
      <c r="M755" s="12">
        <f t="shared" si="66"/>
        <v>89.522577319587597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122.448979591837</v>
      </c>
      <c r="R755" s="12">
        <f>'[1]TCE - ANEXO III - Preencher'!S764</f>
        <v>84.72</v>
      </c>
      <c r="S755" s="12">
        <f t="shared" si="68"/>
        <v>37.728979591837003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1780</v>
      </c>
      <c r="Y755" s="12">
        <f>'[1]TCE - ANEXO III - Preencher'!Z764</f>
        <v>0</v>
      </c>
      <c r="Z755" s="12">
        <f t="shared" si="70"/>
        <v>1780</v>
      </c>
      <c r="AA755" s="13" t="str">
        <f>IF('[1]TCE - ANEXO III - Preencher'!AB764="","",'[1]TCE - ANEXO III - Preencher'!AB764)</f>
        <v xml:space="preserve">ABONO ASSIS FIN COMPL 07/2024 </v>
      </c>
      <c r="AB755" s="12">
        <f t="shared" si="71"/>
        <v>2109.2115569114249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VALDINEIDE MARIA P DE BARROS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14">
        <f>'[1]TCE - ANEXO III - Preencher'!G765</f>
        <v>322205</v>
      </c>
      <c r="G756" s="10" t="str">
        <f>IF('[1]TCE - ANEXO III - Preencher'!H765="","",'[1]TCE - ANEXO III - Preencher'!H765)</f>
        <v>08/2024</v>
      </c>
      <c r="H756" s="11">
        <f>'[1]TCE - ANEXO III - Preencher'!I765</f>
        <v>0</v>
      </c>
      <c r="I756" s="11">
        <f>'[1]TCE - ANEXO III - Preencher'!J765</f>
        <v>158.35</v>
      </c>
      <c r="J756" s="11">
        <f>'[1]TCE - ANEXO III - Preencher'!K765</f>
        <v>0</v>
      </c>
      <c r="K756" s="12">
        <f>'[1]TCE - ANEXO III - Preencher'!L765</f>
        <v>96.5825773195876</v>
      </c>
      <c r="L756" s="12">
        <f>'[1]TCE - ANEXO III - Preencher'!M765</f>
        <v>7.06</v>
      </c>
      <c r="M756" s="12">
        <f t="shared" si="66"/>
        <v>89.522577319587597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1780</v>
      </c>
      <c r="Y756" s="12">
        <f>'[1]TCE - ANEXO III - Preencher'!Z765</f>
        <v>0</v>
      </c>
      <c r="Z756" s="12">
        <f t="shared" si="70"/>
        <v>1780</v>
      </c>
      <c r="AA756" s="13" t="str">
        <f>IF('[1]TCE - ANEXO III - Preencher'!AB765="","",'[1]TCE - ANEXO III - Preencher'!AB765)</f>
        <v xml:space="preserve">ABONO ASSIS FIN COMPL 07/2024 </v>
      </c>
      <c r="AB756" s="12">
        <f t="shared" si="71"/>
        <v>2027.8725773195877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VALERIA EMILY FREITAS DA SILVA</v>
      </c>
      <c r="E757" s="6" t="str">
        <f>IF('[1]TCE - ANEXO III - Preencher'!F766="4 - Assistência Odontológica","2 - Outros Profissionais da Saúde",'[1]TCE - ANEXO III - Preencher'!F766)</f>
        <v>3 - Administrativo</v>
      </c>
      <c r="F757" s="14">
        <f>'[1]TCE - ANEXO III - Preencher'!G766</f>
        <v>517410</v>
      </c>
      <c r="G757" s="10" t="str">
        <f>IF('[1]TCE - ANEXO III - Preencher'!H766="","",'[1]TCE - ANEXO III - Preencher'!H766)</f>
        <v>08/2024</v>
      </c>
      <c r="H757" s="11">
        <f>'[1]TCE - ANEXO III - Preencher'!I766</f>
        <v>0</v>
      </c>
      <c r="I757" s="11">
        <f>'[1]TCE - ANEXO III - Preencher'!J766</f>
        <v>139.46</v>
      </c>
      <c r="J757" s="11">
        <f>'[1]TCE - ANEXO III - Preencher'!K766</f>
        <v>0</v>
      </c>
      <c r="K757" s="12">
        <f>'[1]TCE - ANEXO III - Preencher'!L766</f>
        <v>96.5825773195876</v>
      </c>
      <c r="L757" s="12">
        <f>'[1]TCE - ANEXO III - Preencher'!M766</f>
        <v>7.06</v>
      </c>
      <c r="M757" s="12">
        <f t="shared" si="66"/>
        <v>89.522577319587597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228.98257731958762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VALMIRA PEREIRA BARROS</v>
      </c>
      <c r="E758" s="6" t="str">
        <f>IF('[1]TCE - ANEXO III - Preencher'!F767="4 - Assistência Odontológica","2 - Outros Profissionais da Saúde",'[1]TCE - ANEXO III - Preencher'!F767)</f>
        <v>2 - Outros Profissionais da Saúde</v>
      </c>
      <c r="F758" s="14">
        <f>'[1]TCE - ANEXO III - Preencher'!G767</f>
        <v>322205</v>
      </c>
      <c r="G758" s="10" t="str">
        <f>IF('[1]TCE - ANEXO III - Preencher'!H767="","",'[1]TCE - ANEXO III - Preencher'!H767)</f>
        <v>08/2024</v>
      </c>
      <c r="H758" s="11">
        <f>'[1]TCE - ANEXO III - Preencher'!I767</f>
        <v>0</v>
      </c>
      <c r="I758" s="11">
        <f>'[1]TCE - ANEXO III - Preencher'!J767</f>
        <v>139.88999999999999</v>
      </c>
      <c r="J758" s="11">
        <f>'[1]TCE - ANEXO III - Preencher'!K767</f>
        <v>0</v>
      </c>
      <c r="K758" s="12">
        <f>'[1]TCE - ANEXO III - Preencher'!L767</f>
        <v>96.5825773195876</v>
      </c>
      <c r="L758" s="12">
        <f>'[1]TCE - ANEXO III - Preencher'!M767</f>
        <v>7.06</v>
      </c>
      <c r="M758" s="12">
        <f t="shared" si="66"/>
        <v>89.522577319587597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1913</v>
      </c>
      <c r="Y758" s="12">
        <f>'[1]TCE - ANEXO III - Preencher'!Z767</f>
        <v>0</v>
      </c>
      <c r="Z758" s="12">
        <f t="shared" si="70"/>
        <v>1913</v>
      </c>
      <c r="AA758" s="13" t="str">
        <f>IF('[1]TCE - ANEXO III - Preencher'!AB767="","",'[1]TCE - ANEXO III - Preencher'!AB767)</f>
        <v xml:space="preserve">ABONO ASSIS FIN COMPL 07/2024 </v>
      </c>
      <c r="AB758" s="12">
        <f t="shared" si="71"/>
        <v>2142.4125773195874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VANDERLAN LINS DOS SANTOS</v>
      </c>
      <c r="E759" s="6" t="str">
        <f>IF('[1]TCE - ANEXO III - Preencher'!F768="4 - Assistência Odontológica","2 - Outros Profissionais da Saúde",'[1]TCE - ANEXO III - Preencher'!F768)</f>
        <v>3 - Administrativo</v>
      </c>
      <c r="F759" s="14">
        <f>'[1]TCE - ANEXO III - Preencher'!G768</f>
        <v>514310</v>
      </c>
      <c r="G759" s="10" t="str">
        <f>IF('[1]TCE - ANEXO III - Preencher'!H768="","",'[1]TCE - ANEXO III - Preencher'!H768)</f>
        <v>08/2024</v>
      </c>
      <c r="H759" s="11">
        <f>'[1]TCE - ANEXO III - Preencher'!I768</f>
        <v>0</v>
      </c>
      <c r="I759" s="11">
        <f>'[1]TCE - ANEXO III - Preencher'!J768</f>
        <v>135.55000000000001</v>
      </c>
      <c r="J759" s="11">
        <f>'[1]TCE - ANEXO III - Preencher'!K768</f>
        <v>0</v>
      </c>
      <c r="K759" s="12">
        <f>'[1]TCE - ANEXO III - Preencher'!L768</f>
        <v>96.5825773195876</v>
      </c>
      <c r="L759" s="12">
        <f>'[1]TCE - ANEXO III - Preencher'!M768</f>
        <v>7.06</v>
      </c>
      <c r="M759" s="12">
        <f t="shared" si="66"/>
        <v>89.522577319587597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225.07257731958759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VANESSA EMANUELLY TOLEDO DE CASTRO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14">
        <f>'[1]TCE - ANEXO III - Preencher'!G769</f>
        <v>422110</v>
      </c>
      <c r="G760" s="10" t="str">
        <f>IF('[1]TCE - ANEXO III - Preencher'!H769="","",'[1]TCE - ANEXO III - Preencher'!H769)</f>
        <v>08/2024</v>
      </c>
      <c r="H760" s="11">
        <f>'[1]TCE - ANEXO III - Preencher'!I769</f>
        <v>0</v>
      </c>
      <c r="I760" s="11">
        <f>'[1]TCE - ANEXO III - Preencher'!J769</f>
        <v>14.15</v>
      </c>
      <c r="J760" s="11">
        <f>'[1]TCE - ANEXO III - Preencher'!K769</f>
        <v>0</v>
      </c>
      <c r="K760" s="12">
        <f>'[1]TCE - ANEXO III - Preencher'!L769</f>
        <v>96.5825773195876</v>
      </c>
      <c r="L760" s="12">
        <f>'[1]TCE - ANEXO III - Preencher'!M769</f>
        <v>7.06</v>
      </c>
      <c r="M760" s="12">
        <f t="shared" si="66"/>
        <v>89.522577319587597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103.6725773195876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VANESSA KAROLLAYNE LINS DOS SANTOS</v>
      </c>
      <c r="E761" s="6" t="str">
        <f>IF('[1]TCE - ANEXO III - Preencher'!F770="4 - Assistência Odontológica","2 - Outros Profissionais da Saúde",'[1]TCE - ANEXO III - Preencher'!F770)</f>
        <v>3 - Administrativo</v>
      </c>
      <c r="F761" s="14">
        <f>'[1]TCE - ANEXO III - Preencher'!G770</f>
        <v>422110</v>
      </c>
      <c r="G761" s="10" t="str">
        <f>IF('[1]TCE - ANEXO III - Preencher'!H770="","",'[1]TCE - ANEXO III - Preencher'!H770)</f>
        <v>08/2024</v>
      </c>
      <c r="H761" s="11">
        <f>'[1]TCE - ANEXO III - Preencher'!I770</f>
        <v>0</v>
      </c>
      <c r="I761" s="11">
        <f>'[1]TCE - ANEXO III - Preencher'!J770</f>
        <v>13.26</v>
      </c>
      <c r="J761" s="11">
        <f>'[1]TCE - ANEXO III - Preencher'!K770</f>
        <v>0</v>
      </c>
      <c r="K761" s="12">
        <f>'[1]TCE - ANEXO III - Preencher'!L770</f>
        <v>96.5825773195876</v>
      </c>
      <c r="L761" s="12">
        <f>'[1]TCE - ANEXO III - Preencher'!M770</f>
        <v>7.06</v>
      </c>
      <c r="M761" s="12">
        <f t="shared" si="66"/>
        <v>89.522577319587597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102.7825773195876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VANESSA NATHALIA DA SILVA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14">
        <f>'[1]TCE - ANEXO III - Preencher'!G771</f>
        <v>322205</v>
      </c>
      <c r="G762" s="10" t="str">
        <f>IF('[1]TCE - ANEXO III - Preencher'!H771="","",'[1]TCE - ANEXO III - Preencher'!H771)</f>
        <v>08/2024</v>
      </c>
      <c r="H762" s="11">
        <f>'[1]TCE - ANEXO III - Preencher'!I771</f>
        <v>0</v>
      </c>
      <c r="I762" s="11">
        <f>'[1]TCE - ANEXO III - Preencher'!J771</f>
        <v>172.31</v>
      </c>
      <c r="J762" s="11">
        <f>'[1]TCE - ANEXO III - Preencher'!K771</f>
        <v>0</v>
      </c>
      <c r="K762" s="12">
        <f>'[1]TCE - ANEXO III - Preencher'!L771</f>
        <v>96.5825773195876</v>
      </c>
      <c r="L762" s="12">
        <f>'[1]TCE - ANEXO III - Preencher'!M771</f>
        <v>7.06</v>
      </c>
      <c r="M762" s="12">
        <f t="shared" si="66"/>
        <v>89.522577319587597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84.49</v>
      </c>
      <c r="U762" s="12">
        <f>'[1]TCE - ANEXO III - Preencher'!V771</f>
        <v>0</v>
      </c>
      <c r="V762" s="12">
        <f t="shared" si="69"/>
        <v>84.49</v>
      </c>
      <c r="W762" s="13" t="str">
        <f>IF('[1]TCE - ANEXO III - Preencher'!X771="","",'[1]TCE - ANEXO III - Preencher'!X771)</f>
        <v>AUXILIO CRECHE</v>
      </c>
      <c r="X762" s="12">
        <f>'[1]TCE - ANEXO III - Preencher'!Y771</f>
        <v>1913</v>
      </c>
      <c r="Y762" s="12">
        <f>'[1]TCE - ANEXO III - Preencher'!Z771</f>
        <v>0</v>
      </c>
      <c r="Z762" s="12">
        <f t="shared" si="70"/>
        <v>1913</v>
      </c>
      <c r="AA762" s="13" t="str">
        <f>IF('[1]TCE - ANEXO III - Preencher'!AB771="","",'[1]TCE - ANEXO III - Preencher'!AB771)</f>
        <v xml:space="preserve">ABONO ASSIS FIN COMPL 07/2024 </v>
      </c>
      <c r="AB762" s="12">
        <f t="shared" si="71"/>
        <v>2259.3225773195877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>VANILDA ARAUJO DOS REIS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14">
        <f>'[1]TCE - ANEXO III - Preencher'!G772</f>
        <v>223505</v>
      </c>
      <c r="G763" s="10" t="str">
        <f>IF('[1]TCE - ANEXO III - Preencher'!H772="","",'[1]TCE - ANEXO III - Preencher'!H772)</f>
        <v>08/2024</v>
      </c>
      <c r="H763" s="11">
        <f>'[1]TCE - ANEXO III - Preencher'!I772</f>
        <v>0</v>
      </c>
      <c r="I763" s="11">
        <f>'[1]TCE - ANEXO III - Preencher'!J772</f>
        <v>279.92</v>
      </c>
      <c r="J763" s="11">
        <f>'[1]TCE - ANEXO III - Preencher'!K772</f>
        <v>0</v>
      </c>
      <c r="K763" s="12">
        <f>'[1]TCE - ANEXO III - Preencher'!L772</f>
        <v>96.5825773195876</v>
      </c>
      <c r="L763" s="12">
        <f>'[1]TCE - ANEXO III - Preencher'!M772</f>
        <v>3.59</v>
      </c>
      <c r="M763" s="12">
        <f t="shared" si="66"/>
        <v>92.992577319587596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1804.36</v>
      </c>
      <c r="Y763" s="12">
        <f>'[1]TCE - ANEXO III - Preencher'!Z772</f>
        <v>0</v>
      </c>
      <c r="Z763" s="12">
        <f t="shared" si="70"/>
        <v>1804.36</v>
      </c>
      <c r="AA763" s="13" t="str">
        <f>IF('[1]TCE - ANEXO III - Preencher'!AB772="","",'[1]TCE - ANEXO III - Preencher'!AB772)</f>
        <v xml:space="preserve">ABONO ASSIS FIN COMPL 07/2024 </v>
      </c>
      <c r="AB763" s="12">
        <f t="shared" si="71"/>
        <v>2177.2725773195875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VICTOR GABRIEL DE SOUZA SILVA</v>
      </c>
      <c r="E764" s="6" t="str">
        <f>IF('[1]TCE - ANEXO III - Preencher'!F773="4 - Assistência Odontológica","2 - Outros Profissionais da Saúde",'[1]TCE - ANEXO III - Preencher'!F773)</f>
        <v>3 - Administrativo</v>
      </c>
      <c r="F764" s="14">
        <f>'[1]TCE - ANEXO III - Preencher'!G773</f>
        <v>517410</v>
      </c>
      <c r="G764" s="10" t="str">
        <f>IF('[1]TCE - ANEXO III - Preencher'!H773="","",'[1]TCE - ANEXO III - Preencher'!H773)</f>
        <v>08/2024</v>
      </c>
      <c r="H764" s="11">
        <f>'[1]TCE - ANEXO III - Preencher'!I773</f>
        <v>0</v>
      </c>
      <c r="I764" s="11">
        <f>'[1]TCE - ANEXO III - Preencher'!J773</f>
        <v>123.05</v>
      </c>
      <c r="J764" s="11">
        <f>'[1]TCE - ANEXO III - Preencher'!K773</f>
        <v>0</v>
      </c>
      <c r="K764" s="12">
        <f>'[1]TCE - ANEXO III - Preencher'!L773</f>
        <v>96.5825773195876</v>
      </c>
      <c r="L764" s="12">
        <f>'[1]TCE - ANEXO III - Preencher'!M773</f>
        <v>7.06</v>
      </c>
      <c r="M764" s="12">
        <f t="shared" si="66"/>
        <v>89.522577319587597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122.448979591837</v>
      </c>
      <c r="R764" s="12">
        <f>'[1]TCE - ANEXO III - Preencher'!S773</f>
        <v>82.5</v>
      </c>
      <c r="S764" s="12">
        <f t="shared" si="68"/>
        <v>39.948979591837002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252.5215569114246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>VICTOR GABRIEL OLIVEIRA BENEVIDES</v>
      </c>
      <c r="E765" s="6" t="str">
        <f>IF('[1]TCE - ANEXO III - Preencher'!F774="4 - Assistência Odontológica","2 - Outros Profissionais da Saúde",'[1]TCE - ANEXO III - Preencher'!F774)</f>
        <v>3 - Administrativo</v>
      </c>
      <c r="F765" s="14">
        <f>'[1]TCE - ANEXO III - Preencher'!G774</f>
        <v>422110</v>
      </c>
      <c r="G765" s="10" t="str">
        <f>IF('[1]TCE - ANEXO III - Preencher'!H774="","",'[1]TCE - ANEXO III - Preencher'!H774)</f>
        <v>08/2024</v>
      </c>
      <c r="H765" s="11">
        <f>'[1]TCE - ANEXO III - Preencher'!I774</f>
        <v>0</v>
      </c>
      <c r="I765" s="11">
        <f>'[1]TCE - ANEXO III - Preencher'!J774</f>
        <v>13.26</v>
      </c>
      <c r="J765" s="11">
        <f>'[1]TCE - ANEXO III - Preencher'!K774</f>
        <v>0</v>
      </c>
      <c r="K765" s="12">
        <f>'[1]TCE - ANEXO III - Preencher'!L774</f>
        <v>96.5825773195876</v>
      </c>
      <c r="L765" s="12">
        <f>'[1]TCE - ANEXO III - Preencher'!M774</f>
        <v>7.06</v>
      </c>
      <c r="M765" s="12">
        <f t="shared" si="66"/>
        <v>89.522577319587597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102.7825773195876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>VICTORIA GABRIELLA FIRMINO DA SILVA</v>
      </c>
      <c r="E766" s="6" t="str">
        <f>IF('[1]TCE - ANEXO III - Preencher'!F775="4 - Assistência Odontológica","2 - Outros Profissionais da Saúde",'[1]TCE - ANEXO III - Preencher'!F775)</f>
        <v>3 - Administrativo</v>
      </c>
      <c r="F766" s="14">
        <f>'[1]TCE - ANEXO III - Preencher'!G775</f>
        <v>411005</v>
      </c>
      <c r="G766" s="10" t="str">
        <f>IF('[1]TCE - ANEXO III - Preencher'!H775="","",'[1]TCE - ANEXO III - Preencher'!H775)</f>
        <v>08/2024</v>
      </c>
      <c r="H766" s="11">
        <f>'[1]TCE - ANEXO III - Preencher'!I775</f>
        <v>0</v>
      </c>
      <c r="I766" s="11">
        <f>'[1]TCE - ANEXO III - Preencher'!J775</f>
        <v>135.55000000000001</v>
      </c>
      <c r="J766" s="11">
        <f>'[1]TCE - ANEXO III - Preencher'!K775</f>
        <v>0</v>
      </c>
      <c r="K766" s="12">
        <f>'[1]TCE - ANEXO III - Preencher'!L775</f>
        <v>96.5825773195876</v>
      </c>
      <c r="L766" s="12">
        <f>'[1]TCE - ANEXO III - Preencher'!M775</f>
        <v>7.06</v>
      </c>
      <c r="M766" s="12">
        <f t="shared" si="66"/>
        <v>89.522577319587597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225.07257731958759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VINICIUS VITORIO ANGELO DA SILVA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14">
        <f>'[1]TCE - ANEXO III - Preencher'!G776</f>
        <v>322205</v>
      </c>
      <c r="G767" s="10" t="str">
        <f>IF('[1]TCE - ANEXO III - Preencher'!H776="","",'[1]TCE - ANEXO III - Preencher'!H776)</f>
        <v>08/2024</v>
      </c>
      <c r="H767" s="11">
        <f>'[1]TCE - ANEXO III - Preencher'!I776</f>
        <v>0</v>
      </c>
      <c r="I767" s="11">
        <f>'[1]TCE - ANEXO III - Preencher'!J776</f>
        <v>139.88999999999999</v>
      </c>
      <c r="J767" s="11">
        <f>'[1]TCE - ANEXO III - Preencher'!K776</f>
        <v>0</v>
      </c>
      <c r="K767" s="12">
        <f>'[1]TCE - ANEXO III - Preencher'!L776</f>
        <v>96.5825773195876</v>
      </c>
      <c r="L767" s="12">
        <f>'[1]TCE - ANEXO III - Preencher'!M776</f>
        <v>7.06</v>
      </c>
      <c r="M767" s="12">
        <f t="shared" si="66"/>
        <v>89.522577319587597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1913</v>
      </c>
      <c r="Y767" s="12">
        <f>'[1]TCE - ANEXO III - Preencher'!Z776</f>
        <v>0</v>
      </c>
      <c r="Z767" s="12">
        <f t="shared" si="70"/>
        <v>1913</v>
      </c>
      <c r="AA767" s="13" t="str">
        <f>IF('[1]TCE - ANEXO III - Preencher'!AB776="","",'[1]TCE - ANEXO III - Preencher'!AB776)</f>
        <v xml:space="preserve">ABONO ASSIS FIN COMPL 07/2024 </v>
      </c>
      <c r="AB767" s="12">
        <f t="shared" si="71"/>
        <v>2142.4125773195874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VITORIA CAROLINA MONTEIRO TORRES</v>
      </c>
      <c r="E768" s="6" t="str">
        <f>IF('[1]TCE - ANEXO III - Preencher'!F777="4 - Assistência Odontológica","2 - Outros Profissionais da Saúde",'[1]TCE - ANEXO III - Preencher'!F777)</f>
        <v>3 - Administrativo</v>
      </c>
      <c r="F768" s="14">
        <f>'[1]TCE - ANEXO III - Preencher'!G777</f>
        <v>411030</v>
      </c>
      <c r="G768" s="10" t="str">
        <f>IF('[1]TCE - ANEXO III - Preencher'!H777="","",'[1]TCE - ANEXO III - Preencher'!H777)</f>
        <v>08/2024</v>
      </c>
      <c r="H768" s="11">
        <f>'[1]TCE - ANEXO III - Preencher'!I777</f>
        <v>0</v>
      </c>
      <c r="I768" s="11">
        <f>'[1]TCE - ANEXO III - Preencher'!J777</f>
        <v>185.08</v>
      </c>
      <c r="J768" s="11">
        <f>'[1]TCE - ANEXO III - Preencher'!K777</f>
        <v>0</v>
      </c>
      <c r="K768" s="12">
        <f>'[1]TCE - ANEXO III - Preencher'!L777</f>
        <v>96.5825773195876</v>
      </c>
      <c r="L768" s="12">
        <f>'[1]TCE - ANEXO III - Preencher'!M777</f>
        <v>2.58</v>
      </c>
      <c r="M768" s="12">
        <f t="shared" si="66"/>
        <v>94.002577319587601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279.08257731958759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VITORIA DA SILVA BERNARDINO</v>
      </c>
      <c r="E769" s="6" t="str">
        <f>IF('[1]TCE - ANEXO III - Preencher'!F778="4 - Assistência Odontológica","2 - Outros Profissionais da Saúde",'[1]TCE - ANEXO III - Preencher'!F778)</f>
        <v>3 - Administrativo</v>
      </c>
      <c r="F769" s="14">
        <f>'[1]TCE - ANEXO III - Preencher'!G778</f>
        <v>513430</v>
      </c>
      <c r="G769" s="10" t="str">
        <f>IF('[1]TCE - ANEXO III - Preencher'!H778="","",'[1]TCE - ANEXO III - Preencher'!H778)</f>
        <v>08/2024</v>
      </c>
      <c r="H769" s="11">
        <f>'[1]TCE - ANEXO III - Preencher'!I778</f>
        <v>0</v>
      </c>
      <c r="I769" s="11">
        <f>'[1]TCE - ANEXO III - Preencher'!J778</f>
        <v>123.05</v>
      </c>
      <c r="J769" s="11">
        <f>'[1]TCE - ANEXO III - Preencher'!K778</f>
        <v>0</v>
      </c>
      <c r="K769" s="12">
        <f>'[1]TCE - ANEXO III - Preencher'!L778</f>
        <v>96.5825773195876</v>
      </c>
      <c r="L769" s="12">
        <f>'[1]TCE - ANEXO III - Preencher'!M778</f>
        <v>7.06</v>
      </c>
      <c r="M769" s="12">
        <f t="shared" si="66"/>
        <v>89.522577319587597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80.95</v>
      </c>
      <c r="U769" s="12">
        <f>'[1]TCE - ANEXO III - Preencher'!V778</f>
        <v>0</v>
      </c>
      <c r="V769" s="12">
        <f t="shared" si="69"/>
        <v>80.95</v>
      </c>
      <c r="W769" s="13" t="str">
        <f>IF('[1]TCE - ANEXO III - Preencher'!X778="","",'[1]TCE - ANEXO III - Preencher'!X778)</f>
        <v>AUXILIO CRECHE</v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293.52257731958758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>VITORIA GISELE MACHADO DE AMORIM</v>
      </c>
      <c r="E770" s="6" t="str">
        <f>IF('[1]TCE - ANEXO III - Preencher'!F779="4 - Assistência Odontológica","2 - Outros Profissionais da Saúde",'[1]TCE - ANEXO III - Preencher'!F779)</f>
        <v>3 - Administrativo</v>
      </c>
      <c r="F770" s="14">
        <f>'[1]TCE - ANEXO III - Preencher'!G779</f>
        <v>513430</v>
      </c>
      <c r="G770" s="10" t="str">
        <f>IF('[1]TCE - ANEXO III - Preencher'!H779="","",'[1]TCE - ANEXO III - Preencher'!H779)</f>
        <v>08/2024</v>
      </c>
      <c r="H770" s="11">
        <f>'[1]TCE - ANEXO III - Preencher'!I779</f>
        <v>0</v>
      </c>
      <c r="I770" s="11">
        <f>'[1]TCE - ANEXO III - Preencher'!J779</f>
        <v>128.02000000000001</v>
      </c>
      <c r="J770" s="11">
        <f>'[1]TCE - ANEXO III - Preencher'!K779</f>
        <v>0</v>
      </c>
      <c r="K770" s="12">
        <f>'[1]TCE - ANEXO III - Preencher'!L779</f>
        <v>96.5825773195876</v>
      </c>
      <c r="L770" s="12">
        <f>'[1]TCE - ANEXO III - Preencher'!M779</f>
        <v>7.06</v>
      </c>
      <c r="M770" s="12">
        <f t="shared" si="66"/>
        <v>89.522577319587597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217.54257731958762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VITORIA LEITE DA SILVA</v>
      </c>
      <c r="E771" s="6" t="str">
        <f>IF('[1]TCE - ANEXO III - Preencher'!F780="4 - Assistência Odontológica","2 - Outros Profissionais da Saúde",'[1]TCE - ANEXO III - Preencher'!F780)</f>
        <v>3 - Administrativo</v>
      </c>
      <c r="F771" s="14">
        <f>'[1]TCE - ANEXO III - Preencher'!G780</f>
        <v>422110</v>
      </c>
      <c r="G771" s="10" t="str">
        <f>IF('[1]TCE - ANEXO III - Preencher'!H780="","",'[1]TCE - ANEXO III - Preencher'!H780)</f>
        <v>08/2024</v>
      </c>
      <c r="H771" s="11">
        <f>'[1]TCE - ANEXO III - Preencher'!I780</f>
        <v>0</v>
      </c>
      <c r="I771" s="11">
        <f>'[1]TCE - ANEXO III - Preencher'!J780</f>
        <v>12.66</v>
      </c>
      <c r="J771" s="11">
        <f>'[1]TCE - ANEXO III - Preencher'!K780</f>
        <v>0</v>
      </c>
      <c r="K771" s="12">
        <f>'[1]TCE - ANEXO III - Preencher'!L780</f>
        <v>96.5825773195876</v>
      </c>
      <c r="L771" s="12">
        <f>'[1]TCE - ANEXO III - Preencher'!M780</f>
        <v>7.06</v>
      </c>
      <c r="M771" s="12">
        <f t="shared" ref="M771:M834" si="72">K771-L771</f>
        <v>89.522577319587597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122.448979591837</v>
      </c>
      <c r="R771" s="12">
        <f>'[1]TCE - ANEXO III - Preencher'!S780</f>
        <v>38</v>
      </c>
      <c r="S771" s="12">
        <f t="shared" ref="S771:S834" si="74">Q771-R771</f>
        <v>84.448979591837002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186.63155691142458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WANCHERLAINE RAFAELA DA SILVA</v>
      </c>
      <c r="E772" s="6" t="str">
        <f>IF('[1]TCE - ANEXO III - Preencher'!F781="4 - Assistência Odontológica","2 - Outros Profissionais da Saúde",'[1]TCE - ANEXO III - Preencher'!F781)</f>
        <v>3 - Administrativo</v>
      </c>
      <c r="F772" s="14">
        <f>'[1]TCE - ANEXO III - Preencher'!G781</f>
        <v>521130</v>
      </c>
      <c r="G772" s="10" t="str">
        <f>IF('[1]TCE - ANEXO III - Preencher'!H781="","",'[1]TCE - ANEXO III - Preencher'!H781)</f>
        <v>08/2024</v>
      </c>
      <c r="H772" s="11">
        <f>'[1]TCE - ANEXO III - Preencher'!I781</f>
        <v>0</v>
      </c>
      <c r="I772" s="11">
        <f>'[1]TCE - ANEXO III - Preencher'!J781</f>
        <v>188.24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188.24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WELICLECIA GRAZIELE SILVA PEREIRA</v>
      </c>
      <c r="E773" s="6" t="str">
        <f>IF('[1]TCE - ANEXO III - Preencher'!F782="4 - Assistência Odontológica","2 - Outros Profissionais da Saúde",'[1]TCE - ANEXO III - Preencher'!F782)</f>
        <v>3 - Administrativo</v>
      </c>
      <c r="F773" s="14">
        <f>'[1]TCE - ANEXO III - Preencher'!G782</f>
        <v>251605</v>
      </c>
      <c r="G773" s="10" t="str">
        <f>IF('[1]TCE - ANEXO III - Preencher'!H782="","",'[1]TCE - ANEXO III - Preencher'!H782)</f>
        <v>08/2024</v>
      </c>
      <c r="H773" s="11">
        <f>'[1]TCE - ANEXO III - Preencher'!I782</f>
        <v>0</v>
      </c>
      <c r="I773" s="11">
        <f>'[1]TCE - ANEXO III - Preencher'!J782</f>
        <v>254.4</v>
      </c>
      <c r="J773" s="11">
        <f>'[1]TCE - ANEXO III - Preencher'!K782</f>
        <v>0</v>
      </c>
      <c r="K773" s="12">
        <f>'[1]TCE - ANEXO III - Preencher'!L782</f>
        <v>96.5825773195876</v>
      </c>
      <c r="L773" s="12">
        <f>'[1]TCE - ANEXO III - Preencher'!M782</f>
        <v>7.06</v>
      </c>
      <c r="M773" s="12">
        <f t="shared" si="72"/>
        <v>89.522577319587597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343.92257731958762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>WELLINGTON JOSE OLIVEIRA DA SILVA</v>
      </c>
      <c r="E774" s="6" t="str">
        <f>IF('[1]TCE - ANEXO III - Preencher'!F783="4 - Assistência Odontológica","2 - Outros Profissionais da Saúde",'[1]TCE - ANEXO III - Preencher'!F783)</f>
        <v>3 - Administrativo</v>
      </c>
      <c r="F774" s="14">
        <f>'[1]TCE - ANEXO III - Preencher'!G783</f>
        <v>517410</v>
      </c>
      <c r="G774" s="10" t="str">
        <f>IF('[1]TCE - ANEXO III - Preencher'!H783="","",'[1]TCE - ANEXO III - Preencher'!H783)</f>
        <v>08/2024</v>
      </c>
      <c r="H774" s="11">
        <f>'[1]TCE - ANEXO III - Preencher'!I783</f>
        <v>0</v>
      </c>
      <c r="I774" s="11">
        <f>'[1]TCE - ANEXO III - Preencher'!J783</f>
        <v>139.46</v>
      </c>
      <c r="J774" s="11">
        <f>'[1]TCE - ANEXO III - Preencher'!K783</f>
        <v>0</v>
      </c>
      <c r="K774" s="12">
        <f>'[1]TCE - ANEXO III - Preencher'!L783</f>
        <v>96.5825773195876</v>
      </c>
      <c r="L774" s="12">
        <f>'[1]TCE - ANEXO III - Preencher'!M783</f>
        <v>7.06</v>
      </c>
      <c r="M774" s="12">
        <f t="shared" si="72"/>
        <v>89.522577319587597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228.98257731958762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WELLINGTON PEREIRA DOS ANJOS</v>
      </c>
      <c r="E775" s="6" t="str">
        <f>IF('[1]TCE - ANEXO III - Preencher'!F784="4 - Assistência Odontológica","2 - Outros Profissionais da Saúde",'[1]TCE - ANEXO III - Preencher'!F784)</f>
        <v>3 - Administrativo</v>
      </c>
      <c r="F775" s="14">
        <f>'[1]TCE - ANEXO III - Preencher'!G784</f>
        <v>911205</v>
      </c>
      <c r="G775" s="10" t="str">
        <f>IF('[1]TCE - ANEXO III - Preencher'!H784="","",'[1]TCE - ANEXO III - Preencher'!H784)</f>
        <v>08/2024</v>
      </c>
      <c r="H775" s="11">
        <f>'[1]TCE - ANEXO III - Preencher'!I784</f>
        <v>0</v>
      </c>
      <c r="I775" s="11">
        <f>'[1]TCE - ANEXO III - Preencher'!J784</f>
        <v>194.19</v>
      </c>
      <c r="J775" s="11">
        <f>'[1]TCE - ANEXO III - Preencher'!K784</f>
        <v>0</v>
      </c>
      <c r="K775" s="12">
        <f>'[1]TCE - ANEXO III - Preencher'!L784</f>
        <v>96.5825773195876</v>
      </c>
      <c r="L775" s="12">
        <f>'[1]TCE - ANEXO III - Preencher'!M784</f>
        <v>7.06</v>
      </c>
      <c r="M775" s="12">
        <f t="shared" si="72"/>
        <v>89.522577319587597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283.71257731958758</v>
      </c>
    </row>
    <row r="776" spans="1:28" x14ac:dyDescent="0.2">
      <c r="A776" s="5">
        <f>IFERROR(VLOOKUP(B776,'[1]DADOS (OCULTAR)'!$Q$3:$S$136,3,0),"")</f>
        <v>9767633000447</v>
      </c>
      <c r="B776" s="6" t="str">
        <f>'[1]TCE - ANEXO III - Preencher'!C785</f>
        <v>HOSPITAL SILVIO MAGALHÃES - CG Nº 019/2022</v>
      </c>
      <c r="C776" s="7"/>
      <c r="D776" s="8" t="str">
        <f>'[1]TCE - ANEXO III - Preencher'!E785</f>
        <v>WELLITANIA MARIA DE LIMA</v>
      </c>
      <c r="E776" s="6" t="str">
        <f>IF('[1]TCE - ANEXO III - Preencher'!F785="4 - Assistência Odontológica","2 - Outros Profissionais da Saúde",'[1]TCE - ANEXO III - Preencher'!F785)</f>
        <v>2 - Outros Profissionais da Saúde</v>
      </c>
      <c r="F776" s="14">
        <f>'[1]TCE - ANEXO III - Preencher'!G785</f>
        <v>322205</v>
      </c>
      <c r="G776" s="10" t="str">
        <f>IF('[1]TCE - ANEXO III - Preencher'!H785="","",'[1]TCE - ANEXO III - Preencher'!H785)</f>
        <v>08/2024</v>
      </c>
      <c r="H776" s="11">
        <f>'[1]TCE - ANEXO III - Preencher'!I785</f>
        <v>0</v>
      </c>
      <c r="I776" s="11">
        <f>'[1]TCE - ANEXO III - Preencher'!J785</f>
        <v>137.58000000000001</v>
      </c>
      <c r="J776" s="11">
        <f>'[1]TCE - ANEXO III - Preencher'!K785</f>
        <v>0</v>
      </c>
      <c r="K776" s="12">
        <f>'[1]TCE - ANEXO III - Preencher'!L785</f>
        <v>96.5825773195876</v>
      </c>
      <c r="L776" s="12">
        <f>'[1]TCE - ANEXO III - Preencher'!M785</f>
        <v>7.06</v>
      </c>
      <c r="M776" s="12">
        <f t="shared" si="72"/>
        <v>89.522577319587597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1913</v>
      </c>
      <c r="Y776" s="12">
        <f>'[1]TCE - ANEXO III - Preencher'!Z785</f>
        <v>0</v>
      </c>
      <c r="Z776" s="12">
        <f t="shared" si="76"/>
        <v>1913</v>
      </c>
      <c r="AA776" s="13" t="str">
        <f>IF('[1]TCE - ANEXO III - Preencher'!AB785="","",'[1]TCE - ANEXO III - Preencher'!AB785)</f>
        <v xml:space="preserve">ABONO ASSIS FIN COMPL 07/2024 </v>
      </c>
      <c r="AB776" s="12">
        <f t="shared" si="77"/>
        <v>2140.1025773195875</v>
      </c>
    </row>
    <row r="777" spans="1:28" x14ac:dyDescent="0.2">
      <c r="A777" s="5">
        <f>IFERROR(VLOOKUP(B777,'[1]DADOS (OCULTAR)'!$Q$3:$S$136,3,0),"")</f>
        <v>9767633000447</v>
      </c>
      <c r="B777" s="6" t="str">
        <f>'[1]TCE - ANEXO III - Preencher'!C786</f>
        <v>HOSPITAL SILVIO MAGALHÃES - CG Nº 019/2022</v>
      </c>
      <c r="C777" s="7"/>
      <c r="D777" s="8" t="str">
        <f>'[1]TCE - ANEXO III - Preencher'!E786</f>
        <v xml:space="preserve">WELLITANIA MARIA DO NASCIMENTO </v>
      </c>
      <c r="E777" s="6" t="str">
        <f>IF('[1]TCE - ANEXO III - Preencher'!F786="4 - Assistência Odontológica","2 - Outros Profissionais da Saúde",'[1]TCE - ANEXO III - Preencher'!F786)</f>
        <v>3 - Administrativo</v>
      </c>
      <c r="F777" s="14">
        <f>'[1]TCE - ANEXO III - Preencher'!G786</f>
        <v>513430</v>
      </c>
      <c r="G777" s="10" t="str">
        <f>IF('[1]TCE - ANEXO III - Preencher'!H786="","",'[1]TCE - ANEXO III - Preencher'!H786)</f>
        <v>08/2024</v>
      </c>
      <c r="H777" s="11">
        <f>'[1]TCE - ANEXO III - Preencher'!I786</f>
        <v>0</v>
      </c>
      <c r="I777" s="11">
        <f>'[1]TCE - ANEXO III - Preencher'!J786</f>
        <v>169.13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169.13</v>
      </c>
    </row>
    <row r="778" spans="1:28" x14ac:dyDescent="0.2">
      <c r="A778" s="5">
        <f>IFERROR(VLOOKUP(B778,'[1]DADOS (OCULTAR)'!$Q$3:$S$136,3,0),"")</f>
        <v>9767633000447</v>
      </c>
      <c r="B778" s="6" t="str">
        <f>'[1]TCE - ANEXO III - Preencher'!C787</f>
        <v>HOSPITAL SILVIO MAGALHÃES - CG Nº 019/2022</v>
      </c>
      <c r="C778" s="7"/>
      <c r="D778" s="8" t="str">
        <f>'[1]TCE - ANEXO III - Preencher'!E787</f>
        <v>WESLEY FELIPE DA SILVA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14">
        <f>'[1]TCE - ANEXO III - Preencher'!G787</f>
        <v>322205</v>
      </c>
      <c r="G778" s="10" t="str">
        <f>IF('[1]TCE - ANEXO III - Preencher'!H787="","",'[1]TCE - ANEXO III - Preencher'!H787)</f>
        <v>08/2024</v>
      </c>
      <c r="H778" s="11">
        <f>'[1]TCE - ANEXO III - Preencher'!I787</f>
        <v>0</v>
      </c>
      <c r="I778" s="11">
        <f>'[1]TCE - ANEXO III - Preencher'!J787</f>
        <v>142.71</v>
      </c>
      <c r="J778" s="11">
        <f>'[1]TCE - ANEXO III - Preencher'!K787</f>
        <v>0</v>
      </c>
      <c r="K778" s="12">
        <f>'[1]TCE - ANEXO III - Preencher'!L787</f>
        <v>96.5825773195876</v>
      </c>
      <c r="L778" s="12">
        <f>'[1]TCE - ANEXO III - Preencher'!M787</f>
        <v>7.06</v>
      </c>
      <c r="M778" s="12">
        <f t="shared" si="72"/>
        <v>89.522577319587597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1913</v>
      </c>
      <c r="Y778" s="12">
        <f>'[1]TCE - ANEXO III - Preencher'!Z787</f>
        <v>0</v>
      </c>
      <c r="Z778" s="12">
        <f t="shared" si="76"/>
        <v>1913</v>
      </c>
      <c r="AA778" s="13" t="str">
        <f>IF('[1]TCE - ANEXO III - Preencher'!AB787="","",'[1]TCE - ANEXO III - Preencher'!AB787)</f>
        <v xml:space="preserve">ABONO ASSIS FIN COMPL 07/2024 </v>
      </c>
      <c r="AB778" s="12">
        <f t="shared" si="77"/>
        <v>2145.2325773195876</v>
      </c>
    </row>
    <row r="779" spans="1:28" x14ac:dyDescent="0.2">
      <c r="A779" s="5">
        <f>IFERROR(VLOOKUP(B779,'[1]DADOS (OCULTAR)'!$Q$3:$S$136,3,0),"")</f>
        <v>9767633000447</v>
      </c>
      <c r="B779" s="6" t="str">
        <f>'[1]TCE - ANEXO III - Preencher'!C788</f>
        <v>HOSPITAL SILVIO MAGALHÃES - CG Nº 019/2022</v>
      </c>
      <c r="C779" s="7"/>
      <c r="D779" s="8" t="str">
        <f>'[1]TCE - ANEXO III - Preencher'!E788</f>
        <v>WEUDES JOSE BEZERRA SILVA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14">
        <f>'[1]TCE - ANEXO III - Preencher'!G788</f>
        <v>322205</v>
      </c>
      <c r="G779" s="10" t="str">
        <f>IF('[1]TCE - ANEXO III - Preencher'!H788="","",'[1]TCE - ANEXO III - Preencher'!H788)</f>
        <v>08/2024</v>
      </c>
      <c r="H779" s="11">
        <f>'[1]TCE - ANEXO III - Preencher'!I788</f>
        <v>0</v>
      </c>
      <c r="I779" s="11">
        <f>'[1]TCE - ANEXO III - Preencher'!J788</f>
        <v>147.06</v>
      </c>
      <c r="J779" s="11">
        <f>'[1]TCE - ANEXO III - Preencher'!K788</f>
        <v>0</v>
      </c>
      <c r="K779" s="12">
        <f>'[1]TCE - ANEXO III - Preencher'!L788</f>
        <v>96.5825773195876</v>
      </c>
      <c r="L779" s="12">
        <f>'[1]TCE - ANEXO III - Preencher'!M788</f>
        <v>7.06</v>
      </c>
      <c r="M779" s="12">
        <f t="shared" si="72"/>
        <v>89.522577319587597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1913</v>
      </c>
      <c r="Y779" s="12">
        <f>'[1]TCE - ANEXO III - Preencher'!Z788</f>
        <v>0</v>
      </c>
      <c r="Z779" s="12">
        <f t="shared" si="76"/>
        <v>1913</v>
      </c>
      <c r="AA779" s="13" t="str">
        <f>IF('[1]TCE - ANEXO III - Preencher'!AB788="","",'[1]TCE - ANEXO III - Preencher'!AB788)</f>
        <v xml:space="preserve">ABONO ASSIS FIN COMPL 07/2024 </v>
      </c>
      <c r="AB779" s="12">
        <f t="shared" si="77"/>
        <v>2149.5825773195875</v>
      </c>
    </row>
    <row r="780" spans="1:28" x14ac:dyDescent="0.2">
      <c r="A780" s="5">
        <f>IFERROR(VLOOKUP(B780,'[1]DADOS (OCULTAR)'!$Q$3:$S$136,3,0),"")</f>
        <v>9767633000447</v>
      </c>
      <c r="B780" s="6" t="str">
        <f>'[1]TCE - ANEXO III - Preencher'!C789</f>
        <v>HOSPITAL SILVIO MAGALHÃES - CG Nº 019/2022</v>
      </c>
      <c r="C780" s="7"/>
      <c r="D780" s="8" t="str">
        <f>'[1]TCE - ANEXO III - Preencher'!E789</f>
        <v xml:space="preserve">WHEMERSON RUFINO SILVA </v>
      </c>
      <c r="E780" s="6" t="str">
        <f>IF('[1]TCE - ANEXO III - Preencher'!F789="4 - Assistência Odontológica","2 - Outros Profissionais da Saúde",'[1]TCE - ANEXO III - Preencher'!F789)</f>
        <v>3 - Administrativo</v>
      </c>
      <c r="F780" s="14">
        <f>'[1]TCE - ANEXO III - Preencher'!G789</f>
        <v>414105</v>
      </c>
      <c r="G780" s="10" t="str">
        <f>IF('[1]TCE - ANEXO III - Preencher'!H789="","",'[1]TCE - ANEXO III - Preencher'!H789)</f>
        <v>08/2024</v>
      </c>
      <c r="H780" s="11">
        <f>'[1]TCE - ANEXO III - Preencher'!I789</f>
        <v>0</v>
      </c>
      <c r="I780" s="11">
        <f>'[1]TCE - ANEXO III - Preencher'!J789</f>
        <v>123.05</v>
      </c>
      <c r="J780" s="11">
        <f>'[1]TCE - ANEXO III - Preencher'!K789</f>
        <v>0</v>
      </c>
      <c r="K780" s="12">
        <f>'[1]TCE - ANEXO III - Preencher'!L789</f>
        <v>96.5825773195876</v>
      </c>
      <c r="L780" s="12">
        <f>'[1]TCE - ANEXO III - Preencher'!M789</f>
        <v>7.06</v>
      </c>
      <c r="M780" s="12">
        <f t="shared" si="72"/>
        <v>89.522577319587597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212.57257731958759</v>
      </c>
    </row>
    <row r="781" spans="1:28" x14ac:dyDescent="0.2">
      <c r="A781" s="5">
        <f>IFERROR(VLOOKUP(B781,'[1]DADOS (OCULTAR)'!$Q$3:$S$136,3,0),"")</f>
        <v>9767633000447</v>
      </c>
      <c r="B781" s="6" t="str">
        <f>'[1]TCE - ANEXO III - Preencher'!C790</f>
        <v>HOSPITAL SILVIO MAGALHÃES - CG Nº 019/2022</v>
      </c>
      <c r="C781" s="7"/>
      <c r="D781" s="8" t="str">
        <f>'[1]TCE - ANEXO III - Preencher'!E790</f>
        <v>WILLAMIS MATHEUS DA SILVA</v>
      </c>
      <c r="E781" s="6" t="str">
        <f>IF('[1]TCE - ANEXO III - Preencher'!F790="4 - Assistência Odontológica","2 - Outros Profissionais da Saúde",'[1]TCE - ANEXO III - Preencher'!F790)</f>
        <v>3 - Administrativo</v>
      </c>
      <c r="F781" s="14">
        <f>'[1]TCE - ANEXO III - Preencher'!G790</f>
        <v>517410</v>
      </c>
      <c r="G781" s="10" t="str">
        <f>IF('[1]TCE - ANEXO III - Preencher'!H790="","",'[1]TCE - ANEXO III - Preencher'!H790)</f>
        <v>08/2024</v>
      </c>
      <c r="H781" s="11">
        <f>'[1]TCE - ANEXO III - Preencher'!I790</f>
        <v>0</v>
      </c>
      <c r="I781" s="11">
        <f>'[1]TCE - ANEXO III - Preencher'!J790</f>
        <v>123.05</v>
      </c>
      <c r="J781" s="11">
        <f>'[1]TCE - ANEXO III - Preencher'!K790</f>
        <v>0</v>
      </c>
      <c r="K781" s="12">
        <f>'[1]TCE - ANEXO III - Preencher'!L790</f>
        <v>96.5825773195876</v>
      </c>
      <c r="L781" s="12">
        <f>'[1]TCE - ANEXO III - Preencher'!M790</f>
        <v>7.06</v>
      </c>
      <c r="M781" s="12">
        <f t="shared" si="72"/>
        <v>89.522577319587597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212.57257731958759</v>
      </c>
    </row>
    <row r="782" spans="1:28" x14ac:dyDescent="0.2">
      <c r="A782" s="5">
        <f>IFERROR(VLOOKUP(B782,'[1]DADOS (OCULTAR)'!$Q$3:$S$136,3,0),"")</f>
        <v>9767633000447</v>
      </c>
      <c r="B782" s="6" t="str">
        <f>'[1]TCE - ANEXO III - Preencher'!C791</f>
        <v>HOSPITAL SILVIO MAGALHÃES - CG Nº 019/2022</v>
      </c>
      <c r="C782" s="7"/>
      <c r="D782" s="8" t="str">
        <f>'[1]TCE - ANEXO III - Preencher'!E791</f>
        <v>WILLAMS FELIPE FERREIRA SILVA</v>
      </c>
      <c r="E782" s="6" t="str">
        <f>IF('[1]TCE - ANEXO III - Preencher'!F791="4 - Assistência Odontológica","2 - Outros Profissionais da Saúde",'[1]TCE - ANEXO III - Preencher'!F791)</f>
        <v>2 - Outros Profissionais da Saúde</v>
      </c>
      <c r="F782" s="14">
        <f>'[1]TCE - ANEXO III - Preencher'!G791</f>
        <v>223530</v>
      </c>
      <c r="G782" s="10" t="str">
        <f>IF('[1]TCE - ANEXO III - Preencher'!H791="","",'[1]TCE - ANEXO III - Preencher'!H791)</f>
        <v>08/2024</v>
      </c>
      <c r="H782" s="11">
        <f>'[1]TCE - ANEXO III - Preencher'!I791</f>
        <v>0</v>
      </c>
      <c r="I782" s="11">
        <f>'[1]TCE - ANEXO III - Preencher'!J791</f>
        <v>179.49</v>
      </c>
      <c r="J782" s="11">
        <f>'[1]TCE - ANEXO III - Preencher'!K791</f>
        <v>0</v>
      </c>
      <c r="K782" s="12">
        <f>'[1]TCE - ANEXO III - Preencher'!L791</f>
        <v>96.5825773195876</v>
      </c>
      <c r="L782" s="12">
        <f>'[1]TCE - ANEXO III - Preencher'!M791</f>
        <v>2.79</v>
      </c>
      <c r="M782" s="12">
        <f t="shared" si="72"/>
        <v>93.792577319587593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1277.3599999999999</v>
      </c>
      <c r="Y782" s="12">
        <f>'[1]TCE - ANEXO III - Preencher'!Z791</f>
        <v>0</v>
      </c>
      <c r="Z782" s="12">
        <f t="shared" si="76"/>
        <v>1277.3599999999999</v>
      </c>
      <c r="AA782" s="13" t="str">
        <f>IF('[1]TCE - ANEXO III - Preencher'!AB791="","",'[1]TCE - ANEXO III - Preencher'!AB791)</f>
        <v xml:space="preserve">ABONO ASSIS FIN COMPL 07/2024 </v>
      </c>
      <c r="AB782" s="12">
        <f t="shared" si="77"/>
        <v>1550.6425773195874</v>
      </c>
    </row>
    <row r="783" spans="1:28" x14ac:dyDescent="0.2">
      <c r="A783" s="5">
        <f>IFERROR(VLOOKUP(B783,'[1]DADOS (OCULTAR)'!$Q$3:$S$136,3,0),"")</f>
        <v>9767633000447</v>
      </c>
      <c r="B783" s="6" t="str">
        <f>'[1]TCE - ANEXO III - Preencher'!C792</f>
        <v>HOSPITAL SILVIO MAGALHÃES - CG Nº 019/2022</v>
      </c>
      <c r="C783" s="7"/>
      <c r="D783" s="8" t="str">
        <f>'[1]TCE - ANEXO III - Preencher'!E792</f>
        <v>WILLIANE EVELIN SALES DO NASCIMENTO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14">
        <f>'[1]TCE - ANEXO III - Preencher'!G792</f>
        <v>322205</v>
      </c>
      <c r="G783" s="10" t="str">
        <f>IF('[1]TCE - ANEXO III - Preencher'!H792="","",'[1]TCE - ANEXO III - Preencher'!H792)</f>
        <v>08/2024</v>
      </c>
      <c r="H783" s="11">
        <f>'[1]TCE - ANEXO III - Preencher'!I792</f>
        <v>0</v>
      </c>
      <c r="I783" s="11">
        <f>'[1]TCE - ANEXO III - Preencher'!J792</f>
        <v>166.67</v>
      </c>
      <c r="J783" s="11">
        <f>'[1]TCE - ANEXO III - Preencher'!K792</f>
        <v>0</v>
      </c>
      <c r="K783" s="12">
        <f>'[1]TCE - ANEXO III - Preencher'!L792</f>
        <v>96.5825773195876</v>
      </c>
      <c r="L783" s="12">
        <f>'[1]TCE - ANEXO III - Preencher'!M792</f>
        <v>7.06</v>
      </c>
      <c r="M783" s="12">
        <f t="shared" si="72"/>
        <v>89.522577319587597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1913</v>
      </c>
      <c r="Y783" s="12">
        <f>'[1]TCE - ANEXO III - Preencher'!Z792</f>
        <v>0</v>
      </c>
      <c r="Z783" s="12">
        <f t="shared" si="76"/>
        <v>1913</v>
      </c>
      <c r="AA783" s="13" t="str">
        <f>IF('[1]TCE - ANEXO III - Preencher'!AB792="","",'[1]TCE - ANEXO III - Preencher'!AB792)</f>
        <v xml:space="preserve">ABONO ASSIS FIN COMPL 07/2024 </v>
      </c>
      <c r="AB783" s="12">
        <f t="shared" si="77"/>
        <v>2169.1925773195876</v>
      </c>
    </row>
    <row r="784" spans="1:28" x14ac:dyDescent="0.2">
      <c r="A784" s="5">
        <f>IFERROR(VLOOKUP(B784,'[1]DADOS (OCULTAR)'!$Q$3:$S$136,3,0),"")</f>
        <v>9767633000447</v>
      </c>
      <c r="B784" s="6" t="str">
        <f>'[1]TCE - ANEXO III - Preencher'!C793</f>
        <v>HOSPITAL SILVIO MAGALHÃES - CG Nº 019/2022</v>
      </c>
      <c r="C784" s="7"/>
      <c r="D784" s="8" t="str">
        <f>'[1]TCE - ANEXO III - Preencher'!E793</f>
        <v>WILLYANE SILVA NICOLAU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14">
        <f>'[1]TCE - ANEXO III - Preencher'!G793</f>
        <v>223505</v>
      </c>
      <c r="G784" s="10" t="str">
        <f>IF('[1]TCE - ANEXO III - Preencher'!H793="","",'[1]TCE - ANEXO III - Preencher'!H793)</f>
        <v>08/2024</v>
      </c>
      <c r="H784" s="11">
        <f>'[1]TCE - ANEXO III - Preencher'!I793</f>
        <v>0</v>
      </c>
      <c r="I784" s="11">
        <f>'[1]TCE - ANEXO III - Preencher'!J793</f>
        <v>171.31</v>
      </c>
      <c r="J784" s="11">
        <f>'[1]TCE - ANEXO III - Preencher'!K793</f>
        <v>0</v>
      </c>
      <c r="K784" s="12">
        <f>'[1]TCE - ANEXO III - Preencher'!L793</f>
        <v>96.5825773195876</v>
      </c>
      <c r="L784" s="12">
        <f>'[1]TCE - ANEXO III - Preencher'!M793</f>
        <v>2.79</v>
      </c>
      <c r="M784" s="12">
        <f t="shared" si="72"/>
        <v>93.792577319587593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2459.15</v>
      </c>
      <c r="Y784" s="12">
        <f>'[1]TCE - ANEXO III - Preencher'!Z793</f>
        <v>0</v>
      </c>
      <c r="Z784" s="12">
        <f t="shared" si="76"/>
        <v>2459.15</v>
      </c>
      <c r="AA784" s="13" t="str">
        <f>IF('[1]TCE - ANEXO III - Preencher'!AB793="","",'[1]TCE - ANEXO III - Preencher'!AB793)</f>
        <v xml:space="preserve">ABONO ASSIS FIN COMPL 07/2024 </v>
      </c>
      <c r="AB784" s="12">
        <f t="shared" si="77"/>
        <v>2724.2525773195875</v>
      </c>
    </row>
    <row r="785" spans="1:28" x14ac:dyDescent="0.2">
      <c r="A785" s="5">
        <f>IFERROR(VLOOKUP(B785,'[1]DADOS (OCULTAR)'!$Q$3:$S$136,3,0),"")</f>
        <v>9767633000447</v>
      </c>
      <c r="B785" s="6" t="str">
        <f>'[1]TCE - ANEXO III - Preencher'!C794</f>
        <v>HOSPITAL SILVIO MAGALHÃES - CG Nº 019/2022</v>
      </c>
      <c r="C785" s="7"/>
      <c r="D785" s="8" t="str">
        <f>'[1]TCE - ANEXO III - Preencher'!E794</f>
        <v>WILMA CARLA DA SILVA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14">
        <f>'[1]TCE - ANEXO III - Preencher'!G794</f>
        <v>322205</v>
      </c>
      <c r="G785" s="10" t="str">
        <f>IF('[1]TCE - ANEXO III - Preencher'!H794="","",'[1]TCE - ANEXO III - Preencher'!H794)</f>
        <v>08/2024</v>
      </c>
      <c r="H785" s="11">
        <f>'[1]TCE - ANEXO III - Preencher'!I794</f>
        <v>0</v>
      </c>
      <c r="I785" s="11">
        <f>'[1]TCE - ANEXO III - Preencher'!J794</f>
        <v>142.71</v>
      </c>
      <c r="J785" s="11">
        <f>'[1]TCE - ANEXO III - Preencher'!K794</f>
        <v>0</v>
      </c>
      <c r="K785" s="12">
        <f>'[1]TCE - ANEXO III - Preencher'!L794</f>
        <v>96.5825773195876</v>
      </c>
      <c r="L785" s="12">
        <f>'[1]TCE - ANEXO III - Preencher'!M794</f>
        <v>7.06</v>
      </c>
      <c r="M785" s="12">
        <f t="shared" si="72"/>
        <v>89.522577319587597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1913</v>
      </c>
      <c r="Y785" s="12">
        <f>'[1]TCE - ANEXO III - Preencher'!Z794</f>
        <v>0</v>
      </c>
      <c r="Z785" s="12">
        <f t="shared" si="76"/>
        <v>1913</v>
      </c>
      <c r="AA785" s="13" t="str">
        <f>IF('[1]TCE - ANEXO III - Preencher'!AB794="","",'[1]TCE - ANEXO III - Preencher'!AB794)</f>
        <v xml:space="preserve">ABONO ASSIS FIN COMPL 07/2024 </v>
      </c>
      <c r="AB785" s="12">
        <f t="shared" si="77"/>
        <v>2145.2325773195876</v>
      </c>
    </row>
    <row r="786" spans="1:28" x14ac:dyDescent="0.2">
      <c r="A786" s="5">
        <f>IFERROR(VLOOKUP(B786,'[1]DADOS (OCULTAR)'!$Q$3:$S$136,3,0),"")</f>
        <v>9767633000447</v>
      </c>
      <c r="B786" s="6" t="str">
        <f>'[1]TCE - ANEXO III - Preencher'!C795</f>
        <v>HOSPITAL SILVIO MAGALHÃES - CG Nº 019/2022</v>
      </c>
      <c r="C786" s="7"/>
      <c r="D786" s="8" t="str">
        <f>'[1]TCE - ANEXO III - Preencher'!E795</f>
        <v>WLADEMIR JOSE RODRIGUES</v>
      </c>
      <c r="E786" s="6" t="str">
        <f>IF('[1]TCE - ANEXO III - Preencher'!F795="4 - Assistência Odontológica","2 - Outros Profissionais da Saúde",'[1]TCE - ANEXO III - Preencher'!F795)</f>
        <v>3 - Administrativo</v>
      </c>
      <c r="F786" s="14">
        <f>'[1]TCE - ANEXO III - Preencher'!G795</f>
        <v>313220</v>
      </c>
      <c r="G786" s="10" t="str">
        <f>IF('[1]TCE - ANEXO III - Preencher'!H795="","",'[1]TCE - ANEXO III - Preencher'!H795)</f>
        <v>08/2024</v>
      </c>
      <c r="H786" s="11">
        <f>'[1]TCE - ANEXO III - Preencher'!I795</f>
        <v>0</v>
      </c>
      <c r="I786" s="11">
        <f>'[1]TCE - ANEXO III - Preencher'!J795</f>
        <v>231.95</v>
      </c>
      <c r="J786" s="11">
        <f>'[1]TCE - ANEXO III - Preencher'!K795</f>
        <v>0</v>
      </c>
      <c r="K786" s="12">
        <f>'[1]TCE - ANEXO III - Preencher'!L795</f>
        <v>96.5825773195876</v>
      </c>
      <c r="L786" s="12">
        <f>'[1]TCE - ANEXO III - Preencher'!M795</f>
        <v>7.06</v>
      </c>
      <c r="M786" s="12">
        <f t="shared" si="72"/>
        <v>89.522577319587597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321.47257731958757</v>
      </c>
    </row>
    <row r="787" spans="1:28" x14ac:dyDescent="0.2">
      <c r="A787" s="5">
        <f>IFERROR(VLOOKUP(B787,'[1]DADOS (OCULTAR)'!$Q$3:$S$136,3,0),"")</f>
        <v>9767633000447</v>
      </c>
      <c r="B787" s="6" t="str">
        <f>'[1]TCE - ANEXO III - Preencher'!C796</f>
        <v>HOSPITAL SILVIO MAGALHÃES - CG Nº 019/2022</v>
      </c>
      <c r="C787" s="7"/>
      <c r="D787" s="8" t="str">
        <f>'[1]TCE - ANEXO III - Preencher'!E796</f>
        <v>WLISSES SANTOS DE ASSIS MENDES JUNIOR</v>
      </c>
      <c r="E787" s="6" t="str">
        <f>IF('[1]TCE - ANEXO III - Preencher'!F796="4 - Assistência Odontológica","2 - Outros Profissionais da Saúde",'[1]TCE - ANEXO III - Preencher'!F796)</f>
        <v>3 - Administrativo</v>
      </c>
      <c r="F787" s="14">
        <f>'[1]TCE - ANEXO III - Preencher'!G796</f>
        <v>411005</v>
      </c>
      <c r="G787" s="10" t="str">
        <f>IF('[1]TCE - ANEXO III - Preencher'!H796="","",'[1]TCE - ANEXO III - Preencher'!H796)</f>
        <v>08/2024</v>
      </c>
      <c r="H787" s="11">
        <f>'[1]TCE - ANEXO III - Preencher'!I796</f>
        <v>0</v>
      </c>
      <c r="I787" s="11">
        <f>'[1]TCE - ANEXO III - Preencher'!J796</f>
        <v>135.55000000000001</v>
      </c>
      <c r="J787" s="11">
        <f>'[1]TCE - ANEXO III - Preencher'!K796</f>
        <v>0</v>
      </c>
      <c r="K787" s="12">
        <f>'[1]TCE - ANEXO III - Preencher'!L796</f>
        <v>96.5825773195876</v>
      </c>
      <c r="L787" s="12">
        <f>'[1]TCE - ANEXO III - Preencher'!M796</f>
        <v>7.06</v>
      </c>
      <c r="M787" s="12">
        <f t="shared" si="72"/>
        <v>89.522577319587597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225.07257731958759</v>
      </c>
    </row>
    <row r="788" spans="1:28" x14ac:dyDescent="0.2">
      <c r="A788" s="5">
        <f>IFERROR(VLOOKUP(B788,'[1]DADOS (OCULTAR)'!$Q$3:$S$136,3,0),"")</f>
        <v>9767633000447</v>
      </c>
      <c r="B788" s="6" t="str">
        <f>'[1]TCE - ANEXO III - Preencher'!C797</f>
        <v>HOSPITAL SILVIO MAGALHÃES - CG Nº 019/2022</v>
      </c>
      <c r="C788" s="7"/>
      <c r="D788" s="8" t="str">
        <f>'[1]TCE - ANEXO III - Preencher'!E797</f>
        <v>YANE ARIELY DE AZEVEDO</v>
      </c>
      <c r="E788" s="6" t="str">
        <f>IF('[1]TCE - ANEXO III - Preencher'!F797="4 - Assistência Odontológica","2 - Outros Profissionais da Saúde",'[1]TCE - ANEXO III - Preencher'!F797)</f>
        <v>2 - Outros Profissionais da Saúde</v>
      </c>
      <c r="F788" s="14">
        <f>'[1]TCE - ANEXO III - Preencher'!G797</f>
        <v>223505</v>
      </c>
      <c r="G788" s="10" t="str">
        <f>IF('[1]TCE - ANEXO III - Preencher'!H797="","",'[1]TCE - ANEXO III - Preencher'!H797)</f>
        <v>08/2024</v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>
        <f>IFERROR(VLOOKUP(B789,'[1]DADOS (OCULTAR)'!$Q$3:$S$136,3,0),"")</f>
        <v>9767633000447</v>
      </c>
      <c r="B789" s="6" t="str">
        <f>'[1]TCE - ANEXO III - Preencher'!C798</f>
        <v>HOSPITAL SILVIO MAGALHÃES - CG Nº 019/2022</v>
      </c>
      <c r="C789" s="7"/>
      <c r="D789" s="8" t="str">
        <f>'[1]TCE - ANEXO III - Preencher'!E798</f>
        <v>ZENON FABIO SILVA DE DEUS</v>
      </c>
      <c r="E789" s="6" t="str">
        <f>IF('[1]TCE - ANEXO III - Preencher'!F798="4 - Assistência Odontológica","2 - Outros Profissionais da Saúde",'[1]TCE - ANEXO III - Preencher'!F798)</f>
        <v>3 - Administrativo</v>
      </c>
      <c r="F789" s="14">
        <f>'[1]TCE - ANEXO III - Preencher'!G798</f>
        <v>351605</v>
      </c>
      <c r="G789" s="10" t="str">
        <f>IF('[1]TCE - ANEXO III - Preencher'!H798="","",'[1]TCE - ANEXO III - Preencher'!H798)</f>
        <v>08/2024</v>
      </c>
      <c r="H789" s="11">
        <f>'[1]TCE - ANEXO III - Preencher'!I798</f>
        <v>0</v>
      </c>
      <c r="I789" s="11">
        <f>'[1]TCE - ANEXO III - Preencher'!J798</f>
        <v>149.08000000000001</v>
      </c>
      <c r="J789" s="11">
        <f>'[1]TCE - ANEXO III - Preencher'!K798</f>
        <v>0</v>
      </c>
      <c r="K789" s="12">
        <f>'[1]TCE - ANEXO III - Preencher'!L798</f>
        <v>96.5825773195876</v>
      </c>
      <c r="L789" s="12">
        <f>'[1]TCE - ANEXO III - Preencher'!M798</f>
        <v>7.06</v>
      </c>
      <c r="M789" s="12">
        <f t="shared" si="72"/>
        <v>89.522577319587597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238.60257731958762</v>
      </c>
    </row>
    <row r="790" spans="1:28" x14ac:dyDescent="0.2">
      <c r="A790" s="5">
        <f>IFERROR(VLOOKUP(B790,'[1]DADOS (OCULTAR)'!$Q$3:$S$136,3,0),"")</f>
        <v>9767633000447</v>
      </c>
      <c r="B790" s="6" t="str">
        <f>'[1]TCE - ANEXO III - Preencher'!C799</f>
        <v>HOSPITAL SILVIO MAGALHÃES - CG Nº 019/2022</v>
      </c>
      <c r="C790" s="7"/>
      <c r="D790" s="8" t="str">
        <f>'[1]TCE - ANEXO III - Preencher'!E799</f>
        <v>ZULAYNE NAYANNE GOMES LINS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14">
        <f>'[1]TCE - ANEXO III - Preencher'!G799</f>
        <v>322205</v>
      </c>
      <c r="G790" s="10" t="str">
        <f>IF('[1]TCE - ANEXO III - Preencher'!H799="","",'[1]TCE - ANEXO III - Preencher'!H799)</f>
        <v>08/2024</v>
      </c>
      <c r="H790" s="11">
        <f>'[1]TCE - ANEXO III - Preencher'!I799</f>
        <v>0</v>
      </c>
      <c r="I790" s="11">
        <f>'[1]TCE - ANEXO III - Preencher'!J799</f>
        <v>139.88999999999999</v>
      </c>
      <c r="J790" s="11">
        <f>'[1]TCE - ANEXO III - Preencher'!K799</f>
        <v>0</v>
      </c>
      <c r="K790" s="12">
        <f>'[1]TCE - ANEXO III - Preencher'!L799</f>
        <v>96.5825773195876</v>
      </c>
      <c r="L790" s="12">
        <f>'[1]TCE - ANEXO III - Preencher'!M799</f>
        <v>7.06</v>
      </c>
      <c r="M790" s="12">
        <f t="shared" si="72"/>
        <v>89.522577319587597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1913</v>
      </c>
      <c r="Y790" s="12">
        <f>'[1]TCE - ANEXO III - Preencher'!Z799</f>
        <v>0</v>
      </c>
      <c r="Z790" s="12">
        <f t="shared" si="76"/>
        <v>1913</v>
      </c>
      <c r="AA790" s="13" t="str">
        <f>IF('[1]TCE - ANEXO III - Preencher'!AB799="","",'[1]TCE - ANEXO III - Preencher'!AB799)</f>
        <v xml:space="preserve">ABONO ASSIS FIN COMPL 07/2024 </v>
      </c>
      <c r="AB790" s="12">
        <f t="shared" si="77"/>
        <v>2142.4125773195874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2024-09-26T20:00:52Z</dcterms:created>
  <dcterms:modified xsi:type="dcterms:W3CDTF">2024-09-26T20:01:25Z</dcterms:modified>
</cp:coreProperties>
</file>