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7 - JULHO\PCF\TCE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<sst xmlns="http://schemas.openxmlformats.org/spreadsheetml/2006/main" count="12" uniqueCount="12">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</sst>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7%20-%20JULHO/ASSINADO%20NA%20WEBDOX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07/2024</v>
          </cell>
          <cell r="K11">
            <v>45504</v>
          </cell>
          <cell r="M11" t="str">
            <v>2611606 - Recife - PE</v>
          </cell>
          <cell r="N11">
            <v>70732.31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33.608.308/0001-73</v>
          </cell>
          <cell r="G12" t="str">
            <v>MONGERAL SEGUROS E PREVODENCIA</v>
          </cell>
          <cell r="H12" t="str">
            <v>S</v>
          </cell>
          <cell r="I12" t="str">
            <v>N</v>
          </cell>
          <cell r="J12" t="str">
            <v>07/2024</v>
          </cell>
          <cell r="K12">
            <v>45504</v>
          </cell>
          <cell r="M12" t="str">
            <v>2611606 - Recife - PE</v>
          </cell>
          <cell r="N12">
            <v>4716.12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61198164000160</v>
          </cell>
          <cell r="G13" t="str">
            <v>PORTO SEGURO CIA DE SEGUROS</v>
          </cell>
          <cell r="H13" t="str">
            <v>S</v>
          </cell>
          <cell r="I13" t="str">
            <v>N</v>
          </cell>
          <cell r="J13" t="str">
            <v>07/2024</v>
          </cell>
          <cell r="K13">
            <v>45504</v>
          </cell>
          <cell r="M13" t="str">
            <v>3550308 - São Paulo - SP</v>
          </cell>
          <cell r="N13">
            <v>1010.06</v>
          </cell>
        </row>
        <row r="14">
          <cell r="C14" t="str">
            <v>HOSPITAL MIGUEL ARRAES - CG. Nº 023/2022</v>
          </cell>
          <cell r="E14" t="str">
            <v>5.99 - Outros Serviços de Terceiros Pessoa Jurídica</v>
          </cell>
          <cell r="F14" t="str">
            <v>10.572.048/0001-28</v>
          </cell>
          <cell r="G14" t="str">
            <v>TAXA DE LIMPEZA PUBLICA</v>
          </cell>
          <cell r="H14" t="str">
            <v>S</v>
          </cell>
          <cell r="I14" t="str">
            <v>N</v>
          </cell>
          <cell r="J14" t="str">
            <v>07/2024</v>
          </cell>
          <cell r="K14">
            <v>45504</v>
          </cell>
          <cell r="M14" t="str">
            <v>2611606 - Recife - PE</v>
          </cell>
          <cell r="N14">
            <v>8122.94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TAXA DE MANUTENÇÃO</v>
          </cell>
          <cell r="H15" t="str">
            <v>S</v>
          </cell>
          <cell r="I15" t="str">
            <v>N</v>
          </cell>
          <cell r="J15" t="str">
            <v>07/2024</v>
          </cell>
          <cell r="K15">
            <v>45504</v>
          </cell>
          <cell r="M15" t="str">
            <v>2610707 - Paulista - PE</v>
          </cell>
          <cell r="N15">
            <v>312.2</v>
          </cell>
        </row>
        <row r="16">
          <cell r="C16" t="str">
            <v>HOSPITAL MIGUEL ARRAES - CG. Nº 023/2022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TARIFAS BANCÁRIAS (EXTRATO)</v>
          </cell>
          <cell r="H16" t="str">
            <v>S</v>
          </cell>
          <cell r="I16" t="str">
            <v>N</v>
          </cell>
          <cell r="J16" t="str">
            <v>07/2024</v>
          </cell>
          <cell r="K16">
            <v>45504</v>
          </cell>
          <cell r="M16" t="str">
            <v>2610707 - Paulista - PE</v>
          </cell>
          <cell r="N16">
            <v>620.59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02.558.157/0008-39</v>
          </cell>
          <cell r="G17" t="str">
            <v xml:space="preserve"> TELEFÔNIA VIVO</v>
          </cell>
          <cell r="H17" t="str">
            <v>S</v>
          </cell>
          <cell r="I17" t="str">
            <v>S</v>
          </cell>
          <cell r="J17" t="str">
            <v>07/2024</v>
          </cell>
          <cell r="K17">
            <v>45516</v>
          </cell>
          <cell r="M17" t="str">
            <v>2611606 - Recife - PE</v>
          </cell>
          <cell r="N17">
            <v>357.48</v>
          </cell>
        </row>
        <row r="18">
          <cell r="C18" t="str">
            <v>HOSPITAL MIGUEL ARRAES - CG. Nº 023/2022</v>
          </cell>
          <cell r="E18" t="str">
            <v>5.9 - Telefonia Móvel</v>
          </cell>
          <cell r="F18" t="str">
            <v>02.421.421/0013-55</v>
          </cell>
          <cell r="G18" t="str">
            <v xml:space="preserve"> TELEFÔNIA TIM</v>
          </cell>
          <cell r="H18" t="str">
            <v>S</v>
          </cell>
          <cell r="I18" t="str">
            <v>N</v>
          </cell>
          <cell r="J18" t="str">
            <v>07/2024</v>
          </cell>
          <cell r="K18">
            <v>45487</v>
          </cell>
          <cell r="M18" t="str">
            <v>2611606 - Recife - PE</v>
          </cell>
          <cell r="N18">
            <v>214.75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3687</v>
          </cell>
          <cell r="K19">
            <v>45516</v>
          </cell>
          <cell r="L19" t="str">
            <v>NRVQFKJV</v>
          </cell>
          <cell r="M19" t="str">
            <v>2611606 - Recife - PE</v>
          </cell>
          <cell r="N19">
            <v>154.85</v>
          </cell>
        </row>
        <row r="20">
          <cell r="C20" t="str">
            <v>HOSPITAL MIGUEL ARRAES - CG. Nº 023/2022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469589992</v>
          </cell>
          <cell r="K20">
            <v>45516</v>
          </cell>
          <cell r="L20" t="str">
            <v>6F2C5BB46612764D48DF71561F2BBA03</v>
          </cell>
          <cell r="M20" t="str">
            <v>2611606 - Recife - PE</v>
          </cell>
          <cell r="N20">
            <v>1441.75</v>
          </cell>
        </row>
        <row r="21">
          <cell r="C21" t="str">
            <v>HOSPITAL MIGUEL ARRAES - CG. Nº 023/2022</v>
          </cell>
          <cell r="E21" t="str">
            <v>5.18 - Teledonia Fixa</v>
          </cell>
          <cell r="F21">
            <v>41644220001700</v>
          </cell>
          <cell r="G21" t="str">
            <v>DB3 SERVIÇOS DE TELECOMUNICAÇÕES</v>
          </cell>
          <cell r="H21" t="str">
            <v>S</v>
          </cell>
          <cell r="I21" t="str">
            <v>N</v>
          </cell>
          <cell r="J21" t="str">
            <v>487470</v>
          </cell>
          <cell r="K21">
            <v>45505</v>
          </cell>
          <cell r="M21" t="str">
            <v>2611606 - Recife - PE</v>
          </cell>
          <cell r="N21">
            <v>950</v>
          </cell>
        </row>
        <row r="22">
          <cell r="C22" t="str">
            <v>HOSPITAL MIGUEL ARRAES - CG. Nº 023/2022</v>
          </cell>
          <cell r="E22" t="str">
            <v>5.13 - Água e Esgoto</v>
          </cell>
          <cell r="F22">
            <v>9769035000164</v>
          </cell>
          <cell r="G22" t="str">
            <v>COMPESA COMPANHIA PERNAMBUCANA DE SANEAMENTO</v>
          </cell>
          <cell r="H22" t="str">
            <v>S</v>
          </cell>
          <cell r="I22" t="str">
            <v>N</v>
          </cell>
          <cell r="J22" t="str">
            <v>07/2024</v>
          </cell>
          <cell r="K22">
            <v>45507</v>
          </cell>
          <cell r="M22" t="str">
            <v>2611606 - Recife - PE</v>
          </cell>
          <cell r="N22">
            <v>44463.01</v>
          </cell>
        </row>
        <row r="23">
          <cell r="C23" t="str">
            <v>HOSPITAL MIGUEL ARRAES - CG. Nº 023/2022</v>
          </cell>
          <cell r="E23" t="str">
            <v>5.12 - Energia Elétrica</v>
          </cell>
          <cell r="F23">
            <v>10572048000128</v>
          </cell>
          <cell r="G23" t="str">
            <v>NEOENERGIA</v>
          </cell>
          <cell r="H23" t="str">
            <v>S</v>
          </cell>
          <cell r="I23" t="str">
            <v>S</v>
          </cell>
          <cell r="J23" t="str">
            <v>321659438</v>
          </cell>
          <cell r="K23">
            <v>45523</v>
          </cell>
          <cell r="M23" t="str">
            <v>2611606 - Recife - PE</v>
          </cell>
          <cell r="N23">
            <v>80590.87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24801362000140</v>
          </cell>
          <cell r="G24" t="str">
            <v>BRUNO COSMO DA COSTA COMERCIO</v>
          </cell>
          <cell r="H24" t="str">
            <v>S</v>
          </cell>
          <cell r="I24" t="str">
            <v>N</v>
          </cell>
          <cell r="J24" t="str">
            <v>936</v>
          </cell>
          <cell r="K24">
            <v>45505</v>
          </cell>
          <cell r="M24" t="str">
            <v>2611606 - Recife - PE</v>
          </cell>
          <cell r="N24">
            <v>6694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>
            <v>26081685000131</v>
          </cell>
          <cell r="G25" t="str">
            <v>CG REFRIFERAÇÃO</v>
          </cell>
          <cell r="H25" t="str">
            <v>S</v>
          </cell>
          <cell r="I25" t="str">
            <v>N</v>
          </cell>
          <cell r="J25" t="str">
            <v>10687</v>
          </cell>
          <cell r="K25">
            <v>45478</v>
          </cell>
          <cell r="M25" t="str">
            <v>2611606 - Recife - PE</v>
          </cell>
          <cell r="N25">
            <v>6583.5</v>
          </cell>
        </row>
        <row r="26">
          <cell r="C26" t="str">
            <v>HOSPITAL MIGUEL ARRAES - CG. Nº 023/2022</v>
          </cell>
          <cell r="E26" t="str">
            <v>5.3 - Locação de Máquinas e Equipamentos</v>
          </cell>
          <cell r="F26">
            <v>10279299000119</v>
          </cell>
          <cell r="G26" t="str">
            <v>RGRAPH LOCAÇÃO COMERCIO E SERV LTDA</v>
          </cell>
          <cell r="H26" t="str">
            <v>S</v>
          </cell>
          <cell r="I26" t="str">
            <v>N</v>
          </cell>
          <cell r="J26" t="str">
            <v>8104</v>
          </cell>
          <cell r="K26">
            <v>45509</v>
          </cell>
          <cell r="M26" t="str">
            <v>2611606 - Recife - PE</v>
          </cell>
          <cell r="N26">
            <v>240</v>
          </cell>
        </row>
        <row r="27">
          <cell r="C27" t="str">
            <v>HOSPITAL MIGUEL ARRAES - CG. Nº 023/2022</v>
          </cell>
          <cell r="E27" t="str">
            <v>5.3 - Locação de Máquinas e Equipamentos</v>
          </cell>
          <cell r="F27" t="str">
            <v>40.904.492/0001-64</v>
          </cell>
          <cell r="G27" t="str">
            <v>SOLIVETTI COMERCIO</v>
          </cell>
          <cell r="H27" t="str">
            <v>S</v>
          </cell>
          <cell r="I27" t="str">
            <v>N</v>
          </cell>
          <cell r="J27" t="str">
            <v>89103</v>
          </cell>
          <cell r="K27">
            <v>45497</v>
          </cell>
          <cell r="M27" t="str">
            <v>2609600 - Olinda - PE</v>
          </cell>
          <cell r="N27">
            <v>2000</v>
          </cell>
        </row>
        <row r="28">
          <cell r="C28" t="str">
            <v>HOSPITAL MIGUEL ARRAES - CG. Nº 023/2022</v>
          </cell>
          <cell r="E28" t="str">
            <v>5.3 - Locação de Máquinas e Equipamentos</v>
          </cell>
          <cell r="F28" t="str">
            <v>44.283.333/0005-74</v>
          </cell>
          <cell r="G28" t="str">
            <v>SCM PARTICIPAÇÕES LTDA</v>
          </cell>
          <cell r="H28" t="str">
            <v>S</v>
          </cell>
          <cell r="I28" t="str">
            <v>N</v>
          </cell>
          <cell r="J28" t="str">
            <v>28633</v>
          </cell>
          <cell r="K28">
            <v>45490</v>
          </cell>
          <cell r="M28" t="str">
            <v>2611606 - Recife - PE</v>
          </cell>
          <cell r="N28">
            <v>6128.15</v>
          </cell>
        </row>
        <row r="29">
          <cell r="C29" t="str">
            <v>HOSPITAL MIGUEL ARRAES - CG. Nº 023/2022</v>
          </cell>
          <cell r="E29" t="str">
            <v>5.3 - Locação de Máquinas e Equipamentos</v>
          </cell>
          <cell r="F29" t="str">
            <v>33.845.322/0010-81</v>
          </cell>
          <cell r="G29" t="str">
            <v>A GERADORA ALUGUEL DE MAQUINAS</v>
          </cell>
          <cell r="H29" t="str">
            <v>S</v>
          </cell>
          <cell r="I29" t="str">
            <v>N</v>
          </cell>
          <cell r="J29" t="str">
            <v>34534</v>
          </cell>
          <cell r="K29">
            <v>45468</v>
          </cell>
          <cell r="M29" t="str">
            <v>2611606 - Recife - PE</v>
          </cell>
          <cell r="N29">
            <v>17900</v>
          </cell>
        </row>
        <row r="30">
          <cell r="C30" t="str">
            <v>HOSPITAL MIGUEL ARRAES - CG. Nº 023/2022</v>
          </cell>
          <cell r="E30" t="str">
            <v>5.3 - Locação de Máquinas e Equipamentos</v>
          </cell>
          <cell r="F30" t="str">
            <v>05.097661/0001-09</v>
          </cell>
          <cell r="G30" t="str">
            <v>CONTAGE - CONSULTORIA EM TELECOMUNICAÇÕES E MONITORAMENTO LTDA</v>
          </cell>
          <cell r="H30" t="str">
            <v>S</v>
          </cell>
          <cell r="I30" t="str">
            <v>N</v>
          </cell>
          <cell r="J30" t="str">
            <v>9485</v>
          </cell>
          <cell r="K30">
            <v>45492</v>
          </cell>
          <cell r="M30" t="str">
            <v>2611606 - Recife - PE</v>
          </cell>
          <cell r="N30">
            <v>1375</v>
          </cell>
        </row>
        <row r="31">
          <cell r="C31" t="str">
            <v>HOSPITAL MIGUEL ARRAES - CG. Nº 023/2022</v>
          </cell>
          <cell r="E31" t="str">
            <v>5.3 - Locação de Máquinas e Equipamentos</v>
          </cell>
          <cell r="F31">
            <v>42287193000153</v>
          </cell>
          <cell r="G31" t="str">
            <v>COLORTEL</v>
          </cell>
          <cell r="H31" t="str">
            <v>S</v>
          </cell>
          <cell r="I31" t="str">
            <v>N</v>
          </cell>
          <cell r="J31" t="str">
            <v>2422</v>
          </cell>
          <cell r="K31">
            <v>45496</v>
          </cell>
          <cell r="M31" t="str">
            <v>3304557 - Rio de Janeiro - RJ</v>
          </cell>
          <cell r="N31">
            <v>1759.5</v>
          </cell>
        </row>
        <row r="32">
          <cell r="C32" t="str">
            <v>HOSPITAL MIGUEL ARRAES - CG. Nº 023/2022</v>
          </cell>
          <cell r="E32" t="str">
            <v>5.3 - Locação de Máquinas e Equipamentos</v>
          </cell>
          <cell r="F32">
            <v>24801362000140</v>
          </cell>
          <cell r="G32" t="str">
            <v>BRUNO COSMO DA COSTA COMERCIO</v>
          </cell>
          <cell r="H32" t="str">
            <v>S</v>
          </cell>
          <cell r="I32" t="str">
            <v>N</v>
          </cell>
          <cell r="J32" t="str">
            <v>969</v>
          </cell>
          <cell r="K32">
            <v>45505</v>
          </cell>
          <cell r="M32" t="str">
            <v>2611606 - Recife - PE</v>
          </cell>
          <cell r="N32">
            <v>498</v>
          </cell>
        </row>
        <row r="33">
          <cell r="C33" t="str">
            <v>HOSPITAL MIGUEL ARRAES - CG. Nº 023/2022</v>
          </cell>
          <cell r="E33" t="str">
            <v>5.3 - Locação de Máquinas e Equipamentos</v>
          </cell>
          <cell r="F33">
            <v>24801362000140</v>
          </cell>
          <cell r="G33" t="str">
            <v>BRUNO COSMO DA COSTA COMERCIO</v>
          </cell>
          <cell r="H33" t="str">
            <v>S</v>
          </cell>
          <cell r="I33" t="str">
            <v>N</v>
          </cell>
          <cell r="J33" t="str">
            <v>986</v>
          </cell>
          <cell r="K33">
            <v>45505</v>
          </cell>
          <cell r="M33" t="str">
            <v>2611606 - Recife - PE</v>
          </cell>
          <cell r="N33">
            <v>778</v>
          </cell>
        </row>
        <row r="34">
          <cell r="C34" t="str">
            <v>HOSPITAL MIGUEL ARRAES - CG. Nº 023/2022</v>
          </cell>
          <cell r="E34" t="str">
            <v>5.3 - Locação de Máquinas e Equipamentos</v>
          </cell>
          <cell r="F34">
            <v>10279299000119</v>
          </cell>
          <cell r="G34" t="str">
            <v>RGRAPH LOCAÇÃO COMERCIO E SERV LTDA</v>
          </cell>
          <cell r="H34" t="str">
            <v>S</v>
          </cell>
          <cell r="I34" t="str">
            <v>N</v>
          </cell>
          <cell r="J34" t="str">
            <v>8113</v>
          </cell>
          <cell r="K34">
            <v>45511</v>
          </cell>
          <cell r="M34" t="str">
            <v>2611606 - Recife - PE</v>
          </cell>
          <cell r="N34">
            <v>12879.24</v>
          </cell>
        </row>
        <row r="35">
          <cell r="C35" t="str">
            <v>HOSPITAL MIGUEL ARRAES - CG. Nº 023/2022</v>
          </cell>
          <cell r="E35" t="str">
            <v>5.1 - Locação de Equipamentos Médicos-Hospitalares</v>
          </cell>
          <cell r="F35">
            <v>331788002405</v>
          </cell>
          <cell r="G35" t="str">
            <v>AIR LIQUIDE BRASIL LTDA</v>
          </cell>
          <cell r="H35" t="str">
            <v>S</v>
          </cell>
          <cell r="I35" t="str">
            <v>N</v>
          </cell>
          <cell r="J35" t="str">
            <v>52516</v>
          </cell>
          <cell r="K35">
            <v>45502</v>
          </cell>
          <cell r="M35" t="str">
            <v>2602902 - Cabo de Santo Agostinho - PE</v>
          </cell>
          <cell r="N35">
            <v>15899.33</v>
          </cell>
        </row>
        <row r="36">
          <cell r="C36" t="str">
            <v>HOSPITAL MIGUEL ARRAES - CG. Nº 023/2022</v>
          </cell>
          <cell r="E36" t="str">
            <v>5.1 - Locação de Equipamentos Médicos-Hospitalares</v>
          </cell>
          <cell r="F36">
            <v>18271934000123</v>
          </cell>
          <cell r="G36" t="str">
            <v>NOVA BIOMEDICAL (GASOMETRO)</v>
          </cell>
          <cell r="H36" t="str">
            <v>S</v>
          </cell>
          <cell r="I36" t="str">
            <v>S</v>
          </cell>
          <cell r="J36" t="str">
            <v>11370</v>
          </cell>
          <cell r="K36">
            <v>45495</v>
          </cell>
          <cell r="M36" t="str">
            <v>3144805 - Nova Lima - MG</v>
          </cell>
          <cell r="N36">
            <v>9812</v>
          </cell>
        </row>
        <row r="37">
          <cell r="C37" t="str">
            <v>HOSPITAL MIGUEL ARRAES - CG. Nº 023/2022</v>
          </cell>
          <cell r="E37" t="str">
            <v>5.1 - Locação de Equipamentos Médicos-Hospitalares</v>
          </cell>
          <cell r="F37">
            <v>18271934000123</v>
          </cell>
          <cell r="G37" t="str">
            <v>NOVA BIOMEDICAL (GASOMETRO)</v>
          </cell>
          <cell r="H37" t="str">
            <v>S</v>
          </cell>
          <cell r="I37" t="str">
            <v>S</v>
          </cell>
          <cell r="J37" t="str">
            <v>11371</v>
          </cell>
          <cell r="K37">
            <v>45495</v>
          </cell>
          <cell r="M37" t="str">
            <v>3144805 - Nova Lima - MG</v>
          </cell>
          <cell r="N37">
            <v>16434.7</v>
          </cell>
        </row>
        <row r="38">
          <cell r="C38" t="str">
            <v>HOSPITAL MIGUEL ARRAES - CG. Nº 023/2022</v>
          </cell>
          <cell r="E38" t="str">
            <v>5.1 - Locação de Equipamentos Médicos-Hospitalares</v>
          </cell>
          <cell r="F38">
            <v>24380578002041</v>
          </cell>
          <cell r="G38" t="str">
            <v>WHITE MARTINS</v>
          </cell>
          <cell r="H38" t="str">
            <v>S</v>
          </cell>
          <cell r="I38" t="str">
            <v>N</v>
          </cell>
          <cell r="J38" t="str">
            <v>95712597</v>
          </cell>
          <cell r="K38">
            <v>45486</v>
          </cell>
          <cell r="M38" t="str">
            <v>2607901 - Jaboatão dos Guararapes - PE</v>
          </cell>
          <cell r="N38">
            <v>1271.8599999999999</v>
          </cell>
        </row>
        <row r="39">
          <cell r="C39" t="str">
            <v>HOSPITAL MIGUEL ARRAES - CG. Nº 023/2022</v>
          </cell>
          <cell r="E39" t="str">
            <v>5.8 - Locação de Veículos Automotores</v>
          </cell>
          <cell r="F39" t="str">
            <v>04.488.986/0001-41</v>
          </cell>
          <cell r="G39" t="str">
            <v>CP PAULISTA LOCAÇÃO DE VEICULO</v>
          </cell>
          <cell r="H39" t="str">
            <v>S</v>
          </cell>
          <cell r="I39" t="str">
            <v>N</v>
          </cell>
          <cell r="J39" t="str">
            <v>2594</v>
          </cell>
          <cell r="K39">
            <v>45505</v>
          </cell>
          <cell r="M39" t="str">
            <v>2610707 - Paulista - PE</v>
          </cell>
          <cell r="N39">
            <v>11183.76</v>
          </cell>
        </row>
        <row r="40">
          <cell r="C40" t="str">
            <v>HOSPITAL MIGUEL ARRAES - CG. Nº 023/2022</v>
          </cell>
          <cell r="E40" t="str">
            <v>5.20 - Serviços Judicíarios e Cartoriais</v>
          </cell>
          <cell r="F40" t="str">
            <v>09.0397440002/-75</v>
          </cell>
          <cell r="G40" t="str">
            <v>GUIA JUDICIAL</v>
          </cell>
          <cell r="H40" t="str">
            <v>S</v>
          </cell>
          <cell r="I40" t="str">
            <v>N</v>
          </cell>
          <cell r="J40" t="str">
            <v>07/2024</v>
          </cell>
          <cell r="K40">
            <v>45504</v>
          </cell>
          <cell r="M40" t="str">
            <v>2610707 - Paulista - PE</v>
          </cell>
          <cell r="N40">
            <v>747.36</v>
          </cell>
        </row>
        <row r="41">
          <cell r="C41" t="str">
            <v>HOSPITAL MIGUEL ARRAES - CG. Nº 023/2022</v>
          </cell>
          <cell r="E41" t="str">
            <v>5.20 - Serviços Judicíarios e Cartoriais</v>
          </cell>
          <cell r="F41" t="str">
            <v>09.0397440002/-75</v>
          </cell>
          <cell r="G41" t="str">
            <v>GUIA JUDICIAL</v>
          </cell>
          <cell r="H41" t="str">
            <v>S</v>
          </cell>
          <cell r="I41" t="str">
            <v>N</v>
          </cell>
          <cell r="J41" t="str">
            <v>07/2024</v>
          </cell>
          <cell r="K41">
            <v>45504</v>
          </cell>
          <cell r="M41" t="str">
            <v>2610707 - Paulista - PE</v>
          </cell>
          <cell r="N41">
            <v>1000.95</v>
          </cell>
        </row>
        <row r="42">
          <cell r="C42" t="str">
            <v>HOSPITAL MIGUEL ARRAES - CG. Nº 023/2022</v>
          </cell>
          <cell r="E42" t="str">
            <v>5.20 - Serviços Judicíarios e Cartoriais</v>
          </cell>
          <cell r="F42" t="str">
            <v>09.0397440002/-75</v>
          </cell>
          <cell r="G42" t="str">
            <v>GUIA JUDICIAL</v>
          </cell>
          <cell r="H42" t="str">
            <v>S</v>
          </cell>
          <cell r="I42" t="str">
            <v>N</v>
          </cell>
          <cell r="J42" t="str">
            <v>07/2024</v>
          </cell>
          <cell r="K42">
            <v>45504</v>
          </cell>
          <cell r="M42" t="str">
            <v>2610707 - Paulista - PE</v>
          </cell>
          <cell r="N42">
            <v>265.58</v>
          </cell>
        </row>
        <row r="43">
          <cell r="C43" t="str">
            <v>HOSPITAL MIGUEL ARRAES - CG. Nº 023/2022</v>
          </cell>
          <cell r="E43" t="str">
            <v>5.20 - Serviços Judicíarios e Cartoriais</v>
          </cell>
          <cell r="F43" t="str">
            <v>09.0397440002/-75</v>
          </cell>
          <cell r="G43" t="str">
            <v>GUIA JUDICIAL</v>
          </cell>
          <cell r="H43" t="str">
            <v>S</v>
          </cell>
          <cell r="I43" t="str">
            <v>N</v>
          </cell>
          <cell r="J43" t="str">
            <v>07/2024</v>
          </cell>
          <cell r="K43">
            <v>45504</v>
          </cell>
          <cell r="M43" t="str">
            <v>2610707 - Paulista - PE</v>
          </cell>
          <cell r="N43">
            <v>859.64</v>
          </cell>
        </row>
        <row r="44">
          <cell r="C44" t="str">
            <v>HOSPITAL MIGUEL ARRAES - CG. Nº 023/2022</v>
          </cell>
          <cell r="E44" t="str">
            <v>5.20 - Serviços Judicíarios e Cartoriais</v>
          </cell>
          <cell r="F44" t="str">
            <v>09.0397440002/-75</v>
          </cell>
          <cell r="G44" t="str">
            <v>GUIA JUDICIAL</v>
          </cell>
          <cell r="H44" t="str">
            <v>S</v>
          </cell>
          <cell r="I44" t="str">
            <v>N</v>
          </cell>
          <cell r="J44" t="str">
            <v>07/2024</v>
          </cell>
          <cell r="K44">
            <v>45504</v>
          </cell>
          <cell r="M44" t="str">
            <v>2611606 - Recife - PE</v>
          </cell>
          <cell r="N44">
            <v>766.11</v>
          </cell>
        </row>
        <row r="45">
          <cell r="C45" t="str">
            <v>HOSPITAL MIGUEL ARRAES - CG. Nº 023/2022</v>
          </cell>
          <cell r="E45" t="str">
            <v>5.20 - Serviços Judicíarios e Cartoriais</v>
          </cell>
          <cell r="F45" t="str">
            <v>09.0397440002/-75</v>
          </cell>
          <cell r="G45" t="str">
            <v>GUIA JUDICIAL</v>
          </cell>
          <cell r="H45" t="str">
            <v>S</v>
          </cell>
          <cell r="I45" t="str">
            <v>N</v>
          </cell>
          <cell r="J45" t="str">
            <v>07/2024</v>
          </cell>
          <cell r="K45">
            <v>45504</v>
          </cell>
          <cell r="M45" t="str">
            <v>2611606 - Recife - PE</v>
          </cell>
          <cell r="N45">
            <v>582.30999999999995</v>
          </cell>
        </row>
        <row r="46">
          <cell r="C46" t="str">
            <v>HOSPITAL MIGUEL ARRAES - CG. Nº 023/2022</v>
          </cell>
          <cell r="E46" t="str">
            <v>5.20 - Serviços Judicíarios e Cartoriais</v>
          </cell>
          <cell r="F46" t="str">
            <v>09.0397440002/-75</v>
          </cell>
          <cell r="G46" t="str">
            <v>GUIA JUDICIAL</v>
          </cell>
          <cell r="H46" t="str">
            <v>S</v>
          </cell>
          <cell r="I46" t="str">
            <v>N</v>
          </cell>
          <cell r="J46" t="str">
            <v>07/2024</v>
          </cell>
          <cell r="K46">
            <v>45504</v>
          </cell>
          <cell r="M46" t="str">
            <v>2611606 - Recife - PE</v>
          </cell>
          <cell r="N46">
            <v>934.39</v>
          </cell>
        </row>
        <row r="47">
          <cell r="C47" t="str">
            <v>HOSPITAL MIGUEL ARRAES - CG. Nº 023/2022</v>
          </cell>
          <cell r="E47" t="str">
            <v>5.20 - Serviços Judicíarios e Cartoriais</v>
          </cell>
          <cell r="F47" t="str">
            <v>09.0397440002/-75</v>
          </cell>
          <cell r="G47" t="str">
            <v>GUIA JUDICIAL</v>
          </cell>
          <cell r="H47" t="str">
            <v>S</v>
          </cell>
          <cell r="I47" t="str">
            <v>N</v>
          </cell>
          <cell r="J47" t="str">
            <v>07/2024</v>
          </cell>
          <cell r="K47">
            <v>45504</v>
          </cell>
          <cell r="M47" t="str">
            <v>2611606 - Recife - PE</v>
          </cell>
          <cell r="N47">
            <v>7270.17</v>
          </cell>
        </row>
        <row r="48">
          <cell r="C48" t="str">
            <v>HOSPITAL MIGUEL ARRAES - CG. Nº 023/2022</v>
          </cell>
          <cell r="E48" t="str">
            <v>5.20 - Serviços Judicíarios e Cartoriais</v>
          </cell>
          <cell r="F48" t="str">
            <v>09.0397440002/-75</v>
          </cell>
          <cell r="G48" t="str">
            <v>GUIA JUDICIAL</v>
          </cell>
          <cell r="H48" t="str">
            <v>S</v>
          </cell>
          <cell r="I48" t="str">
            <v>N</v>
          </cell>
          <cell r="J48" t="str">
            <v>07/2024</v>
          </cell>
          <cell r="K48">
            <v>45504</v>
          </cell>
          <cell r="M48" t="str">
            <v>2611606 - Recife - PE</v>
          </cell>
          <cell r="N48">
            <v>3583.68</v>
          </cell>
        </row>
        <row r="49">
          <cell r="C49" t="str">
            <v>HOSPITAL MIGUEL ARRAES - CG. Nº 023/2022</v>
          </cell>
          <cell r="E49" t="str">
            <v>5.99 - Outros Serviços de Terceiros Pessoa Jurídica</v>
          </cell>
          <cell r="F49" t="str">
            <v>09.039.7440002-75</v>
          </cell>
          <cell r="G49" t="str">
            <v>JUROS PAGOS A FORNECEDOR</v>
          </cell>
          <cell r="H49" t="str">
            <v>S</v>
          </cell>
          <cell r="I49" t="str">
            <v>N</v>
          </cell>
          <cell r="J49" t="str">
            <v>07/2024</v>
          </cell>
          <cell r="K49">
            <v>45504</v>
          </cell>
          <cell r="M49" t="str">
            <v>2610707 - Paulista - PE</v>
          </cell>
          <cell r="N49">
            <v>1171.28</v>
          </cell>
        </row>
        <row r="50">
          <cell r="C50" t="str">
            <v>HOSPITAL MIGUEL ARRAES - CG. Nº 023/2022</v>
          </cell>
          <cell r="E50" t="str">
            <v>5.99 - Outros Serviços de Terceiros Pessoa Jurídica</v>
          </cell>
          <cell r="F50" t="str">
            <v>09.0397440002/-75</v>
          </cell>
          <cell r="G50" t="str">
            <v>FUNDO FIXO</v>
          </cell>
          <cell r="H50" t="str">
            <v>S</v>
          </cell>
          <cell r="I50" t="str">
            <v>N</v>
          </cell>
          <cell r="J50" t="str">
            <v>07/2024</v>
          </cell>
          <cell r="K50">
            <v>45504</v>
          </cell>
          <cell r="M50" t="str">
            <v>2610707 - Paulista - PE</v>
          </cell>
          <cell r="N50">
            <v>146.30000000000001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15.001.239/0001-53</v>
          </cell>
          <cell r="G51" t="str">
            <v>REME ORTOPEDIA</v>
          </cell>
          <cell r="H51" t="str">
            <v>S</v>
          </cell>
          <cell r="I51" t="str">
            <v>S</v>
          </cell>
          <cell r="J51" t="str">
            <v>000000594</v>
          </cell>
          <cell r="K51" t="str">
            <v>09/08/2024</v>
          </cell>
          <cell r="L51" t="str">
            <v>CCZC69869</v>
          </cell>
          <cell r="M51" t="str">
            <v>2606200 - Goiana - PE</v>
          </cell>
          <cell r="N51">
            <v>5394.55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15.615.641/0001-28</v>
          </cell>
          <cell r="G52" t="str">
            <v>ANDRADE CARDOSO E PINTO ORTOPEDIA</v>
          </cell>
          <cell r="H52" t="str">
            <v>S</v>
          </cell>
          <cell r="I52" t="str">
            <v>S</v>
          </cell>
          <cell r="J52" t="str">
            <v>00000422</v>
          </cell>
          <cell r="K52" t="str">
            <v>01/08/2024</v>
          </cell>
          <cell r="L52" t="str">
            <v>ET2K11CX</v>
          </cell>
          <cell r="M52" t="str">
            <v>2611606 - Recife - PE</v>
          </cell>
          <cell r="N52">
            <v>28380.63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24.113.750/0001-38</v>
          </cell>
          <cell r="G53" t="str">
            <v>JDVMR ORTOPEDIA</v>
          </cell>
          <cell r="H53" t="str">
            <v>S</v>
          </cell>
          <cell r="I53" t="str">
            <v>S</v>
          </cell>
          <cell r="J53" t="str">
            <v>00001150</v>
          </cell>
          <cell r="K53" t="str">
            <v>09/08/2024</v>
          </cell>
          <cell r="L53" t="str">
            <v>JNY72BZ9</v>
          </cell>
          <cell r="M53" t="str">
            <v>2611606 - Recife - PE</v>
          </cell>
          <cell r="N53">
            <v>9246.69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17.504.845/0001-17</v>
          </cell>
          <cell r="G54" t="str">
            <v>M4 SERVIÇOS MÉDICOS LTDA</v>
          </cell>
          <cell r="H54" t="str">
            <v>S</v>
          </cell>
          <cell r="I54" t="str">
            <v>S</v>
          </cell>
          <cell r="J54" t="str">
            <v>00000221</v>
          </cell>
          <cell r="K54" t="str">
            <v>15/08/2024</v>
          </cell>
          <cell r="L54" t="str">
            <v>CMTT1079</v>
          </cell>
          <cell r="M54" t="str">
            <v>2610707 - Paulista - PE</v>
          </cell>
          <cell r="N54">
            <v>31076.23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02.484.419/0001-91</v>
          </cell>
          <cell r="G55" t="str">
            <v>PRONTO SOCORRO DE FRATURAS DE CARUARU LTDA</v>
          </cell>
          <cell r="H55" t="str">
            <v>S</v>
          </cell>
          <cell r="I55" t="str">
            <v>S</v>
          </cell>
          <cell r="J55" t="str">
            <v>4556</v>
          </cell>
          <cell r="K55" t="str">
            <v>02/08/2024</v>
          </cell>
          <cell r="L55" t="str">
            <v>GP3KSRQML</v>
          </cell>
          <cell r="M55" t="str">
            <v>2604106 - Caruaru - PE</v>
          </cell>
          <cell r="N55">
            <v>15408.56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10.411.765/0001-78</v>
          </cell>
          <cell r="G56" t="str">
            <v>CDHJM COMÉRCIO E SERVIÇOS MÉDICOS</v>
          </cell>
          <cell r="H56" t="str">
            <v>S</v>
          </cell>
          <cell r="I56" t="str">
            <v>S</v>
          </cell>
          <cell r="J56" t="str">
            <v>000000665</v>
          </cell>
          <cell r="K56" t="str">
            <v>01/08/2024</v>
          </cell>
          <cell r="L56" t="str">
            <v>ZCFP41148</v>
          </cell>
          <cell r="M56" t="str">
            <v>2606200 - Goiana - PE</v>
          </cell>
          <cell r="N56">
            <v>57146.05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11.831.665/0001-63</v>
          </cell>
          <cell r="G57" t="str">
            <v>WGCL ORTOPEDIA</v>
          </cell>
          <cell r="H57" t="str">
            <v>S</v>
          </cell>
          <cell r="I57" t="str">
            <v>S</v>
          </cell>
          <cell r="J57" t="str">
            <v>00000059</v>
          </cell>
          <cell r="K57" t="str">
            <v>01/08/2024</v>
          </cell>
          <cell r="L57" t="str">
            <v>C8RW5YTK</v>
          </cell>
          <cell r="M57" t="str">
            <v>2611606 - Recife - PE</v>
          </cell>
          <cell r="N57">
            <v>3852.14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14.945.965/0001-61</v>
          </cell>
          <cell r="G58" t="str">
            <v>MEMORIAL ORTOPEDIA</v>
          </cell>
          <cell r="H58" t="str">
            <v>S</v>
          </cell>
          <cell r="I58" t="str">
            <v>S</v>
          </cell>
          <cell r="J58" t="str">
            <v>00003328</v>
          </cell>
          <cell r="K58" t="str">
            <v>01/08/2024</v>
          </cell>
          <cell r="L58" t="str">
            <v>VLWLUZIV</v>
          </cell>
          <cell r="M58" t="str">
            <v>2611606 - Recife - PE</v>
          </cell>
          <cell r="N58">
            <v>24336.1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23.660.751/0001-30</v>
          </cell>
          <cell r="G59" t="str">
            <v>ORTOPEDIA PAULISTA</v>
          </cell>
          <cell r="H59" t="str">
            <v>S</v>
          </cell>
          <cell r="I59" t="str">
            <v>S</v>
          </cell>
          <cell r="J59" t="str">
            <v>000000324</v>
          </cell>
          <cell r="K59" t="str">
            <v>01/08/2024</v>
          </cell>
          <cell r="L59" t="str">
            <v>OWMX84627</v>
          </cell>
          <cell r="M59" t="str">
            <v>2610707 - Paulista - PE</v>
          </cell>
          <cell r="N59">
            <v>81097.350000000006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21.891.380/0001-71</v>
          </cell>
          <cell r="G60" t="str">
            <v>CIRURGIA ORTOPEDICA DE PERNAMBUCO</v>
          </cell>
          <cell r="H60" t="str">
            <v>S</v>
          </cell>
          <cell r="I60" t="str">
            <v>S</v>
          </cell>
          <cell r="J60" t="str">
            <v>00000428</v>
          </cell>
          <cell r="K60" t="str">
            <v>01/08/2024</v>
          </cell>
          <cell r="L60" t="str">
            <v>4YGTPQ83</v>
          </cell>
          <cell r="M60" t="str">
            <v>2611606 - Recife - PE</v>
          </cell>
          <cell r="N60">
            <v>39040.730000000003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37.848.593/0001-50</v>
          </cell>
          <cell r="G61" t="str">
            <v>M.A SERVIÇOS EM SAUDE LTDA</v>
          </cell>
          <cell r="H61" t="str">
            <v>S</v>
          </cell>
          <cell r="I61" t="str">
            <v>S</v>
          </cell>
          <cell r="J61" t="str">
            <v>00000128</v>
          </cell>
          <cell r="K61" t="str">
            <v>01/08/2024</v>
          </cell>
          <cell r="L61" t="str">
            <v>8LK9H7TR</v>
          </cell>
          <cell r="M61" t="str">
            <v>2611606 - Recife - PE</v>
          </cell>
          <cell r="N61">
            <v>42380.2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20.966.373/0001-29</v>
          </cell>
          <cell r="G62" t="str">
            <v>FMJ SAÚDE LTDA</v>
          </cell>
          <cell r="H62" t="str">
            <v>S</v>
          </cell>
          <cell r="I62" t="str">
            <v>S</v>
          </cell>
          <cell r="J62" t="str">
            <v>000000867</v>
          </cell>
          <cell r="K62" t="str">
            <v>01/08/2024</v>
          </cell>
          <cell r="L62" t="str">
            <v>AOAK47046</v>
          </cell>
          <cell r="M62" t="str">
            <v>2609600 - Olinda - PE</v>
          </cell>
          <cell r="N62">
            <v>5778.21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49.215.215/0001-19</v>
          </cell>
          <cell r="G63" t="str">
            <v>USH UROLOGIA SERVIÇOS HOSPITALAR</v>
          </cell>
          <cell r="H63" t="str">
            <v>S</v>
          </cell>
          <cell r="I63" t="str">
            <v>S</v>
          </cell>
          <cell r="J63" t="str">
            <v>00000112</v>
          </cell>
          <cell r="K63" t="str">
            <v>06/08/2024</v>
          </cell>
          <cell r="L63" t="str">
            <v>PMSKJ6UJ</v>
          </cell>
          <cell r="M63" t="str">
            <v>2611606 - Recife - PE</v>
          </cell>
          <cell r="N63">
            <v>167720.47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05.977.621/0001-43</v>
          </cell>
          <cell r="G64" t="str">
            <v>BIOIMAGEM LTDA</v>
          </cell>
          <cell r="H64" t="str">
            <v>S</v>
          </cell>
          <cell r="I64" t="str">
            <v>S</v>
          </cell>
          <cell r="J64" t="str">
            <v>00013008</v>
          </cell>
          <cell r="K64">
            <v>45509</v>
          </cell>
          <cell r="L64" t="str">
            <v>C1RQ4861</v>
          </cell>
          <cell r="M64" t="str">
            <v>2611606 - Recife - PE</v>
          </cell>
          <cell r="N64">
            <v>3853.25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48.817.601/0001-18</v>
          </cell>
          <cell r="G65" t="str">
            <v>MASTERMED PE II GESTÃO MÉDICA LTDA</v>
          </cell>
          <cell r="H65" t="str">
            <v>S</v>
          </cell>
          <cell r="I65" t="str">
            <v>S</v>
          </cell>
          <cell r="J65" t="str">
            <v>000000330</v>
          </cell>
          <cell r="K65" t="str">
            <v>02/08/2024</v>
          </cell>
          <cell r="L65" t="str">
            <v>HFVR38628</v>
          </cell>
          <cell r="M65" t="str">
            <v>2611606 - Recife - PE</v>
          </cell>
          <cell r="N65">
            <v>31980.31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20.515.760/0001-49</v>
          </cell>
          <cell r="G66" t="str">
            <v>J.B DUTRA SERVIÇOS RADIOLOGICOS EIRELI ME</v>
          </cell>
          <cell r="H66" t="str">
            <v>S</v>
          </cell>
          <cell r="I66" t="str">
            <v>S</v>
          </cell>
          <cell r="J66" t="str">
            <v>000000639</v>
          </cell>
          <cell r="K66" t="str">
            <v>05/08/2024</v>
          </cell>
          <cell r="L66" t="str">
            <v>TCBV61543</v>
          </cell>
          <cell r="M66" t="str">
            <v>2611606 - Recife - PE</v>
          </cell>
          <cell r="N66">
            <v>7706.5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28.230.853/0001-39</v>
          </cell>
          <cell r="G67" t="str">
            <v>MAGALHÃES, TEIXEIRA, MACEDO E GOMES LTDA</v>
          </cell>
          <cell r="H67" t="str">
            <v>S</v>
          </cell>
          <cell r="I67" t="str">
            <v>S</v>
          </cell>
          <cell r="J67" t="str">
            <v>00000628</v>
          </cell>
          <cell r="K67" t="str">
            <v>05/08/2024</v>
          </cell>
          <cell r="L67" t="str">
            <v>DNQQPMBC</v>
          </cell>
          <cell r="M67" t="str">
            <v>2609600 - Olinda - PE</v>
          </cell>
          <cell r="N67">
            <v>9632.57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45.855.147/0001-00</v>
          </cell>
          <cell r="G68" t="str">
            <v>TP &amp; AC SERVIÇOS</v>
          </cell>
          <cell r="H68" t="str">
            <v>S</v>
          </cell>
          <cell r="I68" t="str">
            <v>S</v>
          </cell>
          <cell r="J68" t="str">
            <v>00000204</v>
          </cell>
          <cell r="K68" t="str">
            <v>07/08/2024</v>
          </cell>
          <cell r="L68" t="str">
            <v>GFVDFLDN</v>
          </cell>
          <cell r="M68" t="str">
            <v>2610707 - Paulista - PE</v>
          </cell>
          <cell r="N68">
            <v>35897.550000000003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43.843.356/0001-08</v>
          </cell>
          <cell r="G69" t="str">
            <v>SAUDEMED ATIVIDADES MEDICAS</v>
          </cell>
          <cell r="H69" t="str">
            <v>S</v>
          </cell>
          <cell r="I69" t="str">
            <v>S</v>
          </cell>
          <cell r="J69" t="str">
            <v>000003326</v>
          </cell>
          <cell r="K69" t="str">
            <v>13/08/2024</v>
          </cell>
          <cell r="L69" t="str">
            <v>DTBK97546</v>
          </cell>
          <cell r="M69" t="str">
            <v>2611606 - Recife - PE</v>
          </cell>
          <cell r="N69">
            <v>10789.1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32.215.123/0001-36</v>
          </cell>
          <cell r="G70" t="str">
            <v xml:space="preserve">CARVALHO PEDROSA E PIMENTEL SERVICOS MEDICOS LTDA </v>
          </cell>
          <cell r="H70" t="str">
            <v>S</v>
          </cell>
          <cell r="I70" t="str">
            <v>S</v>
          </cell>
          <cell r="J70" t="str">
            <v>00000370</v>
          </cell>
          <cell r="K70" t="str">
            <v>04/08/2024</v>
          </cell>
          <cell r="L70" t="str">
            <v>DQWLRRGK</v>
          </cell>
          <cell r="M70" t="str">
            <v>2611606 - Recife - PE</v>
          </cell>
          <cell r="N70">
            <v>3853.25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45.430.849/0001-33</v>
          </cell>
          <cell r="G71" t="str">
            <v>EGCM SERVIÇO MÉDICOS LTDA</v>
          </cell>
          <cell r="H71" t="str">
            <v>S</v>
          </cell>
          <cell r="I71" t="str">
            <v>S</v>
          </cell>
          <cell r="J71" t="str">
            <v>00000117</v>
          </cell>
          <cell r="K71" t="str">
            <v>02/08/2024</v>
          </cell>
          <cell r="L71" t="str">
            <v>UJ8XCQ26</v>
          </cell>
          <cell r="M71" t="str">
            <v>2611606 - Recife - PE</v>
          </cell>
          <cell r="N71">
            <v>19841.189999999999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32.781.152/0001-65</v>
          </cell>
          <cell r="G72" t="str">
            <v>MADUREIRA, MACEDO E CIA SERV. MÉDICOS</v>
          </cell>
          <cell r="H72" t="str">
            <v>S</v>
          </cell>
          <cell r="I72" t="str">
            <v>S</v>
          </cell>
          <cell r="J72" t="str">
            <v>00000692</v>
          </cell>
          <cell r="K72" t="str">
            <v>01/08/2024</v>
          </cell>
          <cell r="L72" t="str">
            <v>WWJDXP4</v>
          </cell>
          <cell r="M72" t="str">
            <v>2609600 - Olinda - PE</v>
          </cell>
          <cell r="N72">
            <v>4623.8999999999996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27.612.109/0001-36</v>
          </cell>
          <cell r="G73" t="str">
            <v>OLINDA SERVIÇOS</v>
          </cell>
          <cell r="H73" t="str">
            <v>S</v>
          </cell>
          <cell r="I73" t="str">
            <v>S</v>
          </cell>
          <cell r="J73" t="str">
            <v>000001035</v>
          </cell>
          <cell r="K73" t="str">
            <v>23/08/2024</v>
          </cell>
          <cell r="L73" t="str">
            <v>GCTB61645</v>
          </cell>
          <cell r="M73" t="str">
            <v>2611606 - Recife - PE</v>
          </cell>
          <cell r="N73">
            <v>3480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 t="str">
            <v>01.050.827/0001-72</v>
          </cell>
          <cell r="G74" t="str">
            <v>GASTRO. PE ENDOSCOPIA E COLONOSCO LTDA</v>
          </cell>
          <cell r="H74" t="str">
            <v>S</v>
          </cell>
          <cell r="I74" t="str">
            <v>S</v>
          </cell>
          <cell r="J74" t="str">
            <v>000002687</v>
          </cell>
          <cell r="K74" t="str">
            <v>01/08/2024</v>
          </cell>
          <cell r="L74" t="str">
            <v>SPFQ12794</v>
          </cell>
          <cell r="M74" t="str">
            <v>2611606 - Recife - PE</v>
          </cell>
          <cell r="N74">
            <v>963.04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18.891.088/0001-44</v>
          </cell>
          <cell r="G75" t="str">
            <v>SERVIMAGEM LTDA</v>
          </cell>
          <cell r="H75" t="str">
            <v>S</v>
          </cell>
          <cell r="I75" t="str">
            <v>S</v>
          </cell>
          <cell r="J75" t="str">
            <v>00001639</v>
          </cell>
          <cell r="K75" t="str">
            <v>06/08/2024</v>
          </cell>
          <cell r="L75" t="str">
            <v>R6LN9IVD</v>
          </cell>
          <cell r="M75" t="str">
            <v>2611606 - Recife - PE</v>
          </cell>
          <cell r="N75">
            <v>27734.560000000001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17.976.904/0001-50</v>
          </cell>
          <cell r="G76" t="str">
            <v>DR SERVIÇOS MÉDICOS LTDA</v>
          </cell>
          <cell r="H76" t="str">
            <v>S</v>
          </cell>
          <cell r="I76" t="str">
            <v>S</v>
          </cell>
          <cell r="J76" t="str">
            <v>000000431</v>
          </cell>
          <cell r="K76" t="str">
            <v>05/08/2024</v>
          </cell>
          <cell r="L76" t="str">
            <v>MNCW71006</v>
          </cell>
          <cell r="M76" t="str">
            <v>2605202 - Escada - PE</v>
          </cell>
          <cell r="N76">
            <v>28248.32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11.736.847/0001-55</v>
          </cell>
          <cell r="G77" t="str">
            <v>SANTOS &amp; SIMEÃO LTDA</v>
          </cell>
          <cell r="H77" t="str">
            <v>S</v>
          </cell>
          <cell r="I77" t="str">
            <v>S</v>
          </cell>
          <cell r="J77" t="str">
            <v>00000043</v>
          </cell>
          <cell r="K77" t="str">
            <v>09/08/2024</v>
          </cell>
          <cell r="L77" t="str">
            <v>FB6AWPWR</v>
          </cell>
          <cell r="M77" t="str">
            <v>2609600 - Olinda - PE</v>
          </cell>
          <cell r="N77">
            <v>16694.099999999999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24.426.893/0001-08</v>
          </cell>
          <cell r="G78" t="str">
            <v>APF SAUDE MAIS LTDA</v>
          </cell>
          <cell r="H78" t="str">
            <v>S</v>
          </cell>
          <cell r="I78" t="str">
            <v>S</v>
          </cell>
          <cell r="J78" t="str">
            <v>000001085</v>
          </cell>
          <cell r="K78" t="str">
            <v>01/08/2024</v>
          </cell>
          <cell r="L78" t="str">
            <v>LFOV80836</v>
          </cell>
          <cell r="M78" t="str">
            <v>2611606 - Recife - PE</v>
          </cell>
          <cell r="N78">
            <v>1926.07</v>
          </cell>
        </row>
        <row r="79">
          <cell r="C79" t="str">
            <v>HOSPITAL MIGUEL ARRAES - CG. Nº 023/2022</v>
          </cell>
          <cell r="E79" t="str">
            <v>5.16 - Serviços Médico-Hospitalares, Odotonlogia e Laboratoriais</v>
          </cell>
          <cell r="F79" t="str">
            <v>49.215.215/0001-19</v>
          </cell>
          <cell r="G79" t="str">
            <v>USH UROLOGIA SERVIÇOS HOSPITALAR</v>
          </cell>
          <cell r="H79" t="str">
            <v>S</v>
          </cell>
          <cell r="I79" t="str">
            <v>S</v>
          </cell>
          <cell r="J79" t="str">
            <v>00000123</v>
          </cell>
          <cell r="K79" t="str">
            <v>19/08/2024</v>
          </cell>
          <cell r="L79" t="str">
            <v>UIKLEAPJ</v>
          </cell>
          <cell r="M79" t="str">
            <v>2610707 - Paulista - PE</v>
          </cell>
          <cell r="N79">
            <v>25937.46</v>
          </cell>
        </row>
        <row r="80">
          <cell r="C80" t="str">
            <v>HOSPITAL MIGUEL ARRAES - CG. Nº 023/2022</v>
          </cell>
          <cell r="E80" t="str">
            <v>5.16 - Serviços Médico-Hospitalares, Odotonlogia e Laboratoriais</v>
          </cell>
          <cell r="F80" t="str">
            <v>49.628.195/0001-08</v>
          </cell>
          <cell r="G80" t="str">
            <v>MPR SERVIÇOS DE DIAGNOSTICOS POR IMAGEM</v>
          </cell>
          <cell r="H80" t="str">
            <v>S</v>
          </cell>
          <cell r="I80" t="str">
            <v>S</v>
          </cell>
          <cell r="J80" t="str">
            <v>00000201</v>
          </cell>
          <cell r="K80">
            <v>45519</v>
          </cell>
          <cell r="L80" t="str">
            <v>AAJJZ6SJ</v>
          </cell>
          <cell r="M80" t="str">
            <v>2611606 - Recife - PE</v>
          </cell>
          <cell r="N80">
            <v>2680</v>
          </cell>
        </row>
        <row r="81">
          <cell r="C81" t="str">
            <v>HOSPITAL MIGUEL ARRAES - CG. Nº 023/2022</v>
          </cell>
          <cell r="E81" t="str">
            <v>5.16 - Serviços Médico-Hospitalares, Odotonlogia e Laboratoriais</v>
          </cell>
          <cell r="F81" t="str">
            <v>49.941.652/0001-10</v>
          </cell>
          <cell r="G81" t="str">
            <v>DUILIO E MARCIA SAERVIÇOS MÉDICOS</v>
          </cell>
          <cell r="H81" t="str">
            <v>S</v>
          </cell>
          <cell r="I81" t="str">
            <v>S</v>
          </cell>
          <cell r="J81" t="str">
            <v>00000039</v>
          </cell>
          <cell r="K81">
            <v>45505</v>
          </cell>
          <cell r="L81" t="str">
            <v>9JKMW4MB</v>
          </cell>
          <cell r="M81" t="str">
            <v>2609600 - Olinda - PE</v>
          </cell>
          <cell r="N81">
            <v>7190.52</v>
          </cell>
        </row>
        <row r="82">
          <cell r="C82" t="str">
            <v>HOSPITAL MIGUEL ARRAES - CG. Nº 023/2022</v>
          </cell>
          <cell r="E82" t="str">
            <v>5.16 - Serviços Médico-Hospitalares, Odotonlogia e Laboratoriais</v>
          </cell>
          <cell r="F82" t="str">
            <v>49.159.260/0001-01</v>
          </cell>
          <cell r="G82" t="str">
            <v>MEDVIDA ATIVIDADES MEDICAS</v>
          </cell>
          <cell r="H82" t="str">
            <v>S</v>
          </cell>
          <cell r="I82" t="str">
            <v>S</v>
          </cell>
          <cell r="J82" t="str">
            <v>000001212</v>
          </cell>
          <cell r="K82">
            <v>45510</v>
          </cell>
          <cell r="L82" t="str">
            <v>LIKR29953</v>
          </cell>
          <cell r="M82" t="str">
            <v>2611606 - Recife - PE</v>
          </cell>
          <cell r="N82">
            <v>161808.82</v>
          </cell>
        </row>
        <row r="83">
          <cell r="C83" t="str">
            <v>HOSPITAL MIGUEL ARRAES - CG. Nº 023/2022</v>
          </cell>
          <cell r="E83" t="str">
            <v>5.16 - Serviços Médico-Hospitalares, Odotonlogia e Laboratoriais</v>
          </cell>
          <cell r="F83" t="str">
            <v>47.993.782/0001-70</v>
          </cell>
          <cell r="G83" t="str">
            <v>GDCR SERVIÇOS MEDICOS LTDA</v>
          </cell>
          <cell r="H83" t="str">
            <v>S</v>
          </cell>
          <cell r="I83" t="str">
            <v>S</v>
          </cell>
          <cell r="J83" t="str">
            <v>00000048</v>
          </cell>
          <cell r="K83">
            <v>45506</v>
          </cell>
          <cell r="L83" t="str">
            <v>EXXZ3GHY</v>
          </cell>
          <cell r="M83" t="str">
            <v>2611606 - Recife - PE</v>
          </cell>
          <cell r="N83">
            <v>14298.8</v>
          </cell>
        </row>
        <row r="84">
          <cell r="C84" t="str">
            <v>HOSPITAL MIGUEL ARRAES - CG. Nº 023/2022</v>
          </cell>
          <cell r="E84" t="str">
            <v>5.16 - Serviços Médico-Hospitalares, Odotonlogia e Laboratoriais</v>
          </cell>
          <cell r="F84" t="str">
            <v>26.245.293/0001-60</v>
          </cell>
          <cell r="G84" t="str">
            <v>LS PERNAMBUCO ASSISTENCIA MEDICA</v>
          </cell>
          <cell r="H84" t="str">
            <v>S</v>
          </cell>
          <cell r="I84" t="str">
            <v>S</v>
          </cell>
          <cell r="J84" t="str">
            <v>00004929</v>
          </cell>
          <cell r="K84">
            <v>45516</v>
          </cell>
          <cell r="L84" t="str">
            <v>7D3FIEHV</v>
          </cell>
          <cell r="M84" t="str">
            <v>2611606 - Recife - PE</v>
          </cell>
          <cell r="N84">
            <v>20031.363600000001</v>
          </cell>
        </row>
        <row r="85">
          <cell r="C85" t="str">
            <v>HOSPITAL MIGUEL ARRAES - CG. Nº 023/2022</v>
          </cell>
          <cell r="E85" t="str">
            <v>5.16 - Serviços Médico-Hospitalares, Odotonlogia e Laboratoriais</v>
          </cell>
          <cell r="F85" t="str">
            <v>45.637.249/0001-40</v>
          </cell>
          <cell r="G85" t="str">
            <v>STARMED ATIVIDADES MEDICAS LTDA</v>
          </cell>
          <cell r="H85" t="str">
            <v>S</v>
          </cell>
          <cell r="I85" t="str">
            <v>S</v>
          </cell>
          <cell r="J85" t="str">
            <v>00002871</v>
          </cell>
          <cell r="K85">
            <v>45510</v>
          </cell>
          <cell r="L85" t="str">
            <v>C259RI9G</v>
          </cell>
          <cell r="M85" t="str">
            <v>2611606 - Recife - PE</v>
          </cell>
          <cell r="N85">
            <v>8091.27</v>
          </cell>
        </row>
        <row r="86">
          <cell r="C86" t="str">
            <v>HOSPITAL MIGUEL ARRAES - CG. Nº 023/2022</v>
          </cell>
          <cell r="E86" t="str">
            <v>5.16 - Serviços Médico-Hospitalares, Odotonlogia e Laboratoriais</v>
          </cell>
          <cell r="F86" t="str">
            <v>26.211.653/0001-03</v>
          </cell>
          <cell r="G86" t="str">
            <v>GUELFER CAMPOS SERVIÇOS MEDICOS LTDA</v>
          </cell>
          <cell r="H86" t="str">
            <v>S</v>
          </cell>
          <cell r="I86" t="str">
            <v>S</v>
          </cell>
          <cell r="J86" t="str">
            <v>0000000527</v>
          </cell>
          <cell r="K86">
            <v>45509</v>
          </cell>
          <cell r="L86" t="str">
            <v>D4OAS9MLWK5P8BRG7XTEUI6Y3V2</v>
          </cell>
          <cell r="M86" t="str">
            <v>2611606 - Recife - PE</v>
          </cell>
          <cell r="N86">
            <v>6934.74</v>
          </cell>
        </row>
        <row r="87">
          <cell r="C87" t="str">
            <v>HOSPITAL MIGUEL ARRAES - CG. Nº 023/2022</v>
          </cell>
          <cell r="E87" t="str">
            <v>5.16 - Serviços Médico-Hospitalares, Odotonlogia e Laboratoriais</v>
          </cell>
          <cell r="F87" t="str">
            <v>46.199.773/0001-40</v>
          </cell>
          <cell r="G87" t="str">
            <v>CASADO &amp; FRAGOSO MED SERVIÇOS MEDICOS LTDA</v>
          </cell>
          <cell r="H87" t="str">
            <v>S</v>
          </cell>
          <cell r="I87" t="str">
            <v>S</v>
          </cell>
          <cell r="J87" t="str">
            <v>00000864</v>
          </cell>
          <cell r="K87">
            <v>45510</v>
          </cell>
          <cell r="L87" t="str">
            <v>E8Y1BVGD</v>
          </cell>
          <cell r="M87" t="str">
            <v>2611606 - Recife - PE</v>
          </cell>
          <cell r="N87">
            <v>14298.8</v>
          </cell>
        </row>
        <row r="88">
          <cell r="C88" t="str">
            <v>HOSPITAL MIGUEL ARRAES - CG. Nº 023/2022</v>
          </cell>
          <cell r="E88" t="str">
            <v>5.16 - Serviços Médico-Hospitalares, Odotonlogia e Laboratoriais</v>
          </cell>
          <cell r="F88" t="str">
            <v>45.735.127/0001-97</v>
          </cell>
          <cell r="G88" t="str">
            <v>GLOBALMED ATIVIDADES MEDICAS LTDA</v>
          </cell>
          <cell r="H88" t="str">
            <v>S</v>
          </cell>
          <cell r="I88" t="str">
            <v>S</v>
          </cell>
          <cell r="J88" t="str">
            <v>000001890</v>
          </cell>
          <cell r="K88">
            <v>45526</v>
          </cell>
          <cell r="L88" t="str">
            <v>XIXA33807</v>
          </cell>
          <cell r="M88" t="str">
            <v>2609600 - Olinda - PE</v>
          </cell>
          <cell r="N88">
            <v>6320</v>
          </cell>
        </row>
        <row r="89">
          <cell r="C89" t="str">
            <v>HOSPITAL MIGUEL ARRAES - CG. Nº 023/2022</v>
          </cell>
          <cell r="E89" t="str">
            <v>5.16 - Serviços Médico-Hospitalares, Odotonlogia e Laboratoriais</v>
          </cell>
          <cell r="F89" t="str">
            <v>48.539.793/0001-48</v>
          </cell>
          <cell r="G89" t="str">
            <v>EMEDI ESPECIALIDADE MEDICAS E DIAGNOSTICO POR IMAGEM</v>
          </cell>
          <cell r="H89" t="str">
            <v>S</v>
          </cell>
          <cell r="I89" t="str">
            <v>S</v>
          </cell>
          <cell r="J89" t="str">
            <v>000000175</v>
          </cell>
          <cell r="K89">
            <v>45520</v>
          </cell>
          <cell r="L89" t="str">
            <v>3G6GB99LM</v>
          </cell>
          <cell r="M89" t="str">
            <v>2611606 - Recife - PE</v>
          </cell>
          <cell r="N89">
            <v>1720</v>
          </cell>
        </row>
        <row r="90">
          <cell r="C90" t="str">
            <v>HOSPITAL MIGUEL ARRAES - CG. Nº 023/2022</v>
          </cell>
          <cell r="E90" t="str">
            <v>5.16 - Serviços Médico-Hospitalares, Odotonlogia e Laboratoriais</v>
          </cell>
          <cell r="F90" t="str">
            <v>49.159.260/0001-01</v>
          </cell>
          <cell r="G90" t="str">
            <v>MEDVIDA ATIVIDADES MEDICAS</v>
          </cell>
          <cell r="H90" t="str">
            <v>S</v>
          </cell>
          <cell r="I90" t="str">
            <v>S</v>
          </cell>
          <cell r="J90" t="str">
            <v>000001245</v>
          </cell>
          <cell r="K90">
            <v>45513</v>
          </cell>
          <cell r="L90" t="str">
            <v>RDBZ48364</v>
          </cell>
          <cell r="M90" t="str">
            <v>2611606 - Recife - PE</v>
          </cell>
          <cell r="N90">
            <v>9630.35</v>
          </cell>
        </row>
        <row r="91">
          <cell r="C91" t="str">
            <v>HOSPITAL MIGUEL ARRAES - CG. Nº 023/2022</v>
          </cell>
          <cell r="E91" t="str">
            <v>5.16 - Serviços Médico-Hospitalares, Odotonlogia e Laboratoriais</v>
          </cell>
          <cell r="F91" t="str">
            <v>46.852.548/0001-60</v>
          </cell>
          <cell r="G91" t="str">
            <v>CERTMED ATIVIDADES MEDICAS</v>
          </cell>
          <cell r="H91" t="str">
            <v>S</v>
          </cell>
          <cell r="I91" t="str">
            <v>S</v>
          </cell>
          <cell r="J91" t="str">
            <v>00001039</v>
          </cell>
          <cell r="K91">
            <v>45510</v>
          </cell>
          <cell r="L91" t="str">
            <v>D5P1TSCA</v>
          </cell>
          <cell r="M91" t="str">
            <v>2611606 - Recife - PE</v>
          </cell>
          <cell r="N91">
            <v>39937.07</v>
          </cell>
        </row>
        <row r="92">
          <cell r="C92" t="str">
            <v>HOSPITAL MIGUEL ARRAES - CG. Nº 023/2022</v>
          </cell>
          <cell r="E92" t="str">
            <v>5.16 - Serviços Médico-Hospitalares, Odotonlogia e Laboratoriais</v>
          </cell>
          <cell r="F92" t="str">
            <v>52.308.726/0001-90</v>
          </cell>
          <cell r="G92" t="str">
            <v>OBP SERVIÇOS MEDICOS E HOSPITALARES</v>
          </cell>
          <cell r="H92" t="str">
            <v>S</v>
          </cell>
          <cell r="I92" t="str">
            <v>S</v>
          </cell>
          <cell r="J92" t="str">
            <v>00000039</v>
          </cell>
          <cell r="K92">
            <v>45506</v>
          </cell>
          <cell r="L92" t="str">
            <v>PSRCIHR7</v>
          </cell>
          <cell r="M92" t="str">
            <v>2611606 - Recife - PE</v>
          </cell>
          <cell r="N92">
            <v>14511.15</v>
          </cell>
        </row>
        <row r="93">
          <cell r="C93" t="str">
            <v>HOSPITAL MIGUEL ARRAES - CG. Nº 023/2022</v>
          </cell>
          <cell r="E93" t="str">
            <v>5.16 - Serviços Médico-Hospitalares, Odotonlogia e Laboratoriais</v>
          </cell>
          <cell r="F93" t="str">
            <v>43.843.356/0001-08</v>
          </cell>
          <cell r="G93" t="str">
            <v>SAUDEMED ATIVIDADES MEDICAS</v>
          </cell>
          <cell r="H93" t="str">
            <v>S</v>
          </cell>
          <cell r="I93" t="str">
            <v>S</v>
          </cell>
          <cell r="J93" t="str">
            <v>000003310</v>
          </cell>
          <cell r="K93">
            <v>45513</v>
          </cell>
          <cell r="L93" t="str">
            <v>CETC09706</v>
          </cell>
          <cell r="M93" t="str">
            <v>2611606 - Recife - PE</v>
          </cell>
          <cell r="N93">
            <v>6549.97</v>
          </cell>
        </row>
        <row r="94">
          <cell r="C94" t="str">
            <v>HOSPITAL MIGUEL ARRAES - CG. Nº 023/2022</v>
          </cell>
          <cell r="E94" t="str">
            <v>5.16 - Serviços Médico-Hospitalares, Odotonlogia e Laboratoriais</v>
          </cell>
          <cell r="F94" t="str">
            <v>46.852.548/0001-60</v>
          </cell>
          <cell r="G94" t="str">
            <v>CERTMED ATIVIDADES MEDICAS</v>
          </cell>
          <cell r="H94" t="str">
            <v>S</v>
          </cell>
          <cell r="I94" t="str">
            <v>S</v>
          </cell>
          <cell r="J94" t="str">
            <v>00001048</v>
          </cell>
          <cell r="K94">
            <v>45510</v>
          </cell>
          <cell r="L94" t="str">
            <v>B3W1ZSBI</v>
          </cell>
          <cell r="M94" t="str">
            <v>2611606 - Recife - PE</v>
          </cell>
          <cell r="N94">
            <v>3852.14</v>
          </cell>
        </row>
        <row r="95">
          <cell r="C95" t="str">
            <v>HOSPITAL MIGUEL ARRAES - CG. Nº 023/2022</v>
          </cell>
          <cell r="E95" t="str">
            <v>5.16 - Serviços Médico-Hospitalares, Odotonlogia e Laboratoriais</v>
          </cell>
          <cell r="F95" t="str">
            <v>36.263.772/0001-63</v>
          </cell>
          <cell r="G95" t="str">
            <v>WAYMEDIC SERVIÇOS DE SAUDE LTDA</v>
          </cell>
          <cell r="H95" t="str">
            <v>S</v>
          </cell>
          <cell r="I95" t="str">
            <v>S</v>
          </cell>
          <cell r="J95" t="str">
            <v>000000749</v>
          </cell>
          <cell r="K95">
            <v>45505</v>
          </cell>
          <cell r="L95" t="str">
            <v>SITZ88601</v>
          </cell>
          <cell r="M95" t="str">
            <v>2611606 - Recife - PE</v>
          </cell>
          <cell r="N95">
            <v>10272.02</v>
          </cell>
        </row>
        <row r="96">
          <cell r="C96" t="str">
            <v>HOSPITAL MIGUEL ARRAES - CG. Nº 023/2022</v>
          </cell>
          <cell r="E96" t="str">
            <v>5.16 - Serviços Médico-Hospitalares, Odotonlogia e Laboratoriais</v>
          </cell>
          <cell r="F96" t="str">
            <v>43.843.356/0001-08</v>
          </cell>
          <cell r="G96" t="str">
            <v>SAUDEMED ATIVIDADES MEDICAS</v>
          </cell>
          <cell r="H96" t="str">
            <v>S</v>
          </cell>
          <cell r="I96" t="str">
            <v>S</v>
          </cell>
          <cell r="J96" t="str">
            <v>000003309</v>
          </cell>
          <cell r="K96">
            <v>45512</v>
          </cell>
          <cell r="L96" t="str">
            <v>CJKE83587</v>
          </cell>
          <cell r="M96" t="str">
            <v>2609600 - Olinda - PE</v>
          </cell>
          <cell r="N96">
            <v>10724.1</v>
          </cell>
        </row>
        <row r="97">
          <cell r="C97" t="str">
            <v>HOSPITAL MIGUEL ARRAES - CG. Nº 023/2022</v>
          </cell>
          <cell r="E97" t="str">
            <v>5.16 - Serviços Médico-Hospitalares, Odotonlogia e Laboratoriais</v>
          </cell>
          <cell r="F97" t="str">
            <v>52.355.127/0001-27</v>
          </cell>
          <cell r="G97" t="str">
            <v>MASTERMED PE III GESTÃO MÉDICA LTDA</v>
          </cell>
          <cell r="H97" t="str">
            <v>S</v>
          </cell>
          <cell r="I97" t="str">
            <v>S</v>
          </cell>
          <cell r="J97" t="str">
            <v>000000304</v>
          </cell>
          <cell r="K97">
            <v>45517</v>
          </cell>
          <cell r="L97" t="str">
            <v>HDEZ98512</v>
          </cell>
          <cell r="M97" t="str">
            <v>2611606 - Recife - PE</v>
          </cell>
          <cell r="N97">
            <v>7706.5</v>
          </cell>
        </row>
        <row r="98">
          <cell r="C98" t="str">
            <v>HOSPITAL MIGUEL ARRAES - CG. Nº 023/2022</v>
          </cell>
          <cell r="E98" t="str">
            <v>5.16 - Serviços Médico-Hospitalares, Odotonlogia e Laboratoriais</v>
          </cell>
          <cell r="F98" t="str">
            <v>31.064.605/0001-70</v>
          </cell>
          <cell r="G98" t="str">
            <v>COP - CIRURGIA ONCOLOGICA DE PERNAMBUCO LTDA</v>
          </cell>
          <cell r="H98" t="str">
            <v>S</v>
          </cell>
          <cell r="I98" t="str">
            <v>S</v>
          </cell>
          <cell r="J98" t="str">
            <v>00000804</v>
          </cell>
          <cell r="K98">
            <v>45520</v>
          </cell>
          <cell r="L98" t="str">
            <v>RNPJ1RHP</v>
          </cell>
          <cell r="M98" t="str">
            <v>2609600 - Olinda - PE</v>
          </cell>
          <cell r="N98">
            <v>7706.5</v>
          </cell>
        </row>
        <row r="99">
          <cell r="C99" t="str">
            <v>HOSPITAL MIGUEL ARRAES - CG. Nº 023/2022</v>
          </cell>
          <cell r="E99" t="str">
            <v>5.16 - Serviços Médico-Hospitalares, Odotonlogia e Laboratoriais</v>
          </cell>
          <cell r="F99">
            <v>47565754000152</v>
          </cell>
          <cell r="G99" t="str">
            <v>A4 SAUDE LTDA</v>
          </cell>
          <cell r="H99" t="str">
            <v>S</v>
          </cell>
          <cell r="I99" t="str">
            <v>S</v>
          </cell>
          <cell r="J99" t="str">
            <v>00000067</v>
          </cell>
          <cell r="K99">
            <v>45505</v>
          </cell>
          <cell r="L99" t="str">
            <v>TCI5YTJB</v>
          </cell>
          <cell r="M99" t="str">
            <v>2611606 - Recife - PE</v>
          </cell>
          <cell r="N99">
            <v>14298.8</v>
          </cell>
        </row>
        <row r="100">
          <cell r="C100" t="str">
            <v>HOSPITAL MIGUEL ARRAES - CG. Nº 023/2022</v>
          </cell>
          <cell r="E100" t="str">
            <v>5.16 - Serviços Médico-Hospitalares, Odotonlogia e Laboratoriais</v>
          </cell>
          <cell r="F100" t="str">
            <v>52.021.000/0001-71</v>
          </cell>
          <cell r="G100" t="str">
            <v>MAG SERVIÇOS MEDICOS LTDA</v>
          </cell>
          <cell r="H100" t="str">
            <v>S</v>
          </cell>
          <cell r="I100" t="str">
            <v>S</v>
          </cell>
          <cell r="J100" t="str">
            <v>00000008</v>
          </cell>
          <cell r="K100">
            <v>45505</v>
          </cell>
          <cell r="L100" t="str">
            <v>VGSNUTDW</v>
          </cell>
          <cell r="M100" t="str">
            <v>2611606 - Recife - PE</v>
          </cell>
          <cell r="N100">
            <v>10724.1</v>
          </cell>
        </row>
        <row r="101">
          <cell r="C101" t="str">
            <v>HOSPITAL MIGUEL ARRAES - CG. Nº 023/2022</v>
          </cell>
          <cell r="E101" t="str">
            <v>5.16 - Serviços Médico-Hospitalares, Odotonlogia e Laboratoriais</v>
          </cell>
          <cell r="F101" t="str">
            <v>42.529.464/0001-30</v>
          </cell>
          <cell r="G101" t="str">
            <v>PERFILMED ATIVIDADES MEDICAS  LTDA</v>
          </cell>
          <cell r="H101" t="str">
            <v>S</v>
          </cell>
          <cell r="I101" t="str">
            <v>S</v>
          </cell>
          <cell r="J101" t="str">
            <v>000001157</v>
          </cell>
          <cell r="K101">
            <v>45509</v>
          </cell>
          <cell r="L101" t="str">
            <v>WIMB44291</v>
          </cell>
          <cell r="M101" t="str">
            <v>2611606 - Recife - PE</v>
          </cell>
          <cell r="N101">
            <v>10724.1</v>
          </cell>
        </row>
        <row r="102">
          <cell r="C102" t="str">
            <v>HOSPITAL MIGUEL ARRAES - CG. Nº 023/2022</v>
          </cell>
          <cell r="E102" t="str">
            <v>5.16 - Serviços Médico-Hospitalares, Odotonlogia e Laboratoriais</v>
          </cell>
          <cell r="F102" t="str">
            <v>49.158.362/0001-02</v>
          </cell>
          <cell r="G102" t="str">
            <v>ONIXMED ATIVIDADES MEDICAS LTDA</v>
          </cell>
          <cell r="H102" t="str">
            <v>S</v>
          </cell>
          <cell r="I102" t="str">
            <v>S</v>
          </cell>
          <cell r="J102" t="str">
            <v>000001299</v>
          </cell>
          <cell r="K102">
            <v>45518</v>
          </cell>
          <cell r="L102" t="str">
            <v>CGQU79907</v>
          </cell>
          <cell r="M102" t="str">
            <v>2611606 - Recife - PE</v>
          </cell>
          <cell r="N102">
            <v>5778.21</v>
          </cell>
        </row>
        <row r="103">
          <cell r="C103" t="str">
            <v>HOSPITAL MIGUEL ARRAES - CG. Nº 023/2022</v>
          </cell>
          <cell r="E103" t="str">
            <v>5.16 - Serviços Médico-Hospitalares, Odotonlogia e Laboratoriais</v>
          </cell>
          <cell r="F103" t="str">
            <v>35.459.150/0001-42</v>
          </cell>
          <cell r="G103" t="str">
            <v>ACIOLY E MARTINS SERVIÇOS MEDICOS LTDA</v>
          </cell>
          <cell r="H103" t="str">
            <v>S</v>
          </cell>
          <cell r="I103" t="str">
            <v>S</v>
          </cell>
          <cell r="J103" t="str">
            <v>00000043</v>
          </cell>
          <cell r="K103">
            <v>45505</v>
          </cell>
          <cell r="L103" t="str">
            <v>IXJ5C8DX</v>
          </cell>
          <cell r="M103" t="str">
            <v>2609600 - Olinda - PE</v>
          </cell>
          <cell r="N103">
            <v>10724.1</v>
          </cell>
        </row>
        <row r="104">
          <cell r="C104" t="str">
            <v>HOSPITAL MIGUEL ARRAES - CG. Nº 023/2022</v>
          </cell>
          <cell r="E104" t="str">
            <v>5.16 - Serviços Médico-Hospitalares, Odotonlogia e Laboratoriais</v>
          </cell>
          <cell r="F104" t="str">
            <v>52.355.127/0001-27</v>
          </cell>
          <cell r="G104" t="str">
            <v>MASTERMED PE III GESTÃO MÉDICA LTDA</v>
          </cell>
          <cell r="H104" t="str">
            <v>S</v>
          </cell>
          <cell r="I104" t="str">
            <v>S</v>
          </cell>
          <cell r="J104" t="str">
            <v>000000306</v>
          </cell>
          <cell r="K104">
            <v>45517</v>
          </cell>
          <cell r="L104" t="str">
            <v>QEO52533</v>
          </cell>
          <cell r="M104" t="str">
            <v>2609600 - Olinda - PE</v>
          </cell>
          <cell r="N104">
            <v>43277.63</v>
          </cell>
        </row>
        <row r="105">
          <cell r="C105" t="str">
            <v>HOSPITAL MIGUEL ARRAES - CG. Nº 023/2022</v>
          </cell>
          <cell r="E105" t="str">
            <v>5.16 - Serviços Médico-Hospitalares, Odotonlogia e Laboratoriais</v>
          </cell>
          <cell r="F105" t="str">
            <v>04.020.195/0001-92</v>
          </cell>
          <cell r="G105" t="str">
            <v>IMC - INSTITUTO MENTE E CEREBRO LTDA</v>
          </cell>
          <cell r="H105" t="str">
            <v>S</v>
          </cell>
          <cell r="I105" t="str">
            <v>S</v>
          </cell>
          <cell r="J105" t="str">
            <v>2023</v>
          </cell>
          <cell r="K105">
            <v>45517</v>
          </cell>
          <cell r="L105" t="str">
            <v>4E9D9097</v>
          </cell>
          <cell r="M105" t="str">
            <v>2609600 - Olinda - PE</v>
          </cell>
          <cell r="N105">
            <v>17274.07</v>
          </cell>
        </row>
        <row r="106">
          <cell r="C106" t="str">
            <v>HOSPITAL MIGUEL ARRAES - CG. Nº 023/2022</v>
          </cell>
          <cell r="E106" t="str">
            <v>5.16 - Serviços Médico-Hospitalares, Odotonlogia e Laboratoriais</v>
          </cell>
          <cell r="F106" t="str">
            <v>24.428.954/0001-68</v>
          </cell>
          <cell r="G106" t="str">
            <v>IPEG-INSTITUTO PERNAMBUCO DE ENDOSCOPIA</v>
          </cell>
          <cell r="H106" t="str">
            <v>S</v>
          </cell>
          <cell r="I106" t="str">
            <v>S</v>
          </cell>
          <cell r="J106" t="str">
            <v>00000964</v>
          </cell>
          <cell r="K106">
            <v>45508</v>
          </cell>
          <cell r="L106" t="str">
            <v>EZKW5NIL</v>
          </cell>
          <cell r="M106" t="str">
            <v>2611606 - Recife - PE</v>
          </cell>
          <cell r="N106">
            <v>1541.3</v>
          </cell>
        </row>
        <row r="107">
          <cell r="C107" t="str">
            <v>HOSPITAL MIGUEL ARRAES - CG. Nº 023/2022</v>
          </cell>
          <cell r="E107" t="str">
            <v>5.16 - Serviços Médico-Hospitalares, Odotonlogia e Laboratoriais</v>
          </cell>
          <cell r="F107" t="str">
            <v>46.852.548/0001-60</v>
          </cell>
          <cell r="G107" t="str">
            <v>CERTMED ATIVIDADES MEDICAS</v>
          </cell>
          <cell r="H107" t="str">
            <v>S</v>
          </cell>
          <cell r="I107" t="str">
            <v>S</v>
          </cell>
          <cell r="J107" t="str">
            <v>00001063</v>
          </cell>
          <cell r="K107">
            <v>45513</v>
          </cell>
          <cell r="L107" t="str">
            <v>GIPX52BI</v>
          </cell>
          <cell r="M107" t="str">
            <v>2611606 - Recife - PE</v>
          </cell>
          <cell r="N107">
            <v>20354.45</v>
          </cell>
        </row>
        <row r="108">
          <cell r="C108" t="str">
            <v>HOSPITAL MIGUEL ARRAES - CG. Nº 023/2022</v>
          </cell>
          <cell r="E108" t="str">
            <v>5.16 - Serviços Médico-Hospitalares, Odotonlogia e Laboratoriais</v>
          </cell>
          <cell r="F108" t="str">
            <v>52.355.127/0001-27</v>
          </cell>
          <cell r="G108" t="str">
            <v>MASTERMED PE III GESTÃO MÉDICA LTDA</v>
          </cell>
          <cell r="H108" t="str">
            <v>S</v>
          </cell>
          <cell r="I108" t="str">
            <v>S</v>
          </cell>
          <cell r="J108" t="str">
            <v>000000293</v>
          </cell>
          <cell r="K108">
            <v>45513</v>
          </cell>
          <cell r="L108" t="str">
            <v>VCCD2626</v>
          </cell>
          <cell r="M108" t="str">
            <v>2611606 - Recife - PE</v>
          </cell>
          <cell r="N108">
            <v>15409.68</v>
          </cell>
        </row>
        <row r="109">
          <cell r="C109" t="str">
            <v>HOSPITAL MIGUEL ARRAES - CG. Nº 023/2022</v>
          </cell>
          <cell r="E109" t="str">
            <v>5.16 - Serviços Médico-Hospitalares, Odotonlogia e Laboratoriais</v>
          </cell>
          <cell r="F109" t="str">
            <v>52.355.127/0001-27</v>
          </cell>
          <cell r="G109" t="str">
            <v>GRW SAÚDE LTDA</v>
          </cell>
          <cell r="H109" t="str">
            <v>S</v>
          </cell>
          <cell r="I109" t="str">
            <v>S</v>
          </cell>
          <cell r="J109" t="str">
            <v>00000793</v>
          </cell>
          <cell r="K109">
            <v>45511</v>
          </cell>
          <cell r="L109" t="str">
            <v>K4EHZNJX</v>
          </cell>
          <cell r="M109" t="str">
            <v>2609600 - Olinda - PE</v>
          </cell>
          <cell r="N109">
            <v>668.4</v>
          </cell>
        </row>
        <row r="110">
          <cell r="C110" t="str">
            <v>HOSPITAL MIGUEL ARRAES - CG. Nº 023/2022</v>
          </cell>
          <cell r="E110" t="str">
            <v>5.16 - Serviços Médico-Hospitalares, Odotonlogia e Laboratoriais</v>
          </cell>
          <cell r="F110" t="str">
            <v>27.800.145/0001-23</v>
          </cell>
          <cell r="G110" t="str">
            <v>SERVIMAGEM LTDA</v>
          </cell>
          <cell r="H110" t="str">
            <v>S</v>
          </cell>
          <cell r="I110" t="str">
            <v>S</v>
          </cell>
          <cell r="J110" t="str">
            <v>00001644</v>
          </cell>
          <cell r="K110">
            <v>45522</v>
          </cell>
          <cell r="L110" t="str">
            <v>CAIAD5IT</v>
          </cell>
          <cell r="M110" t="str">
            <v>2609600 - Olinda - PE</v>
          </cell>
          <cell r="N110">
            <v>688.4</v>
          </cell>
        </row>
        <row r="111">
          <cell r="C111" t="str">
            <v>HOSPITAL MIGUEL ARRAES - CG. Nº 023/2022</v>
          </cell>
          <cell r="E111" t="str">
            <v>5.16 - Serviços Médico-Hospitalares, Odotonlogia e Laboratoriais</v>
          </cell>
          <cell r="F111" t="str">
            <v>18.891.088/0001-44</v>
          </cell>
          <cell r="G111" t="str">
            <v>MASTERMED PE IV GESTÃO MÉDICA LTDA</v>
          </cell>
          <cell r="H111" t="str">
            <v>S</v>
          </cell>
          <cell r="I111" t="str">
            <v>S</v>
          </cell>
          <cell r="J111" t="str">
            <v>00000025</v>
          </cell>
          <cell r="K111">
            <v>45517</v>
          </cell>
          <cell r="L111" t="str">
            <v>WUOJ9285</v>
          </cell>
          <cell r="M111" t="str">
            <v>2611606 - Recife - PE</v>
          </cell>
          <cell r="N111">
            <v>3852.14</v>
          </cell>
        </row>
        <row r="112">
          <cell r="C112" t="str">
            <v>HOSPITAL MIGUEL ARRAES - CG. Nº 023/2022</v>
          </cell>
          <cell r="E112" t="str">
            <v>5.16 - Serviços Médico-Hospitalares, Odotonlogia e Laboratoriais</v>
          </cell>
          <cell r="F112" t="str">
            <v>32.320.550/0001-84</v>
          </cell>
          <cell r="G112" t="str">
            <v>SAUDE VIP SERVIÇOS</v>
          </cell>
          <cell r="H112" t="str">
            <v>S</v>
          </cell>
          <cell r="I112" t="str">
            <v>S</v>
          </cell>
          <cell r="J112" t="str">
            <v>000000900</v>
          </cell>
          <cell r="K112">
            <v>45519</v>
          </cell>
          <cell r="L112" t="str">
            <v>ZHZJ81240</v>
          </cell>
          <cell r="M112" t="str">
            <v>2609600 - Olinda - PE</v>
          </cell>
          <cell r="N112">
            <v>2880</v>
          </cell>
        </row>
        <row r="113">
          <cell r="C113" t="str">
            <v>HOSPITAL MIGUEL ARRAES - CG. Nº 023/2022</v>
          </cell>
          <cell r="E113" t="str">
            <v>5.16 - Serviços Médico-Hospitalares, Odotonlogia e Laboratoriais</v>
          </cell>
          <cell r="F113" t="str">
            <v>49.159.260/0001-01</v>
          </cell>
          <cell r="G113" t="str">
            <v>MEDVIDA ATIVIDADES MÉDICAS</v>
          </cell>
          <cell r="H113" t="str">
            <v>S</v>
          </cell>
          <cell r="I113" t="str">
            <v>S</v>
          </cell>
          <cell r="J113" t="str">
            <v>000001288</v>
          </cell>
          <cell r="K113">
            <v>45526</v>
          </cell>
          <cell r="L113" t="str">
            <v>RWDB61575</v>
          </cell>
          <cell r="M113" t="str">
            <v>2611101 - Petrolina - PE</v>
          </cell>
          <cell r="N113">
            <v>2200</v>
          </cell>
        </row>
        <row r="114">
          <cell r="C114" t="str">
            <v>HOSPITAL MIGUEL ARRAES - CG. Nº 023/2022</v>
          </cell>
          <cell r="E114" t="str">
            <v>5.16 - Serviços Médico-Hospitalares, Odotonlogia e Laboratoriais</v>
          </cell>
          <cell r="F114" t="str">
            <v>04.539.279/0174-55</v>
          </cell>
          <cell r="G114" t="str">
            <v>CERPE - CIENTIFICALAB PRODUTOS</v>
          </cell>
          <cell r="H114" t="str">
            <v>S</v>
          </cell>
          <cell r="I114" t="str">
            <v>S</v>
          </cell>
          <cell r="J114" t="str">
            <v>182</v>
          </cell>
          <cell r="K114">
            <v>45509</v>
          </cell>
          <cell r="L114" t="str">
            <v>OORW30199</v>
          </cell>
          <cell r="M114" t="str">
            <v>2610707 - Paulista - PE</v>
          </cell>
          <cell r="N114">
            <v>197890.03</v>
          </cell>
        </row>
        <row r="115">
          <cell r="C115" t="str">
            <v>HOSPITAL MIGUEL ARRAES - CG. Nº 023/2022</v>
          </cell>
          <cell r="E115" t="str">
            <v>5.16 - Serviços Médico-Hospitalares, Odotonlogia e Laboratoriais</v>
          </cell>
          <cell r="F115" t="str">
            <v>05.281.073/0001-12</v>
          </cell>
          <cell r="G115" t="str">
            <v>LABORATORIO HORACIO FITTIPALDI</v>
          </cell>
          <cell r="H115" t="str">
            <v>S</v>
          </cell>
          <cell r="I115" t="str">
            <v>S</v>
          </cell>
          <cell r="J115" t="str">
            <v>13582</v>
          </cell>
          <cell r="K115">
            <v>45516</v>
          </cell>
          <cell r="L115" t="str">
            <v>UQPUGMCS</v>
          </cell>
          <cell r="M115" t="str">
            <v>2611606 - Recife - PE</v>
          </cell>
          <cell r="N115">
            <v>10990</v>
          </cell>
        </row>
        <row r="116">
          <cell r="C116" t="str">
            <v>HOSPITAL MIGUEL ARRAES - CG. Nº 023/2022</v>
          </cell>
          <cell r="E116" t="str">
            <v>5.16 - Serviços Médico-Hospitalares, Odotonlogia e Laboratoriais</v>
          </cell>
          <cell r="F116" t="str">
            <v>01.740827/0001-02</v>
          </cell>
          <cell r="G116" t="str">
            <v>PATOLOGISTAS ASSOCIADOS LTDA</v>
          </cell>
          <cell r="H116" t="str">
            <v>S</v>
          </cell>
          <cell r="I116" t="str">
            <v>S</v>
          </cell>
          <cell r="J116" t="str">
            <v>24077</v>
          </cell>
          <cell r="K116">
            <v>45518</v>
          </cell>
          <cell r="L116" t="str">
            <v>N824Q665</v>
          </cell>
          <cell r="M116" t="str">
            <v>2611606 - Recife - PE</v>
          </cell>
          <cell r="N116">
            <v>600</v>
          </cell>
        </row>
        <row r="117">
          <cell r="C117" t="str">
            <v>HOSPITAL MIGUEL ARRAES - CG. Nº 023/2022</v>
          </cell>
          <cell r="E117" t="str">
            <v>5.8 - Locação de Veículos Automotores</v>
          </cell>
          <cell r="F117" t="str">
            <v>29.932.922/0001-19</v>
          </cell>
          <cell r="G117" t="str">
            <v>MEDLIFE LOCAÇÃO DE MAQUINAS</v>
          </cell>
          <cell r="H117" t="str">
            <v>S</v>
          </cell>
          <cell r="I117" t="str">
            <v>N</v>
          </cell>
          <cell r="J117" t="str">
            <v>865</v>
          </cell>
          <cell r="K117">
            <v>45505</v>
          </cell>
          <cell r="M117" t="str">
            <v>2611606 - Recife - PE</v>
          </cell>
          <cell r="N117">
            <v>28000</v>
          </cell>
        </row>
        <row r="118">
          <cell r="C118" t="str">
            <v>HOSPITAL MIGUEL ARRAES - CG. Nº 023/2022</v>
          </cell>
          <cell r="E118" t="str">
            <v>5.8 - Locação de Veículos Automotores</v>
          </cell>
          <cell r="F118">
            <v>7901782000260</v>
          </cell>
          <cell r="G118" t="str">
            <v>SAFETYMED ASSESSORIA MEDICA</v>
          </cell>
          <cell r="H118" t="str">
            <v>S</v>
          </cell>
          <cell r="I118" t="str">
            <v>S</v>
          </cell>
          <cell r="J118" t="str">
            <v>8390</v>
          </cell>
          <cell r="K118">
            <v>45509</v>
          </cell>
          <cell r="L118" t="str">
            <v>GTTWF9VK</v>
          </cell>
          <cell r="M118" t="str">
            <v>2611606 - Recife - PE</v>
          </cell>
          <cell r="N118">
            <v>14250</v>
          </cell>
        </row>
        <row r="119">
          <cell r="C119" t="str">
            <v>HOSPITAL MIGUEL ARRAES - CG. Nº 023/2022</v>
          </cell>
          <cell r="E119" t="str">
            <v>5.99 - Outros Serviços de Terceiros Pessoa Jurídica</v>
          </cell>
          <cell r="F119">
            <v>11733680000179</v>
          </cell>
          <cell r="G119" t="str">
            <v>DAVITA SERVIÇOS DE NEFROLOGIA</v>
          </cell>
          <cell r="H119" t="str">
            <v>S</v>
          </cell>
          <cell r="I119" t="str">
            <v>S</v>
          </cell>
          <cell r="J119" t="str">
            <v>3076</v>
          </cell>
          <cell r="K119">
            <v>45520</v>
          </cell>
          <cell r="L119" t="str">
            <v>2KQSL6WD</v>
          </cell>
          <cell r="M119" t="str">
            <v>2611606 - Recife - PE</v>
          </cell>
          <cell r="N119">
            <v>321056.40000000002</v>
          </cell>
        </row>
        <row r="120">
          <cell r="C120" t="str">
            <v>HOSPITAL MIGUEL ARRAES - CG. Nº 023/2022</v>
          </cell>
          <cell r="E120" t="str">
            <v>4.6 - Serviços de Profissionais de Saúde</v>
          </cell>
          <cell r="F120">
            <v>7034048495</v>
          </cell>
          <cell r="G120" t="str">
            <v>GUILHERME DE SÁ PINTO</v>
          </cell>
          <cell r="H120" t="str">
            <v>S</v>
          </cell>
          <cell r="I120" t="str">
            <v>N</v>
          </cell>
          <cell r="J120" t="str">
            <v>07/2024</v>
          </cell>
          <cell r="K120">
            <v>45504</v>
          </cell>
          <cell r="M120" t="str">
            <v>2611606 - Recife - PE</v>
          </cell>
          <cell r="N120">
            <v>2280</v>
          </cell>
        </row>
        <row r="121">
          <cell r="C121" t="str">
            <v>HOSPITAL MIGUEL ARRAES - CG. Nº 023/2022</v>
          </cell>
          <cell r="E121" t="str">
            <v>4.6 - Serviços de Profissionais de Saúde</v>
          </cell>
          <cell r="F121">
            <v>5886282475</v>
          </cell>
          <cell r="G121" t="str">
            <v>CLARISSA CARACCIOLO</v>
          </cell>
          <cell r="H121" t="str">
            <v>S</v>
          </cell>
          <cell r="I121" t="str">
            <v>N</v>
          </cell>
          <cell r="J121" t="str">
            <v>07/2024</v>
          </cell>
          <cell r="K121">
            <v>45504</v>
          </cell>
          <cell r="M121" t="str">
            <v>2611606 - Recife - PE</v>
          </cell>
          <cell r="N121">
            <v>1140</v>
          </cell>
        </row>
        <row r="122">
          <cell r="C122" t="str">
            <v>HOSPITAL MIGUEL ARRAES - CG. Nº 023/2022</v>
          </cell>
          <cell r="E122" t="str">
            <v>5.99 - Outros Serviços de Terceiros Pessoa Jurídica</v>
          </cell>
          <cell r="F122">
            <v>5643650000179</v>
          </cell>
          <cell r="G122" t="str">
            <v xml:space="preserve">BAPTISTA &amp; SOUZA </v>
          </cell>
          <cell r="H122" t="str">
            <v>S</v>
          </cell>
          <cell r="I122" t="str">
            <v>S</v>
          </cell>
          <cell r="J122" t="str">
            <v>11159</v>
          </cell>
          <cell r="K122">
            <v>45477</v>
          </cell>
          <cell r="L122" t="str">
            <v>XTXL19ML</v>
          </cell>
          <cell r="M122" t="str">
            <v>3550308 - São Paulo - SP</v>
          </cell>
          <cell r="N122">
            <v>460</v>
          </cell>
        </row>
        <row r="123">
          <cell r="C123" t="str">
            <v>HOSPITAL MIGUEL ARRAES - CG. Nº 023/2022</v>
          </cell>
          <cell r="E123" t="str">
            <v>5.5 - Reparo e Manutenção de Máquinas e Equipamentos</v>
          </cell>
          <cell r="F123" t="str">
            <v>00.028.986/0016-94</v>
          </cell>
          <cell r="G123" t="str">
            <v>ELEVADORES ATLAS</v>
          </cell>
          <cell r="H123" t="str">
            <v>S</v>
          </cell>
          <cell r="I123" t="str">
            <v>S</v>
          </cell>
          <cell r="J123" t="str">
            <v>452748</v>
          </cell>
          <cell r="K123">
            <v>45520</v>
          </cell>
          <cell r="L123" t="str">
            <v>B33VM6UD</v>
          </cell>
          <cell r="M123" t="str">
            <v>2611606 - Recife - PE</v>
          </cell>
          <cell r="N123">
            <v>262.55</v>
          </cell>
        </row>
        <row r="124">
          <cell r="C124" t="str">
            <v>HOSPITAL MIGUEL ARRAES - CG. Nº 023/2022</v>
          </cell>
          <cell r="E124" t="str">
            <v>5.17 - Manutenção de Software, Certificação Digital e Microfilmagem</v>
          </cell>
          <cell r="F124" t="str">
            <v>53.113.791/0001-22</v>
          </cell>
          <cell r="G124" t="str">
            <v>TOTVS AS</v>
          </cell>
          <cell r="H124" t="str">
            <v>S</v>
          </cell>
          <cell r="I124" t="str">
            <v>S</v>
          </cell>
          <cell r="J124" t="str">
            <v>3875572</v>
          </cell>
          <cell r="K124">
            <v>45476</v>
          </cell>
          <cell r="L124" t="str">
            <v>5XEFHH5M</v>
          </cell>
          <cell r="M124" t="str">
            <v>3550308 - São Paulo - SP</v>
          </cell>
          <cell r="N124">
            <v>6010.18</v>
          </cell>
        </row>
        <row r="125">
          <cell r="C125" t="str">
            <v>HOSPITAL MIGUEL ARRAES - CG. Nº 023/2022</v>
          </cell>
          <cell r="E125" t="str">
            <v>5.17 - Manutenção de Software, Certificação Digital e Microfilmagem</v>
          </cell>
          <cell r="F125" t="str">
            <v>53.113.791/0001-22</v>
          </cell>
          <cell r="G125" t="str">
            <v>TOTVS AS</v>
          </cell>
          <cell r="H125" t="str">
            <v>S</v>
          </cell>
          <cell r="I125" t="str">
            <v>S</v>
          </cell>
          <cell r="J125" t="str">
            <v>3875523</v>
          </cell>
          <cell r="K125">
            <v>45476</v>
          </cell>
          <cell r="L125" t="str">
            <v>CXLPHJTB</v>
          </cell>
          <cell r="M125" t="str">
            <v>3550308 - São Paulo - SP</v>
          </cell>
          <cell r="N125">
            <v>1431.76</v>
          </cell>
        </row>
        <row r="126">
          <cell r="C126" t="str">
            <v>HOSPITAL MIGUEL ARRAES - CG. Nº 023/2022</v>
          </cell>
          <cell r="E126" t="str">
            <v>4.6 - Serviços de Profissionais de Saúde</v>
          </cell>
          <cell r="F126">
            <v>8815204466</v>
          </cell>
          <cell r="G126" t="str">
            <v>JULIANA LIMA PEREIRA FRANÇA</v>
          </cell>
          <cell r="H126" t="str">
            <v>S</v>
          </cell>
          <cell r="I126" t="str">
            <v>N</v>
          </cell>
          <cell r="J126" t="str">
            <v>07/2024</v>
          </cell>
          <cell r="K126">
            <v>45504</v>
          </cell>
          <cell r="M126" t="str">
            <v>2611606 - Recife - PE</v>
          </cell>
          <cell r="N126">
            <v>1883.4</v>
          </cell>
        </row>
        <row r="127">
          <cell r="C127" t="str">
            <v>HOSPITAL MIGUEL ARRAES - CG. Nº 023/2022</v>
          </cell>
          <cell r="E127" t="str">
            <v>5.16 - Serviços Médico-Hospitalares, Odotonlogia e Laboratoriais</v>
          </cell>
          <cell r="F127" t="str">
            <v>11.187.085/0001-85</v>
          </cell>
          <cell r="G127" t="str">
            <v>COOPANEST - PE COOPERATIVA DOS MÉDICOS A</v>
          </cell>
          <cell r="H127" t="str">
            <v>S</v>
          </cell>
          <cell r="I127" t="str">
            <v>N</v>
          </cell>
          <cell r="J127" t="str">
            <v>52524007</v>
          </cell>
          <cell r="K127">
            <v>45512</v>
          </cell>
          <cell r="M127" t="str">
            <v>2611606 - Recife - PE</v>
          </cell>
          <cell r="N127">
            <v>413634.08</v>
          </cell>
        </row>
        <row r="128">
          <cell r="C128" t="str">
            <v>HOSPITAL MIGUEL ARRAES - CG. Nº 023/2022</v>
          </cell>
          <cell r="E128" t="str">
            <v>5.15 - Serviços Domésticos</v>
          </cell>
          <cell r="F128" t="str">
            <v>06.272.575/0048-03</v>
          </cell>
          <cell r="G128" t="str">
            <v>LAVEBRAS GESTÃO DE TEXTEIS</v>
          </cell>
          <cell r="H128" t="str">
            <v>S</v>
          </cell>
          <cell r="I128" t="str">
            <v>S</v>
          </cell>
          <cell r="J128" t="str">
            <v>6017</v>
          </cell>
          <cell r="K128">
            <v>45503</v>
          </cell>
          <cell r="L128" t="str">
            <v>COUX12085</v>
          </cell>
          <cell r="M128" t="str">
            <v>2610707 - Paulista - PE</v>
          </cell>
          <cell r="N128">
            <v>48668.15</v>
          </cell>
        </row>
        <row r="129">
          <cell r="C129" t="str">
            <v>HOSPITAL MIGUEL ARRAES - CG. Nº 023/2022</v>
          </cell>
          <cell r="E129" t="str">
            <v>5.10 - Detetização/Tratamento de Resíduos e Afins</v>
          </cell>
          <cell r="F129" t="str">
            <v>11.863.530/0001-80</v>
          </cell>
          <cell r="G129" t="str">
            <v>BRASCON GESTAO AMBIENTAL</v>
          </cell>
          <cell r="H129" t="str">
            <v>S</v>
          </cell>
          <cell r="I129" t="str">
            <v>S</v>
          </cell>
          <cell r="J129" t="str">
            <v>204295</v>
          </cell>
          <cell r="K129">
            <v>45518</v>
          </cell>
          <cell r="L129" t="str">
            <v>ZM6UILA2W</v>
          </cell>
          <cell r="M129" t="str">
            <v>2611309 - Pombos - PE</v>
          </cell>
          <cell r="N129">
            <v>30849.21</v>
          </cell>
        </row>
        <row r="130">
          <cell r="C130" t="str">
            <v>HOSPITAL MIGUEL ARRAES - CG. Nº 023/2022</v>
          </cell>
          <cell r="E130" t="str">
            <v>5.17 - Manutenção de Software, Certificação Digital e Microfilmagem</v>
          </cell>
          <cell r="F130">
            <v>43184527000126</v>
          </cell>
          <cell r="G130" t="str">
            <v>CONECTE SE LTDA</v>
          </cell>
          <cell r="H130" t="str">
            <v>S</v>
          </cell>
          <cell r="I130" t="str">
            <v>S</v>
          </cell>
          <cell r="J130" t="str">
            <v>3431</v>
          </cell>
          <cell r="K130">
            <v>45481</v>
          </cell>
          <cell r="L130" t="str">
            <v>ZS4CHQR9</v>
          </cell>
          <cell r="M130" t="str">
            <v>2610707 - Paulista - PE</v>
          </cell>
          <cell r="N130">
            <v>283.31</v>
          </cell>
        </row>
        <row r="131">
          <cell r="C131" t="str">
            <v>HOSPITAL MIGUEL ARRAES - CG. Nº 023/2022</v>
          </cell>
          <cell r="E131" t="str">
            <v>5.17 - Manutenção de Software, Certificação Digital e Microfilmagem</v>
          </cell>
          <cell r="F131" t="str">
            <v>45.384.884/0001-63</v>
          </cell>
          <cell r="G131" t="str">
            <v>WEBDOX DO BRASIL</v>
          </cell>
          <cell r="H131" t="str">
            <v>S</v>
          </cell>
          <cell r="I131" t="str">
            <v>S</v>
          </cell>
          <cell r="J131" t="str">
            <v>1087</v>
          </cell>
          <cell r="K131">
            <v>45499</v>
          </cell>
          <cell r="L131" t="str">
            <v>R4BCMPNV</v>
          </cell>
          <cell r="M131" t="str">
            <v>3550308 - São Paulo - SP</v>
          </cell>
          <cell r="N131">
            <v>1200</v>
          </cell>
        </row>
        <row r="132">
          <cell r="C132" t="str">
            <v>HOSPITAL MIGUEL ARRAES - CG. Nº 023/2022</v>
          </cell>
          <cell r="E132" t="str">
            <v>5.17 - Manutenção de Software, Certificação Digital e Microfilmagem</v>
          </cell>
          <cell r="F132" t="str">
            <v>92.306.257/0007-80</v>
          </cell>
          <cell r="G132" t="str">
            <v>MV INFORMÁTICA NORDESTE LTDA</v>
          </cell>
          <cell r="H132" t="str">
            <v>S</v>
          </cell>
          <cell r="I132" t="str">
            <v>S</v>
          </cell>
          <cell r="J132" t="str">
            <v>74629</v>
          </cell>
          <cell r="K132">
            <v>45476</v>
          </cell>
          <cell r="L132" t="str">
            <v>ETEKUMRB</v>
          </cell>
          <cell r="M132" t="str">
            <v>2611606 - Recife - PE</v>
          </cell>
          <cell r="N132">
            <v>49003.85</v>
          </cell>
        </row>
        <row r="133">
          <cell r="C133" t="str">
            <v>HOSPITAL MIGUEL ARRAES - CG. Nº 023/2022</v>
          </cell>
          <cell r="E133" t="str">
            <v>5.17 - Manutenção de Software, Certificação Digital e Microfilmagem</v>
          </cell>
          <cell r="F133">
            <v>23064331000190</v>
          </cell>
          <cell r="G133" t="str">
            <v>FLOWTI TECNOLOGIA</v>
          </cell>
          <cell r="H133" t="str">
            <v>S</v>
          </cell>
          <cell r="I133" t="str">
            <v>S</v>
          </cell>
          <cell r="J133" t="str">
            <v>1765</v>
          </cell>
          <cell r="K133">
            <v>45475</v>
          </cell>
          <cell r="L133" t="str">
            <v>0180550113030850</v>
          </cell>
          <cell r="M133" t="str">
            <v>4202404 - Blumenau - SC</v>
          </cell>
          <cell r="N133">
            <v>13233.17</v>
          </cell>
        </row>
        <row r="134">
          <cell r="C134" t="str">
            <v>HOSPITAL MIGUEL ARRAES - CG. Nº 023/2022</v>
          </cell>
          <cell r="E134" t="str">
            <v>5.17 - Manutenção de Software, Certificação Digital e Microfilmagem</v>
          </cell>
          <cell r="F134">
            <v>12499520000170</v>
          </cell>
          <cell r="G134" t="str">
            <v>CLICKSIGN GESTAO DE DOCUMENTOS</v>
          </cell>
          <cell r="H134" t="str">
            <v>S</v>
          </cell>
          <cell r="I134" t="str">
            <v>S</v>
          </cell>
          <cell r="J134" t="str">
            <v>389083</v>
          </cell>
          <cell r="K134">
            <v>45495</v>
          </cell>
          <cell r="L134" t="str">
            <v>207O661825917245499W</v>
          </cell>
          <cell r="M134" t="str">
            <v>3550308 - São Paulo - SP</v>
          </cell>
          <cell r="N134">
            <v>94.47</v>
          </cell>
        </row>
        <row r="135">
          <cell r="C135" t="str">
            <v>HOSPITAL MIGUEL ARRAES - CG. Nº 023/2022</v>
          </cell>
          <cell r="E135" t="str">
            <v>5.17 - Manutenção de Software, Certificação Digital e Microfilmagem</v>
          </cell>
          <cell r="F135">
            <v>9236362000150</v>
          </cell>
          <cell r="G135" t="str">
            <v>SELECTY TECNOLOGICA PARA RH LTDA</v>
          </cell>
          <cell r="H135" t="str">
            <v>S</v>
          </cell>
          <cell r="I135" t="str">
            <v>S</v>
          </cell>
          <cell r="J135" t="str">
            <v>11639</v>
          </cell>
          <cell r="K135">
            <v>45505</v>
          </cell>
          <cell r="L135" t="str">
            <v>K7MDQ801</v>
          </cell>
          <cell r="M135" t="str">
            <v>4106902 - Curitiba - PR</v>
          </cell>
          <cell r="N135">
            <v>152</v>
          </cell>
        </row>
        <row r="136">
          <cell r="C136" t="str">
            <v>HOSPITAL MIGUEL ARRAES - CG. Nº 023/2022</v>
          </cell>
          <cell r="E136" t="str">
            <v>5.17 - Manutenção de Software, Certificação Digital e Microfilmagem</v>
          </cell>
          <cell r="F136">
            <v>5620302000267</v>
          </cell>
          <cell r="G136" t="str">
            <v>GREEN PAPER FREE SOLUÇOES</v>
          </cell>
          <cell r="H136" t="str">
            <v>S</v>
          </cell>
          <cell r="I136" t="str">
            <v>S</v>
          </cell>
          <cell r="J136" t="str">
            <v>7345</v>
          </cell>
          <cell r="K136">
            <v>45484</v>
          </cell>
          <cell r="L136" t="str">
            <v>7WSGVHV4J</v>
          </cell>
          <cell r="M136" t="str">
            <v>2602308 - Bonito - PE</v>
          </cell>
          <cell r="N136">
            <v>4500</v>
          </cell>
        </row>
        <row r="137">
          <cell r="C137" t="str">
            <v>HOSPITAL MIGUEL ARRAES - CG. Nº 023/2022</v>
          </cell>
          <cell r="E137" t="str">
            <v>5.17 - Manutenção de Software, Certificação Digital e Microfilmagem</v>
          </cell>
          <cell r="F137" t="str">
            <v>04.069.709/0001-02</v>
          </cell>
          <cell r="G137" t="str">
            <v>BIONEXO S.A</v>
          </cell>
          <cell r="H137" t="str">
            <v>S</v>
          </cell>
          <cell r="I137" t="str">
            <v>S</v>
          </cell>
          <cell r="J137" t="str">
            <v>478347</v>
          </cell>
          <cell r="K137">
            <v>45508</v>
          </cell>
          <cell r="L137" t="str">
            <v>ENJGXDIV</v>
          </cell>
          <cell r="M137" t="str">
            <v>3550308 - São Paulo - SP</v>
          </cell>
          <cell r="N137">
            <v>2303.84</v>
          </cell>
        </row>
        <row r="138">
          <cell r="C138" t="str">
            <v>HOSPITAL MIGUEL ARRAES - CG. Nº 023/2022</v>
          </cell>
          <cell r="E138" t="str">
            <v>5.17 - Manutenção de Software, Certificação Digital e Microfilmagem</v>
          </cell>
          <cell r="F138">
            <v>23209298000140</v>
          </cell>
          <cell r="G138" t="str">
            <v>GOHEALTH PRODUTOS DIGITAIS</v>
          </cell>
          <cell r="H138" t="str">
            <v>S</v>
          </cell>
          <cell r="I138" t="str">
            <v>S</v>
          </cell>
          <cell r="J138" t="str">
            <v>46</v>
          </cell>
          <cell r="K138">
            <v>45509</v>
          </cell>
          <cell r="L138" t="str">
            <v>MTXHK4NR</v>
          </cell>
          <cell r="M138" t="str">
            <v>3550308 - São Paulo - SP</v>
          </cell>
          <cell r="N138">
            <v>920.52</v>
          </cell>
        </row>
        <row r="139">
          <cell r="C139" t="str">
            <v>HOSPITAL MIGUEL ARRAES - CG. Nº 023/2022</v>
          </cell>
          <cell r="E139" t="str">
            <v>5.17 - Manutenção de Software, Certificação Digital e Microfilmagem</v>
          </cell>
          <cell r="F139" t="str">
            <v>53.113.791/0001-22</v>
          </cell>
          <cell r="G139" t="str">
            <v>TOTVS AS</v>
          </cell>
          <cell r="H139" t="str">
            <v>S</v>
          </cell>
          <cell r="I139" t="str">
            <v>S</v>
          </cell>
          <cell r="J139" t="str">
            <v>3875540</v>
          </cell>
          <cell r="K139">
            <v>45476</v>
          </cell>
          <cell r="L139" t="str">
            <v>TWPM23RG</v>
          </cell>
          <cell r="M139" t="str">
            <v>3550308 - São Paulo - SP</v>
          </cell>
          <cell r="N139">
            <v>937.85</v>
          </cell>
        </row>
        <row r="140">
          <cell r="C140" t="str">
            <v>HOSPITAL MIGUEL ARRAES - CG. Nº 023/2022</v>
          </cell>
          <cell r="E140" t="str">
            <v>5.17 - Manutenção de Software, Certificação Digital e Microfilmagem</v>
          </cell>
          <cell r="F140" t="str">
            <v>53.113.791/0001-22</v>
          </cell>
          <cell r="G140" t="str">
            <v>TOTVS AS</v>
          </cell>
          <cell r="H140" t="str">
            <v>S</v>
          </cell>
          <cell r="I140" t="str">
            <v>S</v>
          </cell>
          <cell r="J140" t="str">
            <v>3875647</v>
          </cell>
          <cell r="K140">
            <v>45476</v>
          </cell>
          <cell r="L140" t="str">
            <v>HTSSETE5</v>
          </cell>
          <cell r="M140" t="str">
            <v>3550308 - São Paulo - SP</v>
          </cell>
          <cell r="N140">
            <v>556.29</v>
          </cell>
        </row>
        <row r="141">
          <cell r="C141" t="str">
            <v>HOSPITAL MIGUEL ARRAES - CG. Nº 023/2022</v>
          </cell>
          <cell r="E141" t="str">
            <v>5.17 - Manutenção de Software, Certificação Digital e Microfilmagem</v>
          </cell>
          <cell r="F141" t="str">
            <v>53.113.791/0001-22</v>
          </cell>
          <cell r="G141" t="str">
            <v>TOTVS AS</v>
          </cell>
          <cell r="H141" t="str">
            <v>S</v>
          </cell>
          <cell r="I141" t="str">
            <v>S</v>
          </cell>
          <cell r="J141" t="str">
            <v>3889987</v>
          </cell>
          <cell r="K141">
            <v>45485</v>
          </cell>
          <cell r="L141" t="str">
            <v>4YQEAJB8</v>
          </cell>
          <cell r="M141" t="str">
            <v>3550308 - São Paulo - SP</v>
          </cell>
          <cell r="N141">
            <v>1289.07</v>
          </cell>
        </row>
        <row r="142">
          <cell r="C142" t="str">
            <v>HOSPITAL MIGUEL ARRAES - CG. Nº 023/2022</v>
          </cell>
          <cell r="E142" t="str">
            <v>5.17 - Manutenção de Software, Certificação Digital e Microfilmagem</v>
          </cell>
          <cell r="F142" t="str">
            <v>53.113.791/0001-22</v>
          </cell>
          <cell r="G142" t="str">
            <v>TOTVS AS</v>
          </cell>
          <cell r="H142" t="str">
            <v>S</v>
          </cell>
          <cell r="I142" t="str">
            <v>S</v>
          </cell>
          <cell r="J142" t="str">
            <v>3889972</v>
          </cell>
          <cell r="K142">
            <v>45485</v>
          </cell>
          <cell r="L142" t="str">
            <v>UII6FTXJ</v>
          </cell>
          <cell r="M142" t="str">
            <v>3550308 - São Paulo - SP</v>
          </cell>
          <cell r="N142">
            <v>1318.95</v>
          </cell>
        </row>
        <row r="143">
          <cell r="C143" t="str">
            <v>HOSPITAL MIGUEL ARRAES - CG. Nº 023/2022</v>
          </cell>
          <cell r="E143" t="str">
            <v>5.2 - Serviços Técnicos Profissionais</v>
          </cell>
          <cell r="F143" t="str">
            <v>35.676.951/0001-60</v>
          </cell>
          <cell r="G143" t="str">
            <v>IMGL CONSULTORIA &amp; TREINAMENTO LTDA</v>
          </cell>
          <cell r="H143" t="str">
            <v>S</v>
          </cell>
          <cell r="I143" t="str">
            <v>S</v>
          </cell>
          <cell r="J143" t="str">
            <v>265</v>
          </cell>
          <cell r="K143">
            <v>45502</v>
          </cell>
          <cell r="L143" t="str">
            <v>KUSUULKQ</v>
          </cell>
          <cell r="M143" t="str">
            <v>2611606 - Recife - PE</v>
          </cell>
          <cell r="N143">
            <v>629.79999999999995</v>
          </cell>
        </row>
        <row r="144">
          <cell r="C144" t="str">
            <v>HOSPITAL MIGUEL ARRAES - CG. Nº 023/2022</v>
          </cell>
          <cell r="E144" t="str">
            <v>5.99 - Outros Serviços de Terceiros Pessoa Jurídica</v>
          </cell>
          <cell r="F144">
            <v>58921792000117</v>
          </cell>
          <cell r="G144" t="str">
            <v xml:space="preserve">PLANISA PLANEJAMENTO </v>
          </cell>
          <cell r="H144" t="str">
            <v>S</v>
          </cell>
          <cell r="I144" t="str">
            <v>S</v>
          </cell>
          <cell r="J144" t="str">
            <v>34027</v>
          </cell>
          <cell r="K144">
            <v>45481</v>
          </cell>
          <cell r="L144" t="str">
            <v>LERGMQUR</v>
          </cell>
          <cell r="M144" t="str">
            <v>3550308 - São Paulo - SP</v>
          </cell>
          <cell r="N144">
            <v>4823.03</v>
          </cell>
        </row>
        <row r="145">
          <cell r="C145" t="str">
            <v>HOSPITAL MIGUEL ARRAES - CG. Nº 023/2022</v>
          </cell>
          <cell r="E145" t="str">
            <v>5.99 - Outros Serviços de Terceiros Pessoa Jurídica</v>
          </cell>
          <cell r="F145" t="str">
            <v>35.521.046/0001-30</v>
          </cell>
          <cell r="G145" t="str">
            <v>TGI CONSULTORIA EM GESTÃO</v>
          </cell>
          <cell r="H145" t="str">
            <v>S</v>
          </cell>
          <cell r="I145" t="str">
            <v>S</v>
          </cell>
          <cell r="J145" t="str">
            <v>24943</v>
          </cell>
          <cell r="K145">
            <v>45476</v>
          </cell>
          <cell r="L145" t="str">
            <v>LTNR6B4V</v>
          </cell>
          <cell r="M145" t="str">
            <v>2611606 - Recife - PE</v>
          </cell>
          <cell r="N145">
            <v>3600</v>
          </cell>
        </row>
        <row r="146">
          <cell r="C146" t="str">
            <v>HOSPITAL MIGUEL ARRAES - CG. Nº 023/2022</v>
          </cell>
          <cell r="E146" t="str">
            <v>5.99 - Outros Serviços de Terceiros Pessoa Jurídica</v>
          </cell>
          <cell r="F146" t="str">
            <v>06.317.907/0001-65</v>
          </cell>
          <cell r="G146" t="str">
            <v>RUI JORGE DE A. PIRES</v>
          </cell>
          <cell r="H146" t="str">
            <v>S</v>
          </cell>
          <cell r="I146" t="str">
            <v>S</v>
          </cell>
          <cell r="J146" t="str">
            <v>9632</v>
          </cell>
          <cell r="K146">
            <v>45505</v>
          </cell>
          <cell r="L146" t="str">
            <v>IFHBGVUG</v>
          </cell>
          <cell r="M146" t="str">
            <v>2611606 - Recife - PE</v>
          </cell>
          <cell r="N146">
            <v>3000</v>
          </cell>
        </row>
        <row r="147">
          <cell r="C147" t="str">
            <v>HOSPITAL MIGUEL ARRAES - CG. Nº 023/2022</v>
          </cell>
          <cell r="E147" t="str">
            <v>5.2 - Serviços Técnicos Profissionais</v>
          </cell>
          <cell r="F147" t="str">
            <v>02.512.303/0001-19</v>
          </cell>
          <cell r="G147" t="str">
            <v>NOROES AZEVEDO SOCIEDADE ADVOGADOS</v>
          </cell>
          <cell r="H147" t="str">
            <v>S</v>
          </cell>
          <cell r="I147" t="str">
            <v>S</v>
          </cell>
          <cell r="J147" t="str">
            <v>7298</v>
          </cell>
          <cell r="K147">
            <v>45474</v>
          </cell>
          <cell r="L147" t="str">
            <v>8LF3TTJM</v>
          </cell>
          <cell r="M147" t="str">
            <v>2611606 - Recife - PE</v>
          </cell>
          <cell r="N147">
            <v>3640.93</v>
          </cell>
        </row>
        <row r="148">
          <cell r="C148" t="str">
            <v>HOSPITAL MIGUEL ARRAES - CG. Nº 023/2022</v>
          </cell>
          <cell r="E148" t="str">
            <v>5.2 - Serviços Técnicos Profissionais</v>
          </cell>
          <cell r="F148" t="str">
            <v>02.512.303/0001-19</v>
          </cell>
          <cell r="G148" t="str">
            <v>NOROES AZEVEDO SOCIEDADE ADVOGADOS</v>
          </cell>
          <cell r="H148" t="str">
            <v>S</v>
          </cell>
          <cell r="I148" t="str">
            <v>S</v>
          </cell>
          <cell r="J148" t="str">
            <v>7299</v>
          </cell>
          <cell r="K148">
            <v>45474</v>
          </cell>
          <cell r="L148" t="str">
            <v>EANGWJBT</v>
          </cell>
          <cell r="M148" t="str">
            <v>2611606 - Recife - PE</v>
          </cell>
          <cell r="N148">
            <v>12141.37</v>
          </cell>
        </row>
        <row r="149">
          <cell r="C149" t="str">
            <v>HOSPITAL MIGUEL ARRAES - CG. Nº 023/2022</v>
          </cell>
          <cell r="E149" t="str">
            <v xml:space="preserve">5.7 - Reparo e Manutenção de Bens Movéis de Outras Naturezas </v>
          </cell>
          <cell r="F149">
            <v>29564261000116</v>
          </cell>
          <cell r="G149" t="str">
            <v>ALEXANDRE DE MELO</v>
          </cell>
          <cell r="H149" t="str">
            <v>S</v>
          </cell>
          <cell r="I149" t="str">
            <v>S</v>
          </cell>
          <cell r="J149" t="str">
            <v>60</v>
          </cell>
          <cell r="K149">
            <v>45502</v>
          </cell>
          <cell r="L149" t="str">
            <v>26116062229564261000116000000000006024077264720850</v>
          </cell>
          <cell r="M149" t="str">
            <v>2611606 - Recife - PE</v>
          </cell>
          <cell r="N149">
            <v>650</v>
          </cell>
        </row>
        <row r="150">
          <cell r="C150" t="str">
            <v>HOSPITAL MIGUEL ARRAES - CG. Nº 023/2022</v>
          </cell>
          <cell r="E150" t="str">
            <v>5.10 - Detetização/Tratamento de Resíduos e Afins</v>
          </cell>
          <cell r="F150" t="str">
            <v>10.333.266/0001-00</v>
          </cell>
          <cell r="G150" t="str">
            <v>CARLOS ANTONIO DE OLIVEIRA</v>
          </cell>
          <cell r="H150" t="str">
            <v>S</v>
          </cell>
          <cell r="I150" t="str">
            <v>S</v>
          </cell>
          <cell r="J150" t="str">
            <v>11183</v>
          </cell>
          <cell r="K150">
            <v>45497</v>
          </cell>
          <cell r="L150" t="str">
            <v>ERBM1QEE</v>
          </cell>
          <cell r="M150" t="str">
            <v>2611606 - Recife - PE</v>
          </cell>
          <cell r="N150">
            <v>600</v>
          </cell>
        </row>
        <row r="151">
          <cell r="C151" t="str">
            <v>HOSPITAL MIGUEL ARRAES - CG. Nº 023/2022</v>
          </cell>
          <cell r="E151" t="str">
            <v>5.23 - Limpeza e Conservação</v>
          </cell>
          <cell r="F151" t="str">
            <v>10.229.013/0001-90</v>
          </cell>
          <cell r="G151" t="str">
            <v>INTERCLEAN ADMINISTRAÇÃO</v>
          </cell>
          <cell r="H151" t="str">
            <v>S</v>
          </cell>
          <cell r="I151" t="str">
            <v>S</v>
          </cell>
          <cell r="J151" t="str">
            <v>1154</v>
          </cell>
          <cell r="K151">
            <v>45495</v>
          </cell>
          <cell r="L151" t="str">
            <v>IDYBS4JP</v>
          </cell>
          <cell r="M151" t="str">
            <v>2611606 - Recife - PE</v>
          </cell>
          <cell r="N151">
            <v>318803.21000000002</v>
          </cell>
        </row>
        <row r="152">
          <cell r="C152" t="str">
            <v>HOSPITAL MIGUEL ARRAES - CG. Nº 023/2022</v>
          </cell>
          <cell r="E152" t="str">
            <v>5.99 - Outros Serviços de Terceiros Pessoa Jurídica</v>
          </cell>
          <cell r="F152">
            <v>11735586000159</v>
          </cell>
          <cell r="G152" t="str">
            <v>FUNDAÇÃO DE APOIO - FADE</v>
          </cell>
          <cell r="H152" t="str">
            <v>S</v>
          </cell>
          <cell r="I152" t="str">
            <v>S</v>
          </cell>
          <cell r="J152" t="str">
            <v>77841</v>
          </cell>
          <cell r="K152">
            <v>45478</v>
          </cell>
          <cell r="L152" t="str">
            <v>8VKIUJBL</v>
          </cell>
          <cell r="M152" t="str">
            <v>2611606 - Recife - PE</v>
          </cell>
          <cell r="N152">
            <v>1440</v>
          </cell>
        </row>
        <row r="153">
          <cell r="C153" t="str">
            <v>HOSPITAL MIGUEL ARRAES - CG. Nº 023/2022</v>
          </cell>
          <cell r="E153" t="str">
            <v>5.9 - Telefonia Móvel</v>
          </cell>
          <cell r="F153" t="str">
            <v>02.558.157/0008-39</v>
          </cell>
          <cell r="G153" t="str">
            <v xml:space="preserve"> TELEFÔNIA VIVO</v>
          </cell>
          <cell r="H153" t="str">
            <v>S</v>
          </cell>
          <cell r="I153" t="str">
            <v>S</v>
          </cell>
          <cell r="J153" t="str">
            <v>04/2024</v>
          </cell>
          <cell r="K153">
            <v>45482</v>
          </cell>
          <cell r="M153" t="str">
            <v>2611606 - Recife - PE</v>
          </cell>
          <cell r="N153">
            <v>357.48</v>
          </cell>
        </row>
        <row r="154">
          <cell r="C154" t="str">
            <v>HOSPITAL MIGUEL ARRAES - CG. Nº 023/2022</v>
          </cell>
          <cell r="E154" t="str">
            <v>5.9 - Telefonia Móvel</v>
          </cell>
          <cell r="F154" t="str">
            <v>02.558.157/0008-39</v>
          </cell>
          <cell r="G154" t="str">
            <v xml:space="preserve"> TELEFÔNIA VIVO</v>
          </cell>
          <cell r="H154" t="str">
            <v>S</v>
          </cell>
          <cell r="I154" t="str">
            <v>S</v>
          </cell>
          <cell r="J154" t="str">
            <v>05/2024</v>
          </cell>
          <cell r="K154">
            <v>45482</v>
          </cell>
          <cell r="M154" t="str">
            <v>2611606 - Recife - PE</v>
          </cell>
          <cell r="N154">
            <v>357.48</v>
          </cell>
        </row>
        <row r="155">
          <cell r="C155" t="str">
            <v>HOSPITAL MIGUEL ARRAES - CG. Nº 023/2022</v>
          </cell>
          <cell r="E155" t="str">
            <v>5.99 - Outros Serviços de Terceiros Pessoa Jurídica</v>
          </cell>
          <cell r="F155">
            <v>12682965000190</v>
          </cell>
          <cell r="G155" t="str">
            <v>CARDOSO SERVIÇO DE JARDINAGENS</v>
          </cell>
          <cell r="H155" t="str">
            <v>S</v>
          </cell>
          <cell r="I155" t="str">
            <v>S</v>
          </cell>
          <cell r="J155" t="str">
            <v>3381</v>
          </cell>
          <cell r="K155">
            <v>45512</v>
          </cell>
          <cell r="L155" t="str">
            <v>ENIP14817</v>
          </cell>
          <cell r="M155" t="str">
            <v>2607901 - Jaboatão dos Guararapes - PE</v>
          </cell>
          <cell r="N155">
            <v>7600</v>
          </cell>
        </row>
        <row r="156">
          <cell r="C156" t="str">
            <v>HOSPITAL MIGUEL ARRAES - CG. Nº 023/2022</v>
          </cell>
          <cell r="E156" t="str">
            <v>5.99 - Outros Serviços de Terceiros Pessoa Jurídica</v>
          </cell>
          <cell r="F156" t="str">
            <v>27.534.506/0001-37</v>
          </cell>
          <cell r="G156" t="str">
            <v>FELLIPE R P DE OLIVEIRA</v>
          </cell>
          <cell r="H156" t="str">
            <v>S</v>
          </cell>
          <cell r="I156" t="str">
            <v>S</v>
          </cell>
          <cell r="J156" t="str">
            <v>2536</v>
          </cell>
          <cell r="K156">
            <v>45517</v>
          </cell>
          <cell r="L156" t="str">
            <v>4UEDXFGB</v>
          </cell>
          <cell r="M156" t="str">
            <v>2611606 - Recife - PE</v>
          </cell>
          <cell r="N156">
            <v>850</v>
          </cell>
        </row>
        <row r="157">
          <cell r="C157" t="str">
            <v>HOSPITAL MIGUEL ARRAES - CG. Nº 023/2022</v>
          </cell>
          <cell r="E157" t="str">
            <v>5.99 - Outros Serviços de Terceiros Pessoa Jurídica</v>
          </cell>
          <cell r="F157" t="str">
            <v>23.284.851/0001-09</v>
          </cell>
          <cell r="G157" t="str">
            <v>VANDA SEVERINA DE BARROS</v>
          </cell>
          <cell r="H157" t="str">
            <v>S</v>
          </cell>
          <cell r="I157" t="str">
            <v>S</v>
          </cell>
          <cell r="J157" t="str">
            <v>31</v>
          </cell>
          <cell r="K157">
            <v>45506</v>
          </cell>
          <cell r="L157" t="str">
            <v>2068042223284851000109000000000003124083530579261</v>
          </cell>
          <cell r="M157" t="str">
            <v>2606804 - Igarassu - PE</v>
          </cell>
          <cell r="N157">
            <v>1528.5</v>
          </cell>
        </row>
        <row r="158">
          <cell r="C158" t="str">
            <v>HOSPITAL MIGUEL ARRAES - CG. Nº 023/2022</v>
          </cell>
          <cell r="E158" t="str">
            <v>5.99 - Outros Serviços de Terceiros Pessoa Jurídica</v>
          </cell>
          <cell r="F158" t="str">
            <v>08.399.167/0001-89</v>
          </cell>
          <cell r="G158" t="str">
            <v>ICTS GLOBAL DO BRASIL</v>
          </cell>
          <cell r="H158" t="str">
            <v>S</v>
          </cell>
          <cell r="I158" t="str">
            <v>S</v>
          </cell>
          <cell r="J158" t="str">
            <v>60739</v>
          </cell>
          <cell r="K158">
            <v>45509</v>
          </cell>
          <cell r="L158" t="str">
            <v>119Q285012185744299Y</v>
          </cell>
          <cell r="M158" t="str">
            <v>3505708 - Barueri - SP</v>
          </cell>
          <cell r="N158">
            <v>594.58000000000004</v>
          </cell>
        </row>
        <row r="159">
          <cell r="C159" t="str">
            <v>HOSPITAL MIGUEL ARRAES - CG. Nº 023/2022</v>
          </cell>
          <cell r="E159" t="str">
            <v>5.99 - Outros Serviços de Terceiros Pessoa Jurídica</v>
          </cell>
          <cell r="F159">
            <v>10816775000274</v>
          </cell>
          <cell r="G159" t="str">
            <v>INSPETORA SALESIANA DO NORDESTE</v>
          </cell>
          <cell r="H159" t="str">
            <v>S</v>
          </cell>
          <cell r="I159" t="str">
            <v>S</v>
          </cell>
          <cell r="J159" t="str">
            <v>20964</v>
          </cell>
          <cell r="K159">
            <v>45477</v>
          </cell>
          <cell r="L159" t="str">
            <v>WBIQMIPH</v>
          </cell>
          <cell r="M159" t="str">
            <v>2611606 - Recife - PE</v>
          </cell>
          <cell r="N159">
            <v>1050</v>
          </cell>
        </row>
        <row r="160">
          <cell r="C160" t="str">
            <v>HOSPITAL MIGUEL ARRAES - CG. Nº 023/2022</v>
          </cell>
          <cell r="E160" t="str">
            <v>5.99 - Outros Serviços de Terceiros Pessoa Jurídica</v>
          </cell>
          <cell r="F160" t="str">
            <v>19.786.063/0001-43</v>
          </cell>
          <cell r="G160" t="str">
            <v>MARINHO E CASTRO SERVIÇO LTDA</v>
          </cell>
          <cell r="H160" t="str">
            <v>S</v>
          </cell>
          <cell r="I160" t="str">
            <v>S</v>
          </cell>
          <cell r="J160" t="str">
            <v>6368</v>
          </cell>
          <cell r="K160">
            <v>45495</v>
          </cell>
          <cell r="L160" t="str">
            <v>PMHRDEPK</v>
          </cell>
          <cell r="M160" t="str">
            <v>2611606 - Recife - PE</v>
          </cell>
          <cell r="N160">
            <v>9040.5</v>
          </cell>
        </row>
        <row r="161">
          <cell r="C161" t="str">
            <v>HOSPITAL MIGUEL ARRAES - CG. Nº 023/2022</v>
          </cell>
          <cell r="E161" t="str">
            <v>5.99 - Outros Serviços de Terceiros Pessoa Jurídica</v>
          </cell>
          <cell r="F161" t="str">
            <v>12.918.503/0001-20</v>
          </cell>
          <cell r="G161" t="str">
            <v>TECHYDRO GESTÃO</v>
          </cell>
          <cell r="H161" t="str">
            <v>S</v>
          </cell>
          <cell r="I161" t="str">
            <v>S</v>
          </cell>
          <cell r="J161" t="str">
            <v>5435</v>
          </cell>
          <cell r="K161">
            <v>45479</v>
          </cell>
          <cell r="L161" t="str">
            <v>01200464M</v>
          </cell>
          <cell r="M161" t="str">
            <v>2304285 - Eusébio - CE</v>
          </cell>
          <cell r="N161">
            <v>2467.08</v>
          </cell>
        </row>
        <row r="162">
          <cell r="C162" t="str">
            <v>HOSPITAL MIGUEL ARRAES - CG. Nº 023/2022</v>
          </cell>
          <cell r="E162" t="str">
            <v>5.99 - Outros Serviços de Terceiros Pessoa Jurídica</v>
          </cell>
          <cell r="F162" t="str">
            <v>13.409.775/0003-29</v>
          </cell>
          <cell r="G162" t="str">
            <v>LINUS LOG LTDA</v>
          </cell>
          <cell r="H162" t="str">
            <v>S</v>
          </cell>
          <cell r="I162" t="str">
            <v>S</v>
          </cell>
          <cell r="J162" t="str">
            <v>2863</v>
          </cell>
          <cell r="K162">
            <v>45519</v>
          </cell>
          <cell r="L162" t="str">
            <v>TVCT26049</v>
          </cell>
          <cell r="M162" t="str">
            <v>2611606 - Recife - PE</v>
          </cell>
          <cell r="N162">
            <v>3632.29</v>
          </cell>
        </row>
        <row r="163">
          <cell r="C163" t="str">
            <v>HOSPITAL MIGUEL ARRAES - CG. Nº 023/2022</v>
          </cell>
          <cell r="E163" t="str">
            <v>5.99 - Outros Serviços de Terceiros Pessoa Jurídica</v>
          </cell>
          <cell r="F163" t="str">
            <v>30.111.712/0001-49</v>
          </cell>
          <cell r="G163" t="str">
            <v xml:space="preserve">MAURICIO ELIAS DE SOUZA REPARAÇÃO E MANUTENÇÃO </v>
          </cell>
          <cell r="H163" t="str">
            <v>S</v>
          </cell>
          <cell r="I163" t="str">
            <v>S</v>
          </cell>
          <cell r="J163" t="str">
            <v>1305</v>
          </cell>
          <cell r="K163">
            <v>45508</v>
          </cell>
          <cell r="L163" t="str">
            <v>TRRENZG2</v>
          </cell>
          <cell r="M163" t="str">
            <v>2611606 - Recife - PE</v>
          </cell>
          <cell r="N163">
            <v>839.84</v>
          </cell>
        </row>
        <row r="164">
          <cell r="C164" t="str">
            <v>HOSPITAL MIGUEL ARRAES - CG. Nº 023/2022</v>
          </cell>
          <cell r="E164" t="str">
            <v>5.99 - Outros Serviços de Terceiros Pessoa Jurídica</v>
          </cell>
          <cell r="F164">
            <v>5020356000100</v>
          </cell>
          <cell r="G164" t="str">
            <v>BID COMERCIO E SERVIÇOS</v>
          </cell>
          <cell r="H164" t="str">
            <v>S</v>
          </cell>
          <cell r="I164" t="str">
            <v>S</v>
          </cell>
          <cell r="J164" t="str">
            <v>7028</v>
          </cell>
          <cell r="K164">
            <v>45505</v>
          </cell>
          <cell r="L164" t="str">
            <v>DQDEMVJT</v>
          </cell>
          <cell r="M164" t="str">
            <v>2611606 - Recife - PE</v>
          </cell>
          <cell r="N164">
            <v>1252.32</v>
          </cell>
        </row>
        <row r="165">
          <cell r="C165" t="str">
            <v>HOSPITAL MIGUEL ARRAES - CG. Nº 023/2022</v>
          </cell>
          <cell r="E165" t="str">
            <v>5.5 - Reparo e Manutenção de Máquinas e Equipamentos</v>
          </cell>
          <cell r="F165">
            <v>2535707000128</v>
          </cell>
          <cell r="G165" t="str">
            <v>DRAGER INDUSTRIA E COMERCIO</v>
          </cell>
          <cell r="H165" t="str">
            <v>S</v>
          </cell>
          <cell r="I165" t="str">
            <v>S</v>
          </cell>
          <cell r="J165" t="str">
            <v>45303</v>
          </cell>
          <cell r="K165">
            <v>45476</v>
          </cell>
          <cell r="L165" t="str">
            <v>747T888578934625999M</v>
          </cell>
          <cell r="M165" t="str">
            <v>3550308 - São Paulo - SP</v>
          </cell>
          <cell r="N165">
            <v>2082.5</v>
          </cell>
        </row>
        <row r="166">
          <cell r="C166" t="str">
            <v>HOSPITAL MIGUEL ARRAES - CG. Nº 023/2022</v>
          </cell>
          <cell r="E166" t="str">
            <v>4.7 - Apoio Administrativo, Técnico e Operacional</v>
          </cell>
          <cell r="F166">
            <v>48344695813</v>
          </cell>
          <cell r="G166" t="str">
            <v>PABLO DANILO DE SOUZA BEZERRA</v>
          </cell>
          <cell r="H166" t="str">
            <v>S</v>
          </cell>
          <cell r="I166" t="str">
            <v>N</v>
          </cell>
          <cell r="J166" t="str">
            <v>07/2024</v>
          </cell>
          <cell r="K166">
            <v>45504</v>
          </cell>
          <cell r="M166" t="str">
            <v>2611606 - Recife - PE</v>
          </cell>
          <cell r="N166">
            <v>1640.24</v>
          </cell>
        </row>
        <row r="167">
          <cell r="C167" t="str">
            <v>HOSPITAL MIGUEL ARRAES - CG. Nº 023/2022</v>
          </cell>
          <cell r="E167" t="str">
            <v>5.5 - Reparo e Manutenção de Máquinas e Equipamentos</v>
          </cell>
          <cell r="F167" t="str">
            <v>07.146.768/0001-17</v>
          </cell>
          <cell r="G167" t="str">
            <v>SERV IMAGEM</v>
          </cell>
          <cell r="H167" t="str">
            <v>S</v>
          </cell>
          <cell r="I167" t="str">
            <v>S</v>
          </cell>
          <cell r="J167" t="str">
            <v>6145</v>
          </cell>
          <cell r="K167">
            <v>45496</v>
          </cell>
          <cell r="L167" t="str">
            <v>PONL54375</v>
          </cell>
          <cell r="M167" t="str">
            <v>2607901 - Jaboatão dos Guararapes - PE</v>
          </cell>
          <cell r="N167">
            <v>2059</v>
          </cell>
        </row>
        <row r="168">
          <cell r="C168" t="str">
            <v>HOSPITAL MIGUEL ARRAES - CG. Nº 023/2022</v>
          </cell>
          <cell r="E168" t="str">
            <v>5.5 - Reparo e Manutenção de Máquinas e Equipamentos</v>
          </cell>
          <cell r="F168" t="str">
            <v>01.449.930/0007-85</v>
          </cell>
          <cell r="G168" t="str">
            <v>SIEMENS LTDA</v>
          </cell>
          <cell r="H168" t="str">
            <v>S</v>
          </cell>
          <cell r="I168" t="str">
            <v>S</v>
          </cell>
          <cell r="J168" t="str">
            <v>15450</v>
          </cell>
          <cell r="K168">
            <v>45488</v>
          </cell>
          <cell r="L168" t="str">
            <v>3AQRE9PG</v>
          </cell>
          <cell r="M168" t="str">
            <v>2611606 - Recife - PE</v>
          </cell>
          <cell r="N168">
            <v>53756.71</v>
          </cell>
        </row>
        <row r="169">
          <cell r="C169" t="str">
            <v>HOSPITAL MIGUEL ARRAES - CG. Nº 023/2022</v>
          </cell>
          <cell r="E169" t="str">
            <v>5.5 - Reparo e Manutenção de Máquinas e Equipamentos</v>
          </cell>
          <cell r="F169" t="str">
            <v>12.626.414/0001-00</v>
          </cell>
          <cell r="G169" t="str">
            <v>MANTEQ H.I LTDA</v>
          </cell>
          <cell r="H169" t="str">
            <v>S</v>
          </cell>
          <cell r="I169" t="str">
            <v>S</v>
          </cell>
          <cell r="J169" t="str">
            <v>1081</v>
          </cell>
          <cell r="K169">
            <v>45488</v>
          </cell>
          <cell r="L169" t="str">
            <v>KPKS55781</v>
          </cell>
          <cell r="M169" t="str">
            <v>2607901 - Jaboatão dos Guararapes - PE</v>
          </cell>
          <cell r="N169">
            <v>7600</v>
          </cell>
        </row>
        <row r="170">
          <cell r="C170" t="str">
            <v>HOSPITAL MIGUEL ARRAES - CG. Nº 023/2022</v>
          </cell>
          <cell r="E170" t="str">
            <v>5.5 - Reparo e Manutenção de Máquinas e Equipamentos</v>
          </cell>
          <cell r="F170" t="str">
            <v>24.380.578/0020-41</v>
          </cell>
          <cell r="G170" t="str">
            <v>WHITE MARTINS GASES IND DO NORDESTE</v>
          </cell>
          <cell r="H170" t="str">
            <v>S</v>
          </cell>
          <cell r="I170" t="str">
            <v>S</v>
          </cell>
          <cell r="J170" t="str">
            <v>17110</v>
          </cell>
          <cell r="K170">
            <v>45483</v>
          </cell>
          <cell r="L170" t="str">
            <v>JNJG09418</v>
          </cell>
          <cell r="M170" t="str">
            <v>2607901 - Jaboatão dos Guararapes - PE</v>
          </cell>
          <cell r="N170">
            <v>657.77</v>
          </cell>
        </row>
        <row r="171">
          <cell r="C171" t="str">
            <v>HOSPITAL MIGUEL ARRAES - CG. Nº 023/2022</v>
          </cell>
          <cell r="E171" t="str">
            <v>5.5 - Reparo e Manutenção de Máquinas e Equipamentos</v>
          </cell>
          <cell r="F171" t="str">
            <v>58.752.460/0001-56</v>
          </cell>
          <cell r="G171" t="str">
            <v>SHIMDZU DO BRASIL</v>
          </cell>
          <cell r="H171" t="str">
            <v>S</v>
          </cell>
          <cell r="I171" t="str">
            <v>S</v>
          </cell>
          <cell r="J171" t="str">
            <v>26444</v>
          </cell>
          <cell r="K171">
            <v>45511</v>
          </cell>
          <cell r="L171" t="str">
            <v>464U791062582180099T</v>
          </cell>
          <cell r="M171" t="str">
            <v>3505708 - Barueri - SP</v>
          </cell>
          <cell r="N171">
            <v>9984.36</v>
          </cell>
        </row>
        <row r="172">
          <cell r="C172" t="str">
            <v>HOSPITAL MIGUEL ARRAES - CG. Nº 023/2022</v>
          </cell>
          <cell r="E172" t="str">
            <v>5.5 - Reparo e Manutenção de Máquinas e Equipamentos</v>
          </cell>
          <cell r="F172" t="str">
            <v>03.480.539/0001-83</v>
          </cell>
          <cell r="G172" t="str">
            <v>TECSAUDE - SL ENGENHARIA</v>
          </cell>
          <cell r="H172" t="str">
            <v>S</v>
          </cell>
          <cell r="I172" t="str">
            <v>S</v>
          </cell>
          <cell r="J172" t="str">
            <v>17182</v>
          </cell>
          <cell r="K172">
            <v>45505</v>
          </cell>
          <cell r="L172" t="str">
            <v>IWEX00905</v>
          </cell>
          <cell r="M172" t="str">
            <v>2607901 - Jaboatão dos Guararapes - PE</v>
          </cell>
          <cell r="N172">
            <v>32088.38</v>
          </cell>
        </row>
        <row r="173">
          <cell r="C173" t="str">
            <v>HOSPITAL MIGUEL ARRAES - CG. Nº 023/2022</v>
          </cell>
          <cell r="E173" t="str">
            <v>5.5 - Reparo e Manutenção de Máquinas e Equipamentos</v>
          </cell>
          <cell r="F173" t="str">
            <v>27.117.678/0001-05</v>
          </cell>
          <cell r="G173" t="str">
            <v>ELETRONICA DO FUTURO</v>
          </cell>
          <cell r="H173" t="str">
            <v>S</v>
          </cell>
          <cell r="I173" t="str">
            <v>S</v>
          </cell>
          <cell r="J173" t="str">
            <v>00000470</v>
          </cell>
          <cell r="K173">
            <v>45505</v>
          </cell>
          <cell r="L173" t="str">
            <v>XJ9V3UXM</v>
          </cell>
          <cell r="M173" t="str">
            <v>2611606 - Recife - PE</v>
          </cell>
          <cell r="N173">
            <v>6500</v>
          </cell>
        </row>
        <row r="174">
          <cell r="C174" t="str">
            <v>HOSPITAL MIGUEL ARRAES - CG. Nº 023/2022</v>
          </cell>
          <cell r="E174" t="str">
            <v>5.5 - Reparo e Manutenção de Máquinas e Equipamentos</v>
          </cell>
          <cell r="F174" t="str">
            <v>27.588.134/0001-21</v>
          </cell>
          <cell r="G174" t="str">
            <v>EDVALDO SEVERINO SILVA</v>
          </cell>
          <cell r="H174" t="str">
            <v>S</v>
          </cell>
          <cell r="I174" t="str">
            <v>S</v>
          </cell>
          <cell r="J174" t="str">
            <v>96</v>
          </cell>
          <cell r="K174">
            <v>45503</v>
          </cell>
          <cell r="L174" t="str">
            <v>CB2BIGVRR</v>
          </cell>
          <cell r="M174" t="str">
            <v>2611606 - Recife - PE</v>
          </cell>
          <cell r="N174">
            <v>8000</v>
          </cell>
        </row>
        <row r="175">
          <cell r="C175" t="str">
            <v>HOSPITAL MIGUEL ARRAES - CG. Nº 023/2022</v>
          </cell>
          <cell r="E175" t="str">
            <v>5.5 - Reparo e Manutenção de Máquinas e Equipamentos</v>
          </cell>
          <cell r="F175" t="str">
            <v>09.014.387/0001-00</v>
          </cell>
          <cell r="G175" t="str">
            <v>COMPLETA SERVIÇOS DE AR CONDICIONADO</v>
          </cell>
          <cell r="H175" t="str">
            <v>S</v>
          </cell>
          <cell r="I175" t="str">
            <v>S</v>
          </cell>
          <cell r="J175" t="str">
            <v>1931</v>
          </cell>
          <cell r="K175">
            <v>45505</v>
          </cell>
          <cell r="L175" t="str">
            <v>SGD9IMXF</v>
          </cell>
          <cell r="M175" t="str">
            <v>2611606 - Recife - PE</v>
          </cell>
          <cell r="N175">
            <v>63972.91</v>
          </cell>
        </row>
        <row r="176">
          <cell r="C176" t="str">
            <v>HOSPITAL MIGUEL ARRAES - CG. Nº 023/2022</v>
          </cell>
          <cell r="E176" t="str">
            <v>5.5 - Reparo e Manutenção de Máquinas e Equipamentos</v>
          </cell>
          <cell r="F176" t="str">
            <v>09.014.387/0001-00</v>
          </cell>
          <cell r="G176" t="str">
            <v>COMPLETA SERVIÇOS DE AR CONDICIONADO</v>
          </cell>
          <cell r="H176" t="str">
            <v>S</v>
          </cell>
          <cell r="I176" t="str">
            <v>S</v>
          </cell>
          <cell r="J176" t="str">
            <v>1932</v>
          </cell>
          <cell r="K176">
            <v>45505</v>
          </cell>
          <cell r="L176" t="str">
            <v>DWTWZAB2</v>
          </cell>
          <cell r="M176" t="str">
            <v>2611606 - Recife - PE</v>
          </cell>
          <cell r="N176">
            <v>750</v>
          </cell>
        </row>
        <row r="177">
          <cell r="C177" t="str">
            <v>HOSPITAL MIGUEL ARRAES - CG. Nº 023/2022</v>
          </cell>
          <cell r="E177" t="str">
            <v>5.5 - Reparo e Manutenção de Máquinas e Equipamentos</v>
          </cell>
          <cell r="F177" t="str">
            <v>24.050.462/0001-81</v>
          </cell>
          <cell r="G177" t="str">
            <v>SUPREMA L LIMA</v>
          </cell>
          <cell r="H177" t="str">
            <v>S</v>
          </cell>
          <cell r="I177" t="str">
            <v>S</v>
          </cell>
          <cell r="J177" t="str">
            <v>733</v>
          </cell>
          <cell r="K177">
            <v>45504</v>
          </cell>
          <cell r="L177" t="str">
            <v>LYN272A9J</v>
          </cell>
          <cell r="M177" t="str">
            <v>2600054 - Abreu e Lima - PE</v>
          </cell>
          <cell r="N177">
            <v>27150</v>
          </cell>
        </row>
        <row r="178">
          <cell r="C178" t="str">
            <v>HOSPITAL MIGUEL ARRAES - CG. Nº 023/2022</v>
          </cell>
          <cell r="E178" t="str">
            <v>5.5 - Reparo e Manutenção de Máquinas e Equipamentos</v>
          </cell>
          <cell r="F178" t="str">
            <v>00.028.986/0016-94</v>
          </cell>
          <cell r="G178" t="str">
            <v>ELEVADORES ATLAS</v>
          </cell>
          <cell r="H178" t="str">
            <v>S</v>
          </cell>
          <cell r="I178" t="str">
            <v>S</v>
          </cell>
          <cell r="J178" t="str">
            <v>00449826</v>
          </cell>
          <cell r="K178">
            <v>45476</v>
          </cell>
          <cell r="L178" t="str">
            <v>RAH4K1M1</v>
          </cell>
          <cell r="M178" t="str">
            <v>2611606 - Recife - PE</v>
          </cell>
          <cell r="N178">
            <v>9591.2099999999991</v>
          </cell>
        </row>
        <row r="179">
          <cell r="C179" t="str">
            <v>HOSPITAL MIGUEL ARRAES - CG. Nº 023/2022</v>
          </cell>
          <cell r="E179" t="str">
            <v xml:space="preserve">5.7 - Reparo e Manutenção de Bens Movéis de Outras Naturezas </v>
          </cell>
          <cell r="F179">
            <v>11356463000107</v>
          </cell>
          <cell r="G179" t="str">
            <v>LIMPEX SERVIÇO DE LIMPEZA</v>
          </cell>
          <cell r="H179" t="str">
            <v>S</v>
          </cell>
          <cell r="I179" t="str">
            <v>S</v>
          </cell>
          <cell r="J179" t="str">
            <v>1645</v>
          </cell>
          <cell r="K179">
            <v>45482</v>
          </cell>
          <cell r="L179" t="str">
            <v>GXVYCEGY</v>
          </cell>
          <cell r="M179" t="str">
            <v>2611606 - Recife - PE</v>
          </cell>
          <cell r="N179">
            <v>5800</v>
          </cell>
        </row>
        <row r="180">
          <cell r="C180" t="str">
            <v>HOSPITAL MIGUEL ARRAES - CG. Nº 023/2022</v>
          </cell>
          <cell r="E180" t="str">
            <v>5.3 - Locação de Máquinas e Equipamentos</v>
          </cell>
          <cell r="F180">
            <v>10279299000119</v>
          </cell>
          <cell r="G180" t="str">
            <v>RGRAPH LOCAÇÃO COMERCIO E SERV LTDA</v>
          </cell>
          <cell r="H180" t="str">
            <v>S</v>
          </cell>
          <cell r="I180" t="str">
            <v>S</v>
          </cell>
          <cell r="J180" t="str">
            <v>7916</v>
          </cell>
          <cell r="K180">
            <v>45463</v>
          </cell>
          <cell r="M180" t="str">
            <v>2611606 - Recife - PE</v>
          </cell>
          <cell r="N180">
            <v>552</v>
          </cell>
        </row>
        <row r="181">
          <cell r="C181" t="str">
            <v>HOSPITAL MIGUEL ARRAES - CG. Nº 023/2022</v>
          </cell>
          <cell r="E181" t="str">
            <v>5.16 - Serviços Médico-Hospitalares, Odotonlogia e Laboratoriais</v>
          </cell>
          <cell r="F181">
            <v>48817601000118</v>
          </cell>
          <cell r="G181" t="str">
            <v>MASTERMED PE II GESTÃO MÉDICA LTDA</v>
          </cell>
          <cell r="H181" t="str">
            <v>S</v>
          </cell>
          <cell r="I181" t="str">
            <v>S</v>
          </cell>
          <cell r="J181" t="str">
            <v>300</v>
          </cell>
          <cell r="K181">
            <v>45492</v>
          </cell>
          <cell r="L181" t="str">
            <v>QZHT52611</v>
          </cell>
          <cell r="M181" t="str">
            <v>2609600 - Olinda - PE</v>
          </cell>
          <cell r="N181">
            <v>3082.6</v>
          </cell>
        </row>
        <row r="182">
          <cell r="C182" t="str">
            <v>HOSPITAL MIGUEL ARRAES - CG. Nº 023/2022</v>
          </cell>
          <cell r="E182" t="str">
            <v>5.16 - Serviços Médico-Hospitalares, Odotonlogia e Laboratoriais</v>
          </cell>
          <cell r="F182">
            <v>35459150000142</v>
          </cell>
          <cell r="G182" t="str">
            <v>ACIOLY E MARTINS SERVIÇOS MEDICOS LTDA</v>
          </cell>
          <cell r="H182" t="str">
            <v>S</v>
          </cell>
          <cell r="I182" t="str">
            <v>S</v>
          </cell>
          <cell r="J182" t="str">
            <v>41</v>
          </cell>
          <cell r="K182">
            <v>45470</v>
          </cell>
          <cell r="L182" t="str">
            <v>4NZINP61</v>
          </cell>
          <cell r="M182" t="str">
            <v>2611606 - Recife - PE</v>
          </cell>
          <cell r="N182">
            <v>9325.2999999999993</v>
          </cell>
        </row>
        <row r="183">
          <cell r="C183" t="str">
            <v>HOSPITAL MIGUEL ARRAES - CG. Nº 023/2022</v>
          </cell>
          <cell r="E183" t="str">
            <v>5.16 - Serviços Médico-Hospitalares, Odotonlogia e Laboratoriais</v>
          </cell>
          <cell r="F183">
            <v>46852548000160</v>
          </cell>
          <cell r="G183" t="str">
            <v>CERTMED ATIVIDADES MEDICAS</v>
          </cell>
          <cell r="H183" t="str">
            <v>S</v>
          </cell>
          <cell r="I183" t="str">
            <v>S</v>
          </cell>
          <cell r="J183" t="str">
            <v>984</v>
          </cell>
          <cell r="K183">
            <v>45485</v>
          </cell>
          <cell r="L183" t="str">
            <v>FKSZN1VW</v>
          </cell>
          <cell r="M183" t="str">
            <v>2611606 - Recife - PE</v>
          </cell>
          <cell r="N183">
            <v>10724.1</v>
          </cell>
        </row>
        <row r="184">
          <cell r="C184" t="str">
            <v>HOSPITAL MIGUEL ARRAES - CG. Nº 023/2022</v>
          </cell>
          <cell r="E184" t="str">
            <v>5.16 - Serviços Médico-Hospitalares, Odotonlogia e Laboratoriais</v>
          </cell>
          <cell r="F184">
            <v>52355127000127</v>
          </cell>
          <cell r="G184" t="str">
            <v>MASTERMED PE III GESTÃO MÉDICA LTDA</v>
          </cell>
          <cell r="H184" t="str">
            <v>S</v>
          </cell>
          <cell r="I184" t="str">
            <v>S</v>
          </cell>
          <cell r="J184" t="str">
            <v>167</v>
          </cell>
          <cell r="K184">
            <v>45491</v>
          </cell>
          <cell r="L184" t="str">
            <v>VBCF86523</v>
          </cell>
          <cell r="M184" t="str">
            <v>2609600 - Olinda - PE</v>
          </cell>
          <cell r="N184">
            <v>1926.07</v>
          </cell>
        </row>
        <row r="185">
          <cell r="C185" t="str">
            <v>HOSPITAL MIGUEL ARRAES - CG. Nº 023/2022</v>
          </cell>
          <cell r="E185" t="str">
            <v>5.16 - Serviços Médico-Hospitalares, Odotonlogia e Laboratoriais</v>
          </cell>
          <cell r="F185">
            <v>52355127000127</v>
          </cell>
          <cell r="G185" t="str">
            <v>MASTERMED PE III GESTÃO MÉDICA LTDA</v>
          </cell>
          <cell r="H185" t="str">
            <v>S</v>
          </cell>
          <cell r="I185" t="str">
            <v>S</v>
          </cell>
          <cell r="J185" t="str">
            <v>178</v>
          </cell>
          <cell r="K185">
            <v>45496</v>
          </cell>
          <cell r="L185" t="str">
            <v>HRFF86655</v>
          </cell>
          <cell r="M185" t="str">
            <v>2609600 - Olinda - PE</v>
          </cell>
          <cell r="N185">
            <v>1541.3</v>
          </cell>
        </row>
        <row r="186">
          <cell r="C186" t="str">
            <v>HOSPITAL MIGUEL ARRAES - CG. Nº 023/2022</v>
          </cell>
          <cell r="E186" t="str">
            <v>5.16 - Serviços Médico-Hospitalares, Odotonlogia e Laboratoriais</v>
          </cell>
          <cell r="F186">
            <v>49158362000102</v>
          </cell>
          <cell r="G186" t="str">
            <v>ONIXMED ATIVIDADES MEDICAS LTDA</v>
          </cell>
          <cell r="H186" t="str">
            <v>S</v>
          </cell>
          <cell r="I186" t="str">
            <v>S</v>
          </cell>
          <cell r="J186" t="str">
            <v>1216</v>
          </cell>
          <cell r="K186">
            <v>45498</v>
          </cell>
          <cell r="L186" t="str">
            <v>HBTJ61173</v>
          </cell>
          <cell r="M186" t="str">
            <v>2609600 - Olinda - PE</v>
          </cell>
          <cell r="N186">
            <v>1926.07</v>
          </cell>
        </row>
        <row r="187">
          <cell r="C187" t="str">
            <v>HOSPITAL MIGUEL ARRAES - CG. Nº 023/2022</v>
          </cell>
          <cell r="E187" t="str">
            <v>5.16 - Serviços Médico-Hospitalares, Odotonlogia e Laboratoriais</v>
          </cell>
          <cell r="F187">
            <v>40407276000103</v>
          </cell>
          <cell r="G187" t="str">
            <v>PRONTOMED ATIVIDADES MEDICAS</v>
          </cell>
          <cell r="H187" t="str">
            <v>S</v>
          </cell>
          <cell r="I187" t="str">
            <v>S</v>
          </cell>
          <cell r="J187" t="str">
            <v>1053</v>
          </cell>
          <cell r="K187">
            <v>45498</v>
          </cell>
          <cell r="L187" t="str">
            <v>OPHS62096</v>
          </cell>
          <cell r="M187" t="str">
            <v>2609600 - Olinda - PE</v>
          </cell>
          <cell r="N187">
            <v>3730.12</v>
          </cell>
        </row>
        <row r="188">
          <cell r="C188" t="str">
            <v>HOSPITAL MIGUEL ARRAES - CG. Nº 023/2022</v>
          </cell>
          <cell r="E188" t="str">
            <v>5.17 - Manutenção de Software, Certificação Digital e Microfilmagem</v>
          </cell>
          <cell r="F188">
            <v>53113791000122</v>
          </cell>
          <cell r="G188" t="str">
            <v>TOTVS AS</v>
          </cell>
          <cell r="H188" t="str">
            <v>S</v>
          </cell>
          <cell r="I188" t="str">
            <v>S</v>
          </cell>
          <cell r="J188" t="str">
            <v>3818560</v>
          </cell>
          <cell r="K188">
            <v>45394</v>
          </cell>
          <cell r="L188" t="str">
            <v>TB6XFR9S</v>
          </cell>
          <cell r="M188" t="str">
            <v>3550308 - São Paulo - SP</v>
          </cell>
          <cell r="N188">
            <v>1243.23</v>
          </cell>
        </row>
        <row r="189">
          <cell r="C189" t="str">
            <v>HOSPITAL MIGUEL ARRAES - CG. Nº 023/2022</v>
          </cell>
          <cell r="E189" t="str">
            <v>5.17 - Manutenção de Software, Certificação Digital e Microfilmagem</v>
          </cell>
          <cell r="F189">
            <v>53113791000122</v>
          </cell>
          <cell r="G189" t="str">
            <v>TOTVS AS</v>
          </cell>
          <cell r="H189" t="str">
            <v>S</v>
          </cell>
          <cell r="I189" t="str">
            <v>S</v>
          </cell>
          <cell r="J189" t="str">
            <v>3804311</v>
          </cell>
          <cell r="K189">
            <v>45385</v>
          </cell>
          <cell r="L189" t="str">
            <v>FH2UPTIA</v>
          </cell>
          <cell r="M189" t="str">
            <v>3550308 - São Paulo - SP</v>
          </cell>
          <cell r="N189">
            <v>518.07000000000005</v>
          </cell>
        </row>
        <row r="190">
          <cell r="C190" t="str">
            <v>HOSPITAL MIGUEL ARRAES - CG. Nº 023/2022</v>
          </cell>
          <cell r="E190" t="str">
            <v>5.17 - Manutenção de Software, Certificação Digital e Microfilmagem</v>
          </cell>
          <cell r="F190">
            <v>53113791000122</v>
          </cell>
          <cell r="G190" t="str">
            <v>TOTVS AS</v>
          </cell>
          <cell r="H190" t="str">
            <v>S</v>
          </cell>
          <cell r="I190" t="str">
            <v>S</v>
          </cell>
          <cell r="J190" t="str">
            <v>3852224</v>
          </cell>
          <cell r="K190">
            <v>45449</v>
          </cell>
          <cell r="L190" t="str">
            <v>3FRAP2ZD</v>
          </cell>
          <cell r="M190" t="str">
            <v>3550308 - São Paulo - SP</v>
          </cell>
          <cell r="N190">
            <v>937.85</v>
          </cell>
        </row>
        <row r="191">
          <cell r="C191" t="str">
            <v>HOSPITAL MIGUEL ARRAES - CG. Nº 023/2022</v>
          </cell>
          <cell r="E191" t="str">
            <v>5.17 - Manutenção de Software, Certificação Digital e Microfilmagem</v>
          </cell>
          <cell r="F191">
            <v>53113791000122</v>
          </cell>
          <cell r="G191" t="str">
            <v>TOTVS AS</v>
          </cell>
          <cell r="H191" t="str">
            <v>S</v>
          </cell>
          <cell r="I191" t="str">
            <v>S</v>
          </cell>
          <cell r="J191" t="str">
            <v>3865926</v>
          </cell>
          <cell r="K191">
            <v>45456</v>
          </cell>
          <cell r="L191" t="str">
            <v>I66JUNAD</v>
          </cell>
          <cell r="M191" t="str">
            <v>3550308 - São Paulo - SP</v>
          </cell>
          <cell r="N191">
            <v>1289.07</v>
          </cell>
        </row>
        <row r="192">
          <cell r="C192" t="str">
            <v>HOSPITAL MIGUEL ARRAES - CG. Nº 023/2022</v>
          </cell>
          <cell r="E192" t="str">
            <v>5.99 - Outros Serviços de Terceiros Pessoa Jurídica</v>
          </cell>
          <cell r="F192">
            <v>5643650000179</v>
          </cell>
          <cell r="G192" t="str">
            <v xml:space="preserve">BAPTISTA &amp; SOUZA </v>
          </cell>
          <cell r="H192" t="str">
            <v>S</v>
          </cell>
          <cell r="I192" t="str">
            <v>S</v>
          </cell>
          <cell r="J192" t="str">
            <v>11056</v>
          </cell>
          <cell r="K192">
            <v>45468</v>
          </cell>
          <cell r="L192" t="str">
            <v>W6XR7B9A</v>
          </cell>
          <cell r="M192" t="str">
            <v>3304557 - Rio de Janeiro - RJ</v>
          </cell>
          <cell r="N192">
            <v>230</v>
          </cell>
        </row>
        <row r="193">
          <cell r="C193" t="str">
            <v>HOSPITAL MIGUEL ARRAES - CG. Nº 023/2022</v>
          </cell>
          <cell r="E193" t="str">
            <v>5.5 - Reparo e Manutenção de Máquinas e Equipamentos</v>
          </cell>
          <cell r="F193">
            <v>18234459000115</v>
          </cell>
          <cell r="G193" t="str">
            <v>MEDIXX COMERCIO E SERVIÇOS</v>
          </cell>
          <cell r="H193" t="str">
            <v>S</v>
          </cell>
          <cell r="I193" t="str">
            <v>S</v>
          </cell>
          <cell r="J193" t="str">
            <v>2233</v>
          </cell>
          <cell r="K193">
            <v>45412</v>
          </cell>
          <cell r="L193" t="str">
            <v>OKISWUOJ</v>
          </cell>
          <cell r="M193" t="str">
            <v>3550308 - São Paulo - SP</v>
          </cell>
          <cell r="N193">
            <v>24178.87</v>
          </cell>
        </row>
        <row r="194">
          <cell r="C194" t="str">
            <v>HOSPITAL MIGUEL ARRAES - CG. Nº 023/2022</v>
          </cell>
          <cell r="E194" t="str">
            <v>5.5 - Reparo e Manutenção de Máquinas e Equipamentos</v>
          </cell>
          <cell r="F194">
            <v>2814280000105</v>
          </cell>
          <cell r="G194" t="str">
            <v>CIENLABOR INDUSTRIA E COMERCIO</v>
          </cell>
          <cell r="H194" t="str">
            <v>S</v>
          </cell>
          <cell r="I194" t="str">
            <v>S</v>
          </cell>
          <cell r="J194" t="str">
            <v>1000891</v>
          </cell>
          <cell r="K194">
            <v>45429</v>
          </cell>
          <cell r="L194" t="str">
            <v>CRG9KIMMD</v>
          </cell>
          <cell r="M194" t="str">
            <v>2507507 - João Pessoa - PB</v>
          </cell>
          <cell r="N194">
            <v>13462</v>
          </cell>
        </row>
        <row r="195">
          <cell r="C195" t="str">
            <v>HOSPITAL MIGUEL ARRAES - CG. Nº 023/2022</v>
          </cell>
          <cell r="E195" t="str">
            <v>5.5 - Reparo e Manutenção de Máquinas e Equipamentos</v>
          </cell>
          <cell r="F195">
            <v>58295213002383</v>
          </cell>
          <cell r="G195" t="str">
            <v>PHILIPS MEDICAL SYSTEMS</v>
          </cell>
          <cell r="H195" t="str">
            <v>S</v>
          </cell>
          <cell r="I195" t="str">
            <v>S</v>
          </cell>
          <cell r="J195" t="str">
            <v>11718</v>
          </cell>
          <cell r="K195">
            <v>45440</v>
          </cell>
          <cell r="L195" t="str">
            <v>8LXRJMBA</v>
          </cell>
          <cell r="M195" t="str">
            <v>3125101 - Extrema - MG</v>
          </cell>
          <cell r="N195">
            <v>1039.29</v>
          </cell>
        </row>
        <row r="196">
          <cell r="C196" t="str">
            <v>HOSPITAL MIGUEL ARRAES - CG. Nº 023/2022</v>
          </cell>
          <cell r="E196" t="str">
            <v xml:space="preserve">5.7 - Reparo e Manutenção de Bens Movéis de Outras Naturezas </v>
          </cell>
          <cell r="F196">
            <v>54029514000107</v>
          </cell>
          <cell r="G196" t="str">
            <v xml:space="preserve">CARINA BOMBAS </v>
          </cell>
          <cell r="H196" t="str">
            <v>S</v>
          </cell>
          <cell r="I196" t="str">
            <v>S</v>
          </cell>
          <cell r="J196" t="str">
            <v>17</v>
          </cell>
          <cell r="K196">
            <v>45388</v>
          </cell>
          <cell r="L196" t="str">
            <v>RFBXRF4P</v>
          </cell>
          <cell r="M196" t="str">
            <v>2611606 - Recife - PE</v>
          </cell>
          <cell r="N196">
            <v>390</v>
          </cell>
        </row>
        <row r="197">
          <cell r="C197" t="str">
            <v>HOSPITAL MIGUEL ARRAES - CG. Nº 023/2022</v>
          </cell>
          <cell r="E197" t="str">
            <v xml:space="preserve">5.7 - Reparo e Manutenção de Bens Movéis de Outras Naturezas </v>
          </cell>
          <cell r="F197">
            <v>11232743000103</v>
          </cell>
          <cell r="G197" t="str">
            <v>SOLAB CIENTIFICA EQUIPAMENTOS</v>
          </cell>
          <cell r="H197" t="str">
            <v>S</v>
          </cell>
          <cell r="I197" t="str">
            <v>S</v>
          </cell>
          <cell r="J197" t="str">
            <v>143</v>
          </cell>
          <cell r="K197">
            <v>45496</v>
          </cell>
          <cell r="L197" t="str">
            <v>04187FCBE7</v>
          </cell>
          <cell r="M197" t="str">
            <v>3538709 - Piracicaba - SP</v>
          </cell>
          <cell r="N197">
            <v>1280</v>
          </cell>
        </row>
        <row r="198">
          <cell r="C198" t="str">
            <v>HOSPITAL MIGUEL ARRAES - CG. Nº 023/2022</v>
          </cell>
          <cell r="E198" t="str">
            <v>3.99 - Outras despesas com Material de Consumo</v>
          </cell>
          <cell r="F198" t="str">
            <v>52.720.304/0001-27</v>
          </cell>
          <cell r="G198" t="str">
            <v>J Z PRODUTOS EM GERAL LTDA</v>
          </cell>
          <cell r="H198" t="str">
            <v>B</v>
          </cell>
          <cell r="I198" t="str">
            <v>S</v>
          </cell>
          <cell r="J198" t="str">
            <v>000000115</v>
          </cell>
          <cell r="K198" t="str">
            <v>26/06/2024</v>
          </cell>
          <cell r="L198" t="str">
            <v>35240652720304000127550010000001151879594670</v>
          </cell>
          <cell r="M198" t="str">
            <v>35 - São Paulo</v>
          </cell>
          <cell r="N198">
            <v>1224.0999999999999</v>
          </cell>
        </row>
        <row r="199">
          <cell r="C199" t="str">
            <v>HOSPITAL MIGUEL ARRAES - CG. Nº 023/2022</v>
          </cell>
          <cell r="E199" t="str">
            <v>3.99 - Outras despesas com Material de Consumo</v>
          </cell>
          <cell r="F199" t="str">
            <v>08.982.191/0001-46</v>
          </cell>
          <cell r="G199" t="str">
            <v>CAOLIM COMERCIO E ENGENHARIA LTDA</v>
          </cell>
          <cell r="H199" t="str">
            <v>B</v>
          </cell>
          <cell r="I199" t="str">
            <v>S</v>
          </cell>
          <cell r="J199" t="str">
            <v>000000188</v>
          </cell>
          <cell r="K199" t="str">
            <v>08/07/2024</v>
          </cell>
          <cell r="L199" t="str">
            <v>26240708982191000146550010000001881422000003</v>
          </cell>
          <cell r="M199" t="str">
            <v>26 - Pernambuco</v>
          </cell>
          <cell r="N199">
            <v>943.45</v>
          </cell>
        </row>
        <row r="200">
          <cell r="C200" t="str">
            <v>HOSPITAL MIGUEL ARRAES - CG. Nº 023/2022</v>
          </cell>
          <cell r="E200" t="str">
            <v>3.99 - Outras despesas com Material de Consumo</v>
          </cell>
          <cell r="F200" t="str">
            <v>11.343.756/0001-50</v>
          </cell>
          <cell r="G200" t="str">
            <v>J L GRUPOS GERADORES LTDA ME</v>
          </cell>
          <cell r="H200" t="str">
            <v>B</v>
          </cell>
          <cell r="I200" t="str">
            <v>S</v>
          </cell>
          <cell r="J200" t="str">
            <v>000000190</v>
          </cell>
          <cell r="K200" t="str">
            <v>27/06/2024</v>
          </cell>
          <cell r="L200" t="str">
            <v>26240611343756000150550010000001901006434398</v>
          </cell>
          <cell r="M200" t="str">
            <v>26 - Pernambuco</v>
          </cell>
          <cell r="N200">
            <v>1307</v>
          </cell>
        </row>
        <row r="201">
          <cell r="C201" t="str">
            <v>HOSPITAL MIGUEL ARRAES - CG. Nº 023/2022</v>
          </cell>
          <cell r="E201" t="str">
            <v>3.99 - Outras despesas com Material de Consumo</v>
          </cell>
          <cell r="F201" t="str">
            <v>53.369.089/0001-24</v>
          </cell>
          <cell r="G201" t="str">
            <v>ZAX VAREJO E ATACADO LTDA</v>
          </cell>
          <cell r="H201" t="str">
            <v>B</v>
          </cell>
          <cell r="I201" t="str">
            <v>S</v>
          </cell>
          <cell r="J201" t="str">
            <v>000000199</v>
          </cell>
          <cell r="K201" t="str">
            <v>30/06/2024</v>
          </cell>
          <cell r="L201" t="str">
            <v>26240653369089000124550010000001991977612560</v>
          </cell>
          <cell r="M201" t="str">
            <v>26 - Pernambuco</v>
          </cell>
          <cell r="N201">
            <v>3597.5</v>
          </cell>
        </row>
        <row r="202">
          <cell r="C202" t="str">
            <v>HOSPITAL MIGUEL ARRAES - CG. Nº 023/2022</v>
          </cell>
          <cell r="E202" t="str">
            <v>3.99 - Outras despesas com Material de Consumo</v>
          </cell>
          <cell r="F202" t="str">
            <v>53.369.089/0001-24</v>
          </cell>
          <cell r="G202" t="str">
            <v>ZAX VAREJO E ATACADO LTDA</v>
          </cell>
          <cell r="H202" t="str">
            <v>B</v>
          </cell>
          <cell r="I202" t="str">
            <v>S</v>
          </cell>
          <cell r="J202" t="str">
            <v>000000200</v>
          </cell>
          <cell r="K202" t="str">
            <v>30/06/2024</v>
          </cell>
          <cell r="L202" t="str">
            <v>26240653369089000124550010000002001205097480</v>
          </cell>
          <cell r="M202" t="str">
            <v>26 - Pernambuco</v>
          </cell>
          <cell r="N202">
            <v>150</v>
          </cell>
        </row>
        <row r="203">
          <cell r="C203" t="str">
            <v>HOSPITAL MIGUEL ARRAES - CG. Nº 023/2022</v>
          </cell>
          <cell r="E203" t="str">
            <v>3.99 - Outras despesas com Material de Consumo</v>
          </cell>
          <cell r="F203" t="str">
            <v>53.369.089/0001-24</v>
          </cell>
          <cell r="G203" t="str">
            <v>ZAX VAREJO E ATACADO LTDA</v>
          </cell>
          <cell r="H203" t="str">
            <v>B</v>
          </cell>
          <cell r="I203" t="str">
            <v>S</v>
          </cell>
          <cell r="J203" t="str">
            <v>000000202</v>
          </cell>
          <cell r="K203" t="str">
            <v>30/06/2024</v>
          </cell>
          <cell r="L203" t="str">
            <v>26240653369089000124550010000002021224581150</v>
          </cell>
          <cell r="M203" t="str">
            <v>26 - Pernambuco</v>
          </cell>
          <cell r="N203">
            <v>132</v>
          </cell>
        </row>
        <row r="204">
          <cell r="C204" t="str">
            <v>HOSPITAL MIGUEL ARRAES - CG. Nº 023/2022</v>
          </cell>
          <cell r="E204" t="str">
            <v>3.99 - Outras despesas com Material de Consumo</v>
          </cell>
          <cell r="F204" t="str">
            <v>53.369.089/0001-24</v>
          </cell>
          <cell r="G204" t="str">
            <v>ZAX VAREJO E ATACADO LTDA</v>
          </cell>
          <cell r="H204" t="str">
            <v>B</v>
          </cell>
          <cell r="I204" t="str">
            <v>S</v>
          </cell>
          <cell r="J204" t="str">
            <v>000000203</v>
          </cell>
          <cell r="K204" t="str">
            <v>30/06/2024</v>
          </cell>
          <cell r="L204" t="str">
            <v>26240653369089000124550010000002031989794387</v>
          </cell>
          <cell r="M204" t="str">
            <v>26 - Pernambuco</v>
          </cell>
          <cell r="N204">
            <v>359.7</v>
          </cell>
        </row>
        <row r="205">
          <cell r="C205" t="str">
            <v>HOSPITAL MIGUEL ARRAES - CG. Nº 023/2022</v>
          </cell>
          <cell r="E205" t="str">
            <v>3.99 - Outras despesas com Material de Consumo</v>
          </cell>
          <cell r="F205" t="str">
            <v>53.369.089/0001-24</v>
          </cell>
          <cell r="G205" t="str">
            <v>ZAX VAREJO E ATACADO LTDA</v>
          </cell>
          <cell r="H205" t="str">
            <v>B</v>
          </cell>
          <cell r="I205" t="str">
            <v>S</v>
          </cell>
          <cell r="J205" t="str">
            <v>000000204</v>
          </cell>
          <cell r="K205" t="str">
            <v>30/06/2024</v>
          </cell>
          <cell r="L205" t="str">
            <v>26240653369089000124550010000002041966023527</v>
          </cell>
          <cell r="M205" t="str">
            <v>26 - Pernambuco</v>
          </cell>
          <cell r="N205">
            <v>142.5</v>
          </cell>
        </row>
        <row r="206">
          <cell r="C206" t="str">
            <v>HOSPITAL MIGUEL ARRAES - CG. Nº 023/2022</v>
          </cell>
          <cell r="E206" t="str">
            <v xml:space="preserve">3.10 - Material para Manutenção de Bens Móveis </v>
          </cell>
          <cell r="F206" t="str">
            <v>53.369.089/0001-24</v>
          </cell>
          <cell r="G206" t="str">
            <v>ZAX VAREJO E ATACADO LTDA</v>
          </cell>
          <cell r="H206" t="str">
            <v>B</v>
          </cell>
          <cell r="I206" t="str">
            <v>S</v>
          </cell>
          <cell r="J206" t="str">
            <v>000000227</v>
          </cell>
          <cell r="K206" t="str">
            <v>08/07/2024</v>
          </cell>
          <cell r="L206" t="str">
            <v>26240753369089000124550010000002271415959745</v>
          </cell>
          <cell r="M206" t="str">
            <v>26 - Pernambuco</v>
          </cell>
          <cell r="N206">
            <v>499.8</v>
          </cell>
        </row>
        <row r="207">
          <cell r="C207" t="str">
            <v>HOSPITAL MIGUEL ARRAES - CG. Nº 023/2022</v>
          </cell>
          <cell r="E207" t="str">
            <v xml:space="preserve">3.10 - Material para Manutenção de Bens Móveis </v>
          </cell>
          <cell r="F207" t="str">
            <v>53.369.089/0001-24</v>
          </cell>
          <cell r="G207" t="str">
            <v>ZAX VAREJO E ATACADO LTDA</v>
          </cell>
          <cell r="H207" t="str">
            <v>B</v>
          </cell>
          <cell r="I207" t="str">
            <v>S</v>
          </cell>
          <cell r="J207" t="str">
            <v>000000228</v>
          </cell>
          <cell r="K207" t="str">
            <v>08/07/2024</v>
          </cell>
          <cell r="L207" t="str">
            <v>26240753369089000124550010000002281723189808</v>
          </cell>
          <cell r="M207" t="str">
            <v>26 - Pernambuco</v>
          </cell>
          <cell r="N207">
            <v>3246.6</v>
          </cell>
        </row>
        <row r="208">
          <cell r="C208" t="str">
            <v>HOSPITAL MIGUEL ARRAES - CG. Nº 023/2022</v>
          </cell>
          <cell r="E208" t="str">
            <v>3.99 - Outras despesas com Material de Consumo</v>
          </cell>
          <cell r="F208" t="str">
            <v>51.413.651/0001-44</v>
          </cell>
          <cell r="G208" t="str">
            <v>PROSPEQTUS LTDA</v>
          </cell>
          <cell r="H208" t="str">
            <v>B</v>
          </cell>
          <cell r="I208" t="str">
            <v>S</v>
          </cell>
          <cell r="J208" t="str">
            <v>000000459</v>
          </cell>
          <cell r="K208" t="str">
            <v>25/07/2024</v>
          </cell>
          <cell r="L208" t="str">
            <v>26240751413651000144550010000004591236507100</v>
          </cell>
          <cell r="M208" t="str">
            <v>26 - Pernambuco</v>
          </cell>
          <cell r="N208">
            <v>346.26</v>
          </cell>
        </row>
        <row r="209">
          <cell r="C209" t="str">
            <v>HOSPITAL MIGUEL ARRAES - CG. Nº 023/2022</v>
          </cell>
          <cell r="E209" t="str">
            <v>3.6 - Material de Expediente</v>
          </cell>
          <cell r="F209" t="str">
            <v>51.413.651/0001-44</v>
          </cell>
          <cell r="G209" t="str">
            <v>PROSPEQTUS LTDA</v>
          </cell>
          <cell r="H209" t="str">
            <v>B</v>
          </cell>
          <cell r="I209" t="str">
            <v>S</v>
          </cell>
          <cell r="J209" t="str">
            <v>000000459</v>
          </cell>
          <cell r="K209" t="str">
            <v>25/07/2024</v>
          </cell>
          <cell r="L209" t="str">
            <v>26240751413651000144550010000004591236507100</v>
          </cell>
          <cell r="M209" t="str">
            <v>26 - Pernambuco</v>
          </cell>
          <cell r="N209">
            <v>70.400000000000006</v>
          </cell>
        </row>
        <row r="210">
          <cell r="C210" t="str">
            <v>HOSPITAL MIGUEL ARRAES - CG. Nº 023/2022</v>
          </cell>
          <cell r="E210" t="str">
            <v>3.99 - Outras despesas com Material de Consumo</v>
          </cell>
          <cell r="F210" t="str">
            <v>51.413.651/0001-44</v>
          </cell>
          <cell r="G210" t="str">
            <v>PROSPEQTUS LTDA</v>
          </cell>
          <cell r="H210" t="str">
            <v>B</v>
          </cell>
          <cell r="I210" t="str">
            <v>S</v>
          </cell>
          <cell r="J210" t="str">
            <v>000000460</v>
          </cell>
          <cell r="K210" t="str">
            <v>25/07/2024</v>
          </cell>
          <cell r="L210" t="str">
            <v>26240751413651000144550010000004601880985286</v>
          </cell>
          <cell r="M210" t="str">
            <v>26 - Pernambuco</v>
          </cell>
          <cell r="N210">
            <v>34.92</v>
          </cell>
        </row>
        <row r="211">
          <cell r="C211" t="str">
            <v>HOSPITAL MIGUEL ARRAES - CG. Nº 023/2022</v>
          </cell>
          <cell r="E211" t="str">
            <v>3.11 - Material Laboratorial</v>
          </cell>
          <cell r="F211" t="str">
            <v>49.341.441/0001-46</v>
          </cell>
          <cell r="G211" t="str">
            <v>TUPAN HOSPITALAR LTDA</v>
          </cell>
          <cell r="H211" t="str">
            <v>B</v>
          </cell>
          <cell r="I211" t="str">
            <v>S</v>
          </cell>
          <cell r="J211" t="str">
            <v>000000697</v>
          </cell>
          <cell r="K211" t="str">
            <v>03/07/2024</v>
          </cell>
          <cell r="L211" t="str">
            <v>26240749341441000146550010000006971000096953</v>
          </cell>
          <cell r="M211" t="str">
            <v>26 - Pernambuco</v>
          </cell>
          <cell r="N211">
            <v>3090</v>
          </cell>
        </row>
        <row r="212">
          <cell r="C212" t="str">
            <v>HOSPITAL MIGUEL ARRAES - CG. Nº 023/2022</v>
          </cell>
          <cell r="E212" t="str">
            <v>3.11 - Material Laboratorial</v>
          </cell>
          <cell r="F212" t="str">
            <v>49.341.441/0001-46</v>
          </cell>
          <cell r="G212" t="str">
            <v>TUPAN HOSPITALAR LTDA</v>
          </cell>
          <cell r="H212" t="str">
            <v>B</v>
          </cell>
          <cell r="I212" t="str">
            <v>S</v>
          </cell>
          <cell r="J212" t="str">
            <v>000000709</v>
          </cell>
          <cell r="K212" t="str">
            <v>10/07/2024</v>
          </cell>
          <cell r="L212" t="str">
            <v>26240749341441000146550010000007091000097383</v>
          </cell>
          <cell r="M212" t="str">
            <v>26 - Pernambuco</v>
          </cell>
          <cell r="N212">
            <v>3311</v>
          </cell>
        </row>
        <row r="213">
          <cell r="C213" t="str">
            <v>HOSPITAL MIGUEL ARRAES - CG. Nº 023/2022</v>
          </cell>
          <cell r="E213" t="str">
            <v>3.11 - Material Laboratorial</v>
          </cell>
          <cell r="F213" t="str">
            <v>49.341.441/0001-46</v>
          </cell>
          <cell r="G213" t="str">
            <v>TUPAN HOSPITALAR LTDA</v>
          </cell>
          <cell r="H213" t="str">
            <v>B</v>
          </cell>
          <cell r="I213" t="str">
            <v>S</v>
          </cell>
          <cell r="J213" t="str">
            <v>000000738</v>
          </cell>
          <cell r="K213" t="str">
            <v>18/07/2024</v>
          </cell>
          <cell r="L213" t="str">
            <v>26240749341441000146550010000007381000097580</v>
          </cell>
          <cell r="M213" t="str">
            <v>26 - Pernambuco</v>
          </cell>
          <cell r="N213">
            <v>3565</v>
          </cell>
        </row>
        <row r="214">
          <cell r="C214" t="str">
            <v>HOSPITAL MIGUEL ARRAES - CG. Nº 023/2022</v>
          </cell>
          <cell r="E214" t="str">
            <v>3.6 - Material de Expediente</v>
          </cell>
          <cell r="F214" t="str">
            <v>09.383.665/0001-04</v>
          </cell>
          <cell r="G214" t="str">
            <v>CICERO JOAQUIM ALVES DA SILVA E CIA LTDA</v>
          </cell>
          <cell r="H214" t="str">
            <v>S</v>
          </cell>
          <cell r="I214" t="str">
            <v>S</v>
          </cell>
          <cell r="J214" t="str">
            <v>000001104</v>
          </cell>
          <cell r="K214" t="str">
            <v>01/07/2024</v>
          </cell>
          <cell r="M214" t="str">
            <v>26 - Pernambuco</v>
          </cell>
          <cell r="N214">
            <v>4865</v>
          </cell>
        </row>
        <row r="215">
          <cell r="C215" t="str">
            <v>HOSPITAL MIGUEL ARRAES - CG. Nº 023/2022</v>
          </cell>
          <cell r="E215" t="str">
            <v>3.14 - Alimentação Preparada</v>
          </cell>
          <cell r="F215" t="str">
            <v>24.560.896/0001-21</v>
          </cell>
          <cell r="G215" t="str">
            <v>ROBERTA M OLIVEIRA DE LIRA COMERCIO E SERVICOS</v>
          </cell>
          <cell r="H215" t="str">
            <v>B</v>
          </cell>
          <cell r="I215" t="str">
            <v>S</v>
          </cell>
          <cell r="J215" t="str">
            <v>000001281</v>
          </cell>
          <cell r="K215" t="str">
            <v>03/07/2024</v>
          </cell>
          <cell r="L215" t="str">
            <v>26240724560896000121550010000012811286865961</v>
          </cell>
          <cell r="M215" t="str">
            <v>26 - Pernambuco</v>
          </cell>
          <cell r="N215">
            <v>200.4</v>
          </cell>
        </row>
        <row r="216">
          <cell r="C216" t="str">
            <v>HOSPITAL MIGUEL ARRAES - CG. Nº 023/2022</v>
          </cell>
          <cell r="E216" t="str">
            <v>3.14 - Alimentação Preparada</v>
          </cell>
          <cell r="F216" t="str">
            <v>24.560.896/0001-21</v>
          </cell>
          <cell r="G216" t="str">
            <v>ROBERTA M OLIVEIRA DE LIRA COMERCIO E SERVICOS</v>
          </cell>
          <cell r="H216" t="str">
            <v>B</v>
          </cell>
          <cell r="I216" t="str">
            <v>S</v>
          </cell>
          <cell r="J216" t="str">
            <v>000001281</v>
          </cell>
          <cell r="K216" t="str">
            <v>03/07/2024</v>
          </cell>
          <cell r="L216" t="str">
            <v>26240724560896000121550010000012811286865961</v>
          </cell>
          <cell r="M216" t="str">
            <v>26 - Pernambuco</v>
          </cell>
          <cell r="N216">
            <v>49</v>
          </cell>
        </row>
        <row r="217">
          <cell r="C217" t="str">
            <v>HOSPITAL MIGUEL ARRAES - CG. Nº 023/2022</v>
          </cell>
          <cell r="E217" t="str">
            <v>3.14 - Alimentação Preparada</v>
          </cell>
          <cell r="F217" t="str">
            <v>24.560.896/0001-21</v>
          </cell>
          <cell r="G217" t="str">
            <v>ROBERTA M OLIVEIRA DE LIRA COMERCIO E SERVICOS</v>
          </cell>
          <cell r="H217" t="str">
            <v>B</v>
          </cell>
          <cell r="I217" t="str">
            <v>S</v>
          </cell>
          <cell r="J217" t="str">
            <v>000001282</v>
          </cell>
          <cell r="K217" t="str">
            <v>03/07/2024</v>
          </cell>
          <cell r="L217" t="str">
            <v>26240724560896000121550010000012821371518895</v>
          </cell>
          <cell r="M217" t="str">
            <v>26 - Pernambuco</v>
          </cell>
          <cell r="N217">
            <v>360</v>
          </cell>
        </row>
        <row r="218">
          <cell r="C218" t="str">
            <v>HOSPITAL MIGUEL ARRAES - CG. Nº 023/2022</v>
          </cell>
          <cell r="E218" t="str">
            <v>3.2 - Gás e Outros Materiais Engarrafados</v>
          </cell>
          <cell r="F218" t="str">
            <v>06.980.064/0048-46</v>
          </cell>
          <cell r="G218" t="str">
            <v>NACIONAL GAS BUTANO DISTRIBUIDORA LTDA</v>
          </cell>
          <cell r="H218" t="str">
            <v>B</v>
          </cell>
          <cell r="I218" t="str">
            <v>S</v>
          </cell>
          <cell r="J218" t="str">
            <v>000002045</v>
          </cell>
          <cell r="K218" t="str">
            <v>02/07/2024</v>
          </cell>
          <cell r="L218" t="str">
            <v>26240706980064004846550140000020451944913915</v>
          </cell>
          <cell r="M218" t="str">
            <v>26 - Pernambuco</v>
          </cell>
          <cell r="N218">
            <v>8070.32</v>
          </cell>
        </row>
        <row r="219">
          <cell r="C219" t="str">
            <v>HOSPITAL MIGUEL ARRAES - CG. Nº 023/2022</v>
          </cell>
          <cell r="E219" t="str">
            <v>3.99 - Outras despesas com Material de Consumo</v>
          </cell>
          <cell r="F219" t="str">
            <v>24.284.936/0001-50</v>
          </cell>
          <cell r="G219" t="str">
            <v>P H DE OLIVEIRA LIMA SILVA TUBOS E CONEX</v>
          </cell>
          <cell r="H219" t="str">
            <v>B</v>
          </cell>
          <cell r="I219" t="str">
            <v>S</v>
          </cell>
          <cell r="J219" t="str">
            <v>000002084</v>
          </cell>
          <cell r="K219" t="str">
            <v>04/07/2024</v>
          </cell>
          <cell r="L219" t="str">
            <v>26240724284936000150550010000020841103559744</v>
          </cell>
          <cell r="M219" t="str">
            <v>26 - Pernambuco</v>
          </cell>
          <cell r="N219">
            <v>1984.65</v>
          </cell>
        </row>
        <row r="220">
          <cell r="C220" t="str">
            <v>HOSPITAL MIGUEL ARRAES - CG. Nº 023/2022</v>
          </cell>
          <cell r="E220" t="str">
            <v>3.6 - Material de Expediente</v>
          </cell>
          <cell r="F220" t="str">
            <v>29.447.408/0001-98</v>
          </cell>
          <cell r="G220" t="str">
            <v>L F DOS SANTOS GRAFICA</v>
          </cell>
          <cell r="H220" t="str">
            <v>B</v>
          </cell>
          <cell r="I220" t="str">
            <v>S</v>
          </cell>
          <cell r="J220" t="str">
            <v>000002436</v>
          </cell>
          <cell r="K220" t="str">
            <v>11/07/2024</v>
          </cell>
          <cell r="L220" t="str">
            <v>26240729447408000198550010000024361459650065</v>
          </cell>
          <cell r="M220" t="str">
            <v>26 - Pernambuco</v>
          </cell>
          <cell r="N220">
            <v>450</v>
          </cell>
        </row>
        <row r="221">
          <cell r="C221" t="str">
            <v>HOSPITAL MIGUEL ARRAES - CG. Nº 023/2022</v>
          </cell>
          <cell r="E221" t="str">
            <v>3.6 - Material de Expediente</v>
          </cell>
          <cell r="F221" t="str">
            <v>29.447.408/0001-98</v>
          </cell>
          <cell r="G221" t="str">
            <v>L F DOS SANTOS GRAFICA</v>
          </cell>
          <cell r="H221" t="str">
            <v>B</v>
          </cell>
          <cell r="I221" t="str">
            <v>S</v>
          </cell>
          <cell r="J221" t="str">
            <v>000002446</v>
          </cell>
          <cell r="K221" t="str">
            <v>22/07/2024</v>
          </cell>
          <cell r="L221" t="str">
            <v>26240729447408000198550010000024461450343883</v>
          </cell>
          <cell r="M221" t="str">
            <v>26 - Pernambuco</v>
          </cell>
          <cell r="N221">
            <v>910</v>
          </cell>
        </row>
        <row r="222">
          <cell r="C222" t="str">
            <v>HOSPITAL MIGUEL ARRAES - CG. Nº 023/2022</v>
          </cell>
          <cell r="E222" t="str">
            <v>3.6 - Material de Expediente</v>
          </cell>
          <cell r="F222" t="str">
            <v>29.447.408/0001-98</v>
          </cell>
          <cell r="G222" t="str">
            <v>L F DOS SANTOS GRAFICA</v>
          </cell>
          <cell r="H222" t="str">
            <v>B</v>
          </cell>
          <cell r="I222" t="str">
            <v>S</v>
          </cell>
          <cell r="J222" t="str">
            <v>000002447</v>
          </cell>
          <cell r="K222" t="str">
            <v>22/07/2024</v>
          </cell>
          <cell r="L222" t="str">
            <v>26240729447408000198550010000024471366499980</v>
          </cell>
          <cell r="M222" t="str">
            <v>26 - Pernambuco</v>
          </cell>
          <cell r="N222">
            <v>3000</v>
          </cell>
        </row>
        <row r="223">
          <cell r="C223" t="str">
            <v>HOSPITAL MIGUEL ARRAES - CG. Nº 023/2022</v>
          </cell>
          <cell r="E223" t="str">
            <v>3.12 - Material Hospitalar</v>
          </cell>
          <cell r="F223" t="str">
            <v>21.394.493/0001-61</v>
          </cell>
          <cell r="G223" t="str">
            <v>HOSMED DISTRIBUIDORA LTDA</v>
          </cell>
          <cell r="H223" t="str">
            <v>B</v>
          </cell>
          <cell r="I223" t="str">
            <v>S</v>
          </cell>
          <cell r="J223" t="str">
            <v>000002641</v>
          </cell>
          <cell r="K223" t="str">
            <v>18/07/2024</v>
          </cell>
          <cell r="L223" t="str">
            <v>24240721394493000161550010000026411865151991</v>
          </cell>
          <cell r="M223" t="str">
            <v>24 - Rio Grande do Norte</v>
          </cell>
          <cell r="N223">
            <v>2835</v>
          </cell>
        </row>
        <row r="224">
          <cell r="C224" t="str">
            <v>HOSPITAL MIGUEL ARRAES - CG. Nº 023/2022</v>
          </cell>
          <cell r="E224" t="str">
            <v>3.12 - Material Hospitalar</v>
          </cell>
          <cell r="F224" t="str">
            <v>10.978.106/0001-18</v>
          </cell>
          <cell r="G224" t="str">
            <v>CIRURGICA FAMED DISTRIBUIDORA DE PRODUTOS HOSPITALARES LTDA</v>
          </cell>
          <cell r="H224" t="str">
            <v>B</v>
          </cell>
          <cell r="I224" t="str">
            <v>S</v>
          </cell>
          <cell r="J224" t="str">
            <v>000002692</v>
          </cell>
          <cell r="K224" t="str">
            <v>22/07/2024</v>
          </cell>
          <cell r="L224" t="str">
            <v>26240710978106000118550010000026921553383075</v>
          </cell>
          <cell r="M224" t="str">
            <v>26 - Pernambuco</v>
          </cell>
          <cell r="N224">
            <v>3525.1</v>
          </cell>
        </row>
        <row r="225">
          <cell r="C225" t="str">
            <v>HOSPITAL MIGUEL ARRAES - CG. Nº 023/2022</v>
          </cell>
          <cell r="E225" t="str">
            <v>3.12 - Material Hospitalar</v>
          </cell>
          <cell r="F225" t="str">
            <v>10.978.106/0001-18</v>
          </cell>
          <cell r="G225" t="str">
            <v>CIRURGICA FAMED DISTRIBUIDORA DE PRODUTOS HOSPITALARES LTDA</v>
          </cell>
          <cell r="H225" t="str">
            <v>B</v>
          </cell>
          <cell r="I225" t="str">
            <v>S</v>
          </cell>
          <cell r="J225" t="str">
            <v>000002718</v>
          </cell>
          <cell r="K225" t="str">
            <v>29/07/2024</v>
          </cell>
          <cell r="L225" t="str">
            <v>26240710978106000118550010000027181452225596</v>
          </cell>
          <cell r="M225" t="str">
            <v>26 - Pernambuco</v>
          </cell>
          <cell r="N225">
            <v>405</v>
          </cell>
        </row>
        <row r="226">
          <cell r="C226" t="str">
            <v>HOSPITAL MIGUEL ARRAES - CG. Nº 023/2022</v>
          </cell>
          <cell r="E226" t="str">
            <v>3.14 - Alimentação Preparada</v>
          </cell>
          <cell r="F226" t="str">
            <v>27.413.868/0001-70</v>
          </cell>
          <cell r="G226" t="str">
            <v>DINIZ DISTRIBUIDORA E TRANSPORTE LTDA</v>
          </cell>
          <cell r="H226" t="str">
            <v>B</v>
          </cell>
          <cell r="I226" t="str">
            <v>S</v>
          </cell>
          <cell r="J226" t="str">
            <v>000002939</v>
          </cell>
          <cell r="K226" t="str">
            <v>03/07/2024</v>
          </cell>
          <cell r="L226" t="str">
            <v>26240727413868000170550010000029391000929666</v>
          </cell>
          <cell r="M226" t="str">
            <v>26 - Pernambuco</v>
          </cell>
          <cell r="N226">
            <v>574</v>
          </cell>
        </row>
        <row r="227">
          <cell r="C227" t="str">
            <v>HOSPITAL MIGUEL ARRAES - CG. Nº 023/2022</v>
          </cell>
          <cell r="E227" t="str">
            <v>3.14 - Alimentação Preparada</v>
          </cell>
          <cell r="F227" t="str">
            <v>27.413.868/0001-70</v>
          </cell>
          <cell r="G227" t="str">
            <v>DINIZ DISTRIBUIDORA E TRANSPORTE LTDA</v>
          </cell>
          <cell r="H227" t="str">
            <v>B</v>
          </cell>
          <cell r="I227" t="str">
            <v>S</v>
          </cell>
          <cell r="J227" t="str">
            <v>000002956</v>
          </cell>
          <cell r="K227" t="str">
            <v>05/07/2024</v>
          </cell>
          <cell r="L227" t="str">
            <v>26240727413868000170550010000029561000929810</v>
          </cell>
          <cell r="M227" t="str">
            <v>26 - Pernambuco</v>
          </cell>
          <cell r="N227">
            <v>273</v>
          </cell>
        </row>
        <row r="228">
          <cell r="C228" t="str">
            <v>HOSPITAL MIGUEL ARRAES - CG. Nº 023/2022</v>
          </cell>
          <cell r="E228" t="str">
            <v>3.14 - Alimentação Preparada</v>
          </cell>
          <cell r="F228" t="str">
            <v>27.413.868/0001-70</v>
          </cell>
          <cell r="G228" t="str">
            <v>DINIZ DISTRIBUIDORA E TRANSPORTE LTDA</v>
          </cell>
          <cell r="H228" t="str">
            <v>B</v>
          </cell>
          <cell r="I228" t="str">
            <v>S</v>
          </cell>
          <cell r="J228" t="str">
            <v>000002989</v>
          </cell>
          <cell r="K228" t="str">
            <v>10/07/2024</v>
          </cell>
          <cell r="L228" t="str">
            <v>26240727413868000170550010000029891000930151</v>
          </cell>
          <cell r="M228" t="str">
            <v>26 - Pernambuco</v>
          </cell>
          <cell r="N228">
            <v>678</v>
          </cell>
        </row>
        <row r="229">
          <cell r="C229" t="str">
            <v>HOSPITAL MIGUEL ARRAES - CG. Nº 023/2022</v>
          </cell>
          <cell r="E229" t="str">
            <v>3.14 - Alimentação Preparada</v>
          </cell>
          <cell r="F229" t="str">
            <v>27.413.868/0001-70</v>
          </cell>
          <cell r="G229" t="str">
            <v>DINIZ DISTRIBUIDORA E TRANSPORTE LTDA</v>
          </cell>
          <cell r="H229" t="str">
            <v>B</v>
          </cell>
          <cell r="I229" t="str">
            <v>S</v>
          </cell>
          <cell r="J229" t="str">
            <v>000003001</v>
          </cell>
          <cell r="K229" t="str">
            <v>12/07/2024</v>
          </cell>
          <cell r="L229" t="str">
            <v>26240727413868000170550010000030011000930298</v>
          </cell>
          <cell r="M229" t="str">
            <v>26 - Pernambuco</v>
          </cell>
          <cell r="N229">
            <v>406</v>
          </cell>
        </row>
        <row r="230">
          <cell r="C230" t="str">
            <v>HOSPITAL MIGUEL ARRAES - CG. Nº 023/2022</v>
          </cell>
          <cell r="E230" t="str">
            <v>3.14 - Alimentação Preparada</v>
          </cell>
          <cell r="F230" t="str">
            <v>27.413.868/0001-70</v>
          </cell>
          <cell r="G230" t="str">
            <v>DINIZ DISTRIBUIDORA E TRANSPORTE LTDA</v>
          </cell>
          <cell r="H230" t="str">
            <v>B</v>
          </cell>
          <cell r="I230" t="str">
            <v>S</v>
          </cell>
          <cell r="J230" t="str">
            <v>000003036</v>
          </cell>
          <cell r="K230" t="str">
            <v>17/07/2024</v>
          </cell>
          <cell r="L230" t="str">
            <v>26240727413868000170550010000030361000930609</v>
          </cell>
          <cell r="M230" t="str">
            <v>26 - Pernambuco</v>
          </cell>
          <cell r="N230">
            <v>369</v>
          </cell>
        </row>
        <row r="231">
          <cell r="C231" t="str">
            <v>HOSPITAL MIGUEL ARRAES - CG. Nº 023/2022</v>
          </cell>
          <cell r="E231" t="str">
            <v>3.14 - Alimentação Preparada</v>
          </cell>
          <cell r="F231" t="str">
            <v>27.413.868/0001-70</v>
          </cell>
          <cell r="G231" t="str">
            <v>DINIZ DISTRIBUIDORA E TRANSPORTE LTDA</v>
          </cell>
          <cell r="H231" t="str">
            <v>B</v>
          </cell>
          <cell r="I231" t="str">
            <v>S</v>
          </cell>
          <cell r="J231" t="str">
            <v>000003058</v>
          </cell>
          <cell r="K231" t="str">
            <v>19/07/2024</v>
          </cell>
          <cell r="L231" t="str">
            <v>26240727413868000170550010000030581000930827</v>
          </cell>
          <cell r="M231" t="str">
            <v>26 - Pernambuco</v>
          </cell>
          <cell r="N231">
            <v>368.5</v>
          </cell>
        </row>
        <row r="232">
          <cell r="C232" t="str">
            <v>HOSPITAL MIGUEL ARRAES - CG. Nº 023/2022</v>
          </cell>
          <cell r="E232" t="str">
            <v>3.14 - Alimentação Preparada</v>
          </cell>
          <cell r="F232" t="str">
            <v>27.413.868/0001-70</v>
          </cell>
          <cell r="G232" t="str">
            <v>DINIZ DISTRIBUIDORA E TRANSPORTE LTDA</v>
          </cell>
          <cell r="H232" t="str">
            <v>B</v>
          </cell>
          <cell r="I232" t="str">
            <v>S</v>
          </cell>
          <cell r="J232" t="str">
            <v>000003089</v>
          </cell>
          <cell r="K232" t="str">
            <v>24/07/2024</v>
          </cell>
          <cell r="L232" t="str">
            <v>26240727413868000170550010000030891000931153</v>
          </cell>
          <cell r="M232" t="str">
            <v>26 - Pernambuco</v>
          </cell>
          <cell r="N232">
            <v>444</v>
          </cell>
        </row>
        <row r="233">
          <cell r="C233" t="str">
            <v>HOSPITAL MIGUEL ARRAES - CG. Nº 023/2022</v>
          </cell>
          <cell r="E233" t="str">
            <v>3.14 - Alimentação Preparada</v>
          </cell>
          <cell r="F233" t="str">
            <v>27.413.868/0001-70</v>
          </cell>
          <cell r="G233" t="str">
            <v>DINIZ DISTRIBUIDORA E TRANSPORTE LTDA</v>
          </cell>
          <cell r="H233" t="str">
            <v>B</v>
          </cell>
          <cell r="I233" t="str">
            <v>S</v>
          </cell>
          <cell r="J233" t="str">
            <v>000003103</v>
          </cell>
          <cell r="K233" t="str">
            <v>26/07/2024</v>
          </cell>
          <cell r="L233" t="str">
            <v>26240727413868000170550010000031031000931278</v>
          </cell>
          <cell r="M233" t="str">
            <v>26 - Pernambuco</v>
          </cell>
          <cell r="N233">
            <v>395.5</v>
          </cell>
        </row>
        <row r="234">
          <cell r="C234" t="str">
            <v>HOSPITAL MIGUEL ARRAES - CG. Nº 023/2022</v>
          </cell>
          <cell r="E234" t="str">
            <v>3.12 - Material Hospitalar</v>
          </cell>
          <cell r="F234" t="str">
            <v>08.675.509/0001-46</v>
          </cell>
          <cell r="G234" t="str">
            <v>DROGACHAVES TRADE LTDA</v>
          </cell>
          <cell r="H234" t="str">
            <v>B</v>
          </cell>
          <cell r="I234" t="str">
            <v>S</v>
          </cell>
          <cell r="J234" t="str">
            <v>000003237</v>
          </cell>
          <cell r="K234" t="str">
            <v>18/07/2024</v>
          </cell>
          <cell r="L234" t="str">
            <v>26240708675509000146550010000032371825840506</v>
          </cell>
          <cell r="M234" t="str">
            <v>26 - Pernambuco</v>
          </cell>
          <cell r="N234">
            <v>1689.6</v>
          </cell>
        </row>
        <row r="235">
          <cell r="C235" t="str">
            <v>HOSPITAL MIGUEL ARRAES - CG. Nº 023/2022</v>
          </cell>
          <cell r="E235" t="str">
            <v>3.12 - Material Hospitalar</v>
          </cell>
          <cell r="F235" t="str">
            <v>24.338.436/0001-53</v>
          </cell>
          <cell r="G235" t="str">
            <v>REVANIL COM. E REP. DE PROD. CIRUR. LTDA</v>
          </cell>
          <cell r="H235" t="str">
            <v>B</v>
          </cell>
          <cell r="I235" t="str">
            <v>S</v>
          </cell>
          <cell r="J235" t="str">
            <v>000003784</v>
          </cell>
          <cell r="K235" t="str">
            <v>03/07/2024</v>
          </cell>
          <cell r="L235" t="str">
            <v>26240724338436000153550010000037841000600000</v>
          </cell>
          <cell r="M235" t="str">
            <v>26 - Pernambuco</v>
          </cell>
          <cell r="N235">
            <v>630</v>
          </cell>
        </row>
        <row r="236">
          <cell r="C236" t="str">
            <v>HOSPITAL MIGUEL ARRAES - CG. Nº 023/2022</v>
          </cell>
          <cell r="E236" t="str">
            <v>3.1 - Combustíveis e Lubrificantes Automotivos</v>
          </cell>
          <cell r="F236" t="str">
            <v>11.481.678/0001-50</v>
          </cell>
          <cell r="G236" t="str">
            <v>AUTO POSTO DUQUE DE CAXIAS LTDA</v>
          </cell>
          <cell r="H236" t="str">
            <v>B</v>
          </cell>
          <cell r="I236" t="str">
            <v>S</v>
          </cell>
          <cell r="J236" t="str">
            <v>000004289</v>
          </cell>
          <cell r="K236" t="str">
            <v>30/07/2024</v>
          </cell>
          <cell r="L236" t="str">
            <v>26240711481678000150550010000042891424548582</v>
          </cell>
          <cell r="M236" t="str">
            <v>26 - Pernambuco</v>
          </cell>
          <cell r="N236">
            <v>1178.04</v>
          </cell>
        </row>
        <row r="237">
          <cell r="C237" t="str">
            <v>HOSPITAL MIGUEL ARRAES - CG. Nº 023/2022</v>
          </cell>
          <cell r="E237" t="str">
            <v>3.12 - Material Hospitalar</v>
          </cell>
          <cell r="F237" t="str">
            <v>43.376.690/0001-90</v>
          </cell>
          <cell r="G237" t="str">
            <v>SAFETY CIRURGICA COMERCIO DE MATERIAIS MEDICOS LTDA</v>
          </cell>
          <cell r="H237" t="str">
            <v>B</v>
          </cell>
          <cell r="I237" t="str">
            <v>S</v>
          </cell>
          <cell r="J237" t="str">
            <v>000004369</v>
          </cell>
          <cell r="K237" t="str">
            <v>27/06/2024</v>
          </cell>
          <cell r="L237" t="str">
            <v>26240643376690000190550010000043691892819908</v>
          </cell>
          <cell r="M237" t="str">
            <v>26 - Pernambuco</v>
          </cell>
          <cell r="N237">
            <v>446.88</v>
          </cell>
        </row>
        <row r="238">
          <cell r="C238" t="str">
            <v>HOSPITAL MIGUEL ARRAES - CG. Nº 023/2022</v>
          </cell>
          <cell r="E238" t="str">
            <v>3.99 - Outras despesas com Material de Consumo</v>
          </cell>
          <cell r="F238" t="str">
            <v>60.872.306/0021-03</v>
          </cell>
          <cell r="G238" t="str">
            <v>SHERWIN WILLIAMS DO BRASIL IND E COM LTDA</v>
          </cell>
          <cell r="H238" t="str">
            <v>B</v>
          </cell>
          <cell r="I238" t="str">
            <v>S</v>
          </cell>
          <cell r="J238" t="str">
            <v>000004450</v>
          </cell>
          <cell r="K238" t="str">
            <v>03/07/2024</v>
          </cell>
          <cell r="L238" t="str">
            <v>26240760872306002103550020000044501489949418</v>
          </cell>
          <cell r="M238" t="str">
            <v>26 - Pernambuco</v>
          </cell>
          <cell r="N238">
            <v>6231.5</v>
          </cell>
        </row>
        <row r="239">
          <cell r="C239" t="str">
            <v>HOSPITAL MIGUEL ARRAES - CG. Nº 023/2022</v>
          </cell>
          <cell r="E239" t="str">
            <v>3.7 - Material de Limpeza e Produtos de Hgienização</v>
          </cell>
          <cell r="F239" t="str">
            <v>40.829.708/0001-74</v>
          </cell>
          <cell r="G239" t="str">
            <v>JRV HOSPITALAR COMERCIO E REPRESENTACAO EIRELI</v>
          </cell>
          <cell r="H239" t="str">
            <v>B</v>
          </cell>
          <cell r="I239" t="str">
            <v>S</v>
          </cell>
          <cell r="J239" t="str">
            <v>000005632</v>
          </cell>
          <cell r="K239" t="str">
            <v>29/07/2024</v>
          </cell>
          <cell r="L239" t="str">
            <v>26240740829708000174550010000056321842513754</v>
          </cell>
          <cell r="M239" t="str">
            <v>26 - Pernambuco</v>
          </cell>
          <cell r="N239">
            <v>564</v>
          </cell>
        </row>
        <row r="240">
          <cell r="C240" t="str">
            <v>HOSPITAL MIGUEL ARRAES - CG. Nº 023/2022</v>
          </cell>
          <cell r="E240" t="str">
            <v>3.12 - Material Hospitalar</v>
          </cell>
          <cell r="F240" t="str">
            <v>23.993.232/0001-93</v>
          </cell>
          <cell r="G240" t="str">
            <v>MEDIAL SAUDE DIST PROD MED HOSPIT LTDA</v>
          </cell>
          <cell r="H240" t="str">
            <v>B</v>
          </cell>
          <cell r="I240" t="str">
            <v>S</v>
          </cell>
          <cell r="J240" t="str">
            <v>000005677</v>
          </cell>
          <cell r="K240" t="str">
            <v>10/07/2024</v>
          </cell>
          <cell r="L240" t="str">
            <v>26240723993232000193550010000056771770100008</v>
          </cell>
          <cell r="M240" t="str">
            <v>26 - Pernambuco</v>
          </cell>
          <cell r="N240">
            <v>324</v>
          </cell>
        </row>
        <row r="241">
          <cell r="C241" t="str">
            <v>HOSPITAL MIGUEL ARRAES - CG. Nº 023/2022</v>
          </cell>
          <cell r="E241" t="str">
            <v xml:space="preserve">3.8 - Uniformes, Tecidos e Aviamentos </v>
          </cell>
          <cell r="F241" t="str">
            <v>23.993.232/0001-93</v>
          </cell>
          <cell r="G241" t="str">
            <v>MEDIAL SAUDE DIST PROD MED HOSPIT LTDA</v>
          </cell>
          <cell r="H241" t="str">
            <v>B</v>
          </cell>
          <cell r="I241" t="str">
            <v>S</v>
          </cell>
          <cell r="J241" t="str">
            <v>000005678</v>
          </cell>
          <cell r="K241" t="str">
            <v>10/07/2024</v>
          </cell>
          <cell r="L241" t="str">
            <v>26240723993232000193550010000056781770200000</v>
          </cell>
          <cell r="M241" t="str">
            <v>26 - Pernambuco</v>
          </cell>
          <cell r="N241">
            <v>4664</v>
          </cell>
        </row>
        <row r="242">
          <cell r="C242" t="str">
            <v>HOSPITAL MIGUEL ARRAES - CG. Nº 023/2022</v>
          </cell>
          <cell r="E242" t="str">
            <v>3.12 - Material Hospitalar</v>
          </cell>
          <cell r="F242" t="str">
            <v>23.993.232/0001-93</v>
          </cell>
          <cell r="G242" t="str">
            <v>MEDIAL SAUDE DIST PROD MED HOSPIT LTDA</v>
          </cell>
          <cell r="H242" t="str">
            <v>B</v>
          </cell>
          <cell r="I242" t="str">
            <v>S</v>
          </cell>
          <cell r="J242" t="str">
            <v>000005679</v>
          </cell>
          <cell r="K242" t="str">
            <v>10/07/2024</v>
          </cell>
          <cell r="L242" t="str">
            <v>26240723993232000193550010000056791770300001</v>
          </cell>
          <cell r="M242" t="str">
            <v>26 - Pernambuco</v>
          </cell>
          <cell r="N242">
            <v>442.3</v>
          </cell>
        </row>
        <row r="243">
          <cell r="C243" t="str">
            <v>HOSPITAL MIGUEL ARRAES - CG. Nº 023/2022</v>
          </cell>
          <cell r="E243" t="str">
            <v>3.12 - Material Hospitalar</v>
          </cell>
          <cell r="F243" t="str">
            <v>23.993.232/0001-93</v>
          </cell>
          <cell r="G243" t="str">
            <v>MEDIAL SAUDE DIST PROD MED HOSPIT LTDA</v>
          </cell>
          <cell r="H243" t="str">
            <v>B</v>
          </cell>
          <cell r="I243" t="str">
            <v>S</v>
          </cell>
          <cell r="J243" t="str">
            <v>000005700</v>
          </cell>
          <cell r="K243" t="str">
            <v>11/07/2024</v>
          </cell>
          <cell r="L243" t="str">
            <v>26240723993232000193550010000057001772400009</v>
          </cell>
          <cell r="M243" t="str">
            <v>26 - Pernambuco</v>
          </cell>
          <cell r="N243">
            <v>618.75</v>
          </cell>
        </row>
        <row r="244">
          <cell r="C244" t="str">
            <v>HOSPITAL MIGUEL ARRAES - CG. Nº 023/2022</v>
          </cell>
          <cell r="E244" t="str">
            <v>3.12 - Material Hospitalar</v>
          </cell>
          <cell r="F244" t="str">
            <v>23.993.232/0001-93</v>
          </cell>
          <cell r="G244" t="str">
            <v>MEDIAL SAUDE DIST PROD MED HOSPIT LTDA</v>
          </cell>
          <cell r="H244" t="str">
            <v>B</v>
          </cell>
          <cell r="I244" t="str">
            <v>S</v>
          </cell>
          <cell r="J244" t="str">
            <v>000005714</v>
          </cell>
          <cell r="K244" t="str">
            <v>15/07/2024</v>
          </cell>
          <cell r="L244" t="str">
            <v>26240723993232000193550010000057141773800006</v>
          </cell>
          <cell r="M244" t="str">
            <v>26 - Pernambuco</v>
          </cell>
          <cell r="N244">
            <v>490</v>
          </cell>
        </row>
        <row r="245">
          <cell r="C245" t="str">
            <v>HOSPITAL MIGUEL ARRAES - CG. Nº 023/2022</v>
          </cell>
          <cell r="E245" t="str">
            <v>3.12 - Material Hospitalar</v>
          </cell>
          <cell r="F245" t="str">
            <v>23.993.232/0001-93</v>
          </cell>
          <cell r="G245" t="str">
            <v>MEDIAL SAUDE DIST PROD MED HOSPIT LTDA</v>
          </cell>
          <cell r="H245" t="str">
            <v>B</v>
          </cell>
          <cell r="I245" t="str">
            <v>S</v>
          </cell>
          <cell r="J245" t="str">
            <v>000005745</v>
          </cell>
          <cell r="K245" t="str">
            <v>18/07/2024</v>
          </cell>
          <cell r="L245" t="str">
            <v>26240723993232000193550010000057451776900008</v>
          </cell>
          <cell r="M245" t="str">
            <v>26 - Pernambuco</v>
          </cell>
          <cell r="N245">
            <v>1307.94</v>
          </cell>
        </row>
        <row r="246">
          <cell r="C246" t="str">
            <v>HOSPITAL MIGUEL ARRAES - CG. Nº 023/2022</v>
          </cell>
          <cell r="E246" t="str">
            <v>3.99 - Outras despesas com Material de Consumo</v>
          </cell>
          <cell r="F246" t="str">
            <v>30.816.175/0001-32</v>
          </cell>
          <cell r="G246" t="str">
            <v>J A SILVA COMERCIO VAREJISTA DE TINTAS LTDA</v>
          </cell>
          <cell r="H246" t="str">
            <v>B</v>
          </cell>
          <cell r="I246" t="str">
            <v>S</v>
          </cell>
          <cell r="J246" t="str">
            <v>000005982</v>
          </cell>
          <cell r="K246" t="str">
            <v>25/07/2024</v>
          </cell>
          <cell r="L246" t="str">
            <v>26240730816175000132550010000059821000342313</v>
          </cell>
          <cell r="M246" t="str">
            <v>26 - Pernambuco</v>
          </cell>
          <cell r="N246">
            <v>202</v>
          </cell>
        </row>
        <row r="247">
          <cell r="C247" t="str">
            <v>HOSPITAL MIGUEL ARRAES - CG. Nº 023/2022</v>
          </cell>
          <cell r="E247" t="str">
            <v>3.4 - Material Farmacológico</v>
          </cell>
          <cell r="F247" t="str">
            <v>17.010.735/0001-07</v>
          </cell>
          <cell r="G247" t="str">
            <v>DERMATOFLORA LTDA ME</v>
          </cell>
          <cell r="H247" t="str">
            <v>B</v>
          </cell>
          <cell r="I247" t="str">
            <v>S</v>
          </cell>
          <cell r="J247" t="str">
            <v>000006152</v>
          </cell>
          <cell r="K247" t="str">
            <v>30/07/2024</v>
          </cell>
          <cell r="L247" t="str">
            <v>26240717010735000107550010000061521288902319</v>
          </cell>
          <cell r="M247" t="str">
            <v>26 - Pernambuco</v>
          </cell>
          <cell r="N247">
            <v>4940</v>
          </cell>
        </row>
        <row r="248">
          <cell r="C248" t="str">
            <v>HOSPITAL MIGUEL ARRAES - CG. Nº 023/2022</v>
          </cell>
          <cell r="E248" t="str">
            <v>3.99 - Outras despesas com Material de Consumo</v>
          </cell>
          <cell r="F248" t="str">
            <v>30.324.030/0001-14</v>
          </cell>
          <cell r="G248" t="str">
            <v>THERMOFRIO REFRIGERAÇÃO LTDA</v>
          </cell>
          <cell r="H248" t="str">
            <v>B</v>
          </cell>
          <cell r="I248" t="str">
            <v>S</v>
          </cell>
          <cell r="J248" t="str">
            <v>000006570</v>
          </cell>
          <cell r="K248" t="str">
            <v>03/07/2024</v>
          </cell>
          <cell r="L248" t="str">
            <v>26240730324030000114550010000065701000280960</v>
          </cell>
          <cell r="M248" t="str">
            <v>26 - Pernambuco</v>
          </cell>
          <cell r="N248">
            <v>1673</v>
          </cell>
        </row>
        <row r="249">
          <cell r="C249" t="str">
            <v>HOSPITAL MIGUEL ARRAES - CG. Nº 023/2022</v>
          </cell>
          <cell r="E249" t="str">
            <v>3.99 - Outras despesas com Material de Consumo</v>
          </cell>
          <cell r="F249" t="str">
            <v>11.035.397/0001-73</v>
          </cell>
          <cell r="G249" t="str">
            <v>ROBERTO MERINO RODRIGUES DOS SANTOS</v>
          </cell>
          <cell r="H249" t="str">
            <v>B</v>
          </cell>
          <cell r="I249" t="str">
            <v>S</v>
          </cell>
          <cell r="J249" t="str">
            <v>000006622</v>
          </cell>
          <cell r="K249" t="str">
            <v>18/06/2024</v>
          </cell>
          <cell r="L249" t="str">
            <v>35240611035397000173550010000066221000885110</v>
          </cell>
          <cell r="M249" t="str">
            <v>35 - São Paulo</v>
          </cell>
          <cell r="N249">
            <v>1489.5</v>
          </cell>
        </row>
        <row r="250">
          <cell r="C250" t="str">
            <v>HOSPITAL MIGUEL ARRAES - CG. Nº 023/2022</v>
          </cell>
          <cell r="E250" t="str">
            <v>3.14 - Alimentação Preparada</v>
          </cell>
          <cell r="F250" t="str">
            <v>11.529.351/0001-00</v>
          </cell>
          <cell r="G250" t="str">
            <v>PANIFICADORA CRUZ DE CRISTO</v>
          </cell>
          <cell r="H250" t="str">
            <v>B</v>
          </cell>
          <cell r="I250" t="str">
            <v>S</v>
          </cell>
          <cell r="J250" t="str">
            <v>000008217</v>
          </cell>
          <cell r="K250" t="str">
            <v>30/07/2024</v>
          </cell>
          <cell r="L250" t="str">
            <v>26240711529351000100550010000082171009389179</v>
          </cell>
          <cell r="M250" t="str">
            <v>26 - Pernambuco</v>
          </cell>
          <cell r="N250">
            <v>13517.23</v>
          </cell>
        </row>
        <row r="251">
          <cell r="C251" t="str">
            <v>HOSPITAL MIGUEL ARRAES - CG. Nº 023/2022</v>
          </cell>
          <cell r="E251" t="str">
            <v>3.14 - Alimentação Preparada</v>
          </cell>
          <cell r="F251" t="str">
            <v>10.782.968/0001-70</v>
          </cell>
          <cell r="G251" t="str">
            <v>NUTRI HOSPITALAR LTDA</v>
          </cell>
          <cell r="H251" t="str">
            <v>B</v>
          </cell>
          <cell r="I251" t="str">
            <v>S</v>
          </cell>
          <cell r="J251" t="str">
            <v>000008520</v>
          </cell>
          <cell r="K251" t="str">
            <v>25/07/2024</v>
          </cell>
          <cell r="L251" t="str">
            <v>26240710782968000170550010000085201105440009</v>
          </cell>
          <cell r="M251" t="str">
            <v>26 - Pernambuco</v>
          </cell>
          <cell r="N251">
            <v>549</v>
          </cell>
        </row>
        <row r="252">
          <cell r="C252" t="str">
            <v>HOSPITAL MIGUEL ARRAES - CG. Nº 023/2022</v>
          </cell>
          <cell r="E252" t="str">
            <v xml:space="preserve">3.10 - Material para Manutenção de Bens Móveis </v>
          </cell>
          <cell r="F252" t="str">
            <v>32.311.246/0001-70</v>
          </cell>
          <cell r="G252" t="str">
            <v>HIPROMED-MORIAH COMERCIO, IMPORTACAO E SERVICOS LTDA</v>
          </cell>
          <cell r="H252" t="str">
            <v>B</v>
          </cell>
          <cell r="I252" t="str">
            <v>S</v>
          </cell>
          <cell r="J252" t="str">
            <v>000010725</v>
          </cell>
          <cell r="K252" t="str">
            <v>11/07/2024</v>
          </cell>
          <cell r="L252" t="str">
            <v>31240732311246000170558030000107251356920854</v>
          </cell>
          <cell r="M252" t="str">
            <v>31 - Minas Gerais</v>
          </cell>
          <cell r="N252">
            <v>750</v>
          </cell>
        </row>
        <row r="253">
          <cell r="C253" t="str">
            <v>HOSPITAL MIGUEL ARRAES - CG. Nº 023/2022</v>
          </cell>
          <cell r="E253" t="str">
            <v xml:space="preserve">3.10 - Material para Manutenção de Bens Móveis </v>
          </cell>
          <cell r="F253" t="str">
            <v>32.311.246/0001-70</v>
          </cell>
          <cell r="G253" t="str">
            <v>HIPROMED-MORIAH COMERCIO, IMPORTACAO E SERVICOS LTDA</v>
          </cell>
          <cell r="H253" t="str">
            <v>B</v>
          </cell>
          <cell r="I253" t="str">
            <v>S</v>
          </cell>
          <cell r="J253" t="str">
            <v>000010815</v>
          </cell>
          <cell r="K253" t="str">
            <v>22/07/2024</v>
          </cell>
          <cell r="L253" t="str">
            <v>31240732311246000170558030000108151887854150</v>
          </cell>
          <cell r="M253" t="str">
            <v>31 - Minas Gerais</v>
          </cell>
          <cell r="N253">
            <v>1189</v>
          </cell>
        </row>
        <row r="254">
          <cell r="C254" t="str">
            <v>HOSPITAL MIGUEL ARRAES - CG. Nº 023/2022</v>
          </cell>
          <cell r="E254" t="str">
            <v>3.99 - Outras despesas com Material de Consumo</v>
          </cell>
          <cell r="F254" t="str">
            <v>24.556.839/0001-79</v>
          </cell>
          <cell r="G254" t="str">
            <v>ARMAZEM COMERCIAL NOVO LAR LTDA</v>
          </cell>
          <cell r="H254" t="str">
            <v>B</v>
          </cell>
          <cell r="I254" t="str">
            <v>S</v>
          </cell>
          <cell r="J254" t="str">
            <v>000011890</v>
          </cell>
          <cell r="K254" t="str">
            <v>22/07/2024</v>
          </cell>
          <cell r="L254" t="str">
            <v>26240724556839000179550010000118901190118909</v>
          </cell>
          <cell r="M254" t="str">
            <v>26 - Pernambuco</v>
          </cell>
          <cell r="N254">
            <v>1780</v>
          </cell>
        </row>
        <row r="255">
          <cell r="C255" t="str">
            <v>HOSPITAL MIGUEL ARRAES - CG. Nº 023/2022</v>
          </cell>
          <cell r="E255" t="str">
            <v>3.14 - Alimentação Preparada</v>
          </cell>
          <cell r="F255" t="str">
            <v>28.454.744/0001-03</v>
          </cell>
          <cell r="G255" t="str">
            <v>RAIZ AGRO HORTIFRUTI COMERCIAL LTDA</v>
          </cell>
          <cell r="H255" t="str">
            <v>B</v>
          </cell>
          <cell r="I255" t="str">
            <v>S</v>
          </cell>
          <cell r="J255" t="str">
            <v>000013065</v>
          </cell>
          <cell r="K255" t="str">
            <v>30/06/2024</v>
          </cell>
          <cell r="L255" t="str">
            <v>25240628454744000103550020000130651815078371</v>
          </cell>
          <cell r="M255" t="str">
            <v>25 - Paraíba</v>
          </cell>
          <cell r="N255">
            <v>319.5</v>
          </cell>
        </row>
        <row r="256">
          <cell r="C256" t="str">
            <v>HOSPITAL MIGUEL ARRAES - CG. Nº 023/2022</v>
          </cell>
          <cell r="E256" t="str">
            <v>3.14 - Alimentação Preparada</v>
          </cell>
          <cell r="F256" t="str">
            <v>28.454.744/0001-03</v>
          </cell>
          <cell r="G256" t="str">
            <v>RAIZ AGRO HORTIFRUTI COMERCIAL LTDA</v>
          </cell>
          <cell r="H256" t="str">
            <v>B</v>
          </cell>
          <cell r="I256" t="str">
            <v>S</v>
          </cell>
          <cell r="J256" t="str">
            <v>000013100</v>
          </cell>
          <cell r="K256" t="str">
            <v>01/07/2024</v>
          </cell>
          <cell r="L256" t="str">
            <v>25240728454744000103550020000131001364067120</v>
          </cell>
          <cell r="M256" t="str">
            <v>25 - Paraíba</v>
          </cell>
          <cell r="N256">
            <v>204.1</v>
          </cell>
        </row>
        <row r="257">
          <cell r="C257" t="str">
            <v>HOSPITAL MIGUEL ARRAES - CG. Nº 023/2022</v>
          </cell>
          <cell r="E257" t="str">
            <v>3.14 - Alimentação Preparada</v>
          </cell>
          <cell r="F257" t="str">
            <v>28.454.744/0001-03</v>
          </cell>
          <cell r="G257" t="str">
            <v>RAIZ AGRO HORTIFRUTI COMERCIAL LTDA</v>
          </cell>
          <cell r="H257" t="str">
            <v>B</v>
          </cell>
          <cell r="I257" t="str">
            <v>S</v>
          </cell>
          <cell r="J257" t="str">
            <v>000013413</v>
          </cell>
          <cell r="K257" t="str">
            <v>18/07/2024</v>
          </cell>
          <cell r="L257" t="str">
            <v>26240728454744000103550020000134131265504577</v>
          </cell>
          <cell r="M257" t="str">
            <v>26 - Pernambuco</v>
          </cell>
          <cell r="N257">
            <v>616.25</v>
          </cell>
        </row>
        <row r="258">
          <cell r="C258" t="str">
            <v>HOSPITAL MIGUEL ARRAES - CG. Nº 023/2022</v>
          </cell>
          <cell r="E258" t="str">
            <v>3.14 - Alimentação Preparada</v>
          </cell>
          <cell r="F258" t="str">
            <v>28.454.744/0001-03</v>
          </cell>
          <cell r="G258" t="str">
            <v>RAIZ AGRO HORTIFRUTI COMERCIAL LTDA</v>
          </cell>
          <cell r="H258" t="str">
            <v>B</v>
          </cell>
          <cell r="I258" t="str">
            <v>S</v>
          </cell>
          <cell r="J258" t="str">
            <v>000013492</v>
          </cell>
          <cell r="K258" t="str">
            <v>23/07/2024</v>
          </cell>
          <cell r="L258" t="str">
            <v>26240728454744000103550020000134921155253956</v>
          </cell>
          <cell r="M258" t="str">
            <v>26 - Pernambuco</v>
          </cell>
          <cell r="N258">
            <v>616.25</v>
          </cell>
        </row>
        <row r="259">
          <cell r="C259" t="str">
            <v>HOSPITAL MIGUEL ARRAES - CG. Nº 023/2022</v>
          </cell>
          <cell r="E259" t="str">
            <v>3.14 - Alimentação Preparada</v>
          </cell>
          <cell r="F259" t="str">
            <v>28.454.744/0001-03</v>
          </cell>
          <cell r="G259" t="str">
            <v>RAIZ AGRO HORTIFRUTI COMERCIAL LTDA</v>
          </cell>
          <cell r="H259" t="str">
            <v>B</v>
          </cell>
          <cell r="I259" t="str">
            <v>S</v>
          </cell>
          <cell r="J259" t="str">
            <v>000013577</v>
          </cell>
          <cell r="K259" t="str">
            <v>27/07/2024</v>
          </cell>
          <cell r="L259" t="str">
            <v>25240728454744000103550020000135771829509860</v>
          </cell>
          <cell r="M259" t="str">
            <v>25 - Paraíba</v>
          </cell>
          <cell r="N259">
            <v>362.5</v>
          </cell>
        </row>
        <row r="260">
          <cell r="C260" t="str">
            <v>HOSPITAL MIGUEL ARRAES - CG. Nº 023/2022</v>
          </cell>
          <cell r="E260" t="str">
            <v>3.12 - Material Hospitalar</v>
          </cell>
          <cell r="F260" t="str">
            <v>39.500.536/0001-01</v>
          </cell>
          <cell r="G260" t="str">
            <v>FAROMED COMERCIO DE MATERIAIS HOSPITALARES LTDA</v>
          </cell>
          <cell r="H260" t="str">
            <v>B</v>
          </cell>
          <cell r="I260" t="str">
            <v>S</v>
          </cell>
          <cell r="J260" t="str">
            <v>00001372</v>
          </cell>
          <cell r="K260" t="str">
            <v>19/07/2024</v>
          </cell>
          <cell r="L260" t="str">
            <v>26240739500536000101550010000013721000012020</v>
          </cell>
          <cell r="M260" t="str">
            <v>26 - Pernambuco</v>
          </cell>
          <cell r="N260">
            <v>1770</v>
          </cell>
        </row>
        <row r="261">
          <cell r="C261" t="str">
            <v>HOSPITAL MIGUEL ARRAES - CG. Nº 023/2022</v>
          </cell>
          <cell r="E261" t="str">
            <v>3.99 - Outras despesas com Material de Consumo</v>
          </cell>
          <cell r="F261" t="str">
            <v>21.107.174/0001-28</v>
          </cell>
          <cell r="G261" t="str">
            <v>RUIMAR MAIA LEITE JUNIOR</v>
          </cell>
          <cell r="H261" t="str">
            <v>B</v>
          </cell>
          <cell r="I261" t="str">
            <v>S</v>
          </cell>
          <cell r="J261" t="str">
            <v>00001444</v>
          </cell>
          <cell r="K261" t="str">
            <v>18/07/2024</v>
          </cell>
          <cell r="L261" t="str">
            <v>26240721107174000128550010000014441383967672</v>
          </cell>
          <cell r="M261" t="str">
            <v>26 - Pernambuco</v>
          </cell>
          <cell r="N261">
            <v>260</v>
          </cell>
        </row>
        <row r="262">
          <cell r="C262" t="str">
            <v>HOSPITAL MIGUEL ARRAES - CG. Nº 023/2022</v>
          </cell>
          <cell r="E262" t="str">
            <v xml:space="preserve">3.10 - Material para Manutenção de Bens Móveis </v>
          </cell>
          <cell r="F262" t="str">
            <v>21.820.133/0001-84</v>
          </cell>
          <cell r="G262" t="str">
            <v>R.R. FERREIRA MATERIAIS HOSPITALARES E ELETRICOS</v>
          </cell>
          <cell r="H262" t="str">
            <v>B</v>
          </cell>
          <cell r="I262" t="str">
            <v>S</v>
          </cell>
          <cell r="J262" t="str">
            <v>000014498</v>
          </cell>
          <cell r="K262" t="str">
            <v>02/07/2024</v>
          </cell>
          <cell r="L262" t="str">
            <v>35240721820133000184550010000144981515445810</v>
          </cell>
          <cell r="M262" t="str">
            <v>35 - São Paulo</v>
          </cell>
          <cell r="N262">
            <v>1371</v>
          </cell>
        </row>
        <row r="263">
          <cell r="C263" t="str">
            <v>HOSPITAL MIGUEL ARRAES - CG. Nº 023/2022</v>
          </cell>
          <cell r="E263" t="str">
            <v>3.14 - Alimentação Preparada</v>
          </cell>
          <cell r="F263" t="str">
            <v>18.804.868/0001-00</v>
          </cell>
          <cell r="G263" t="str">
            <v>SILVANO SOTERO DA SILVA HORTIFRUTI</v>
          </cell>
          <cell r="H263" t="str">
            <v>B</v>
          </cell>
          <cell r="I263" t="str">
            <v>S</v>
          </cell>
          <cell r="J263" t="str">
            <v>000014612</v>
          </cell>
          <cell r="K263" t="str">
            <v>30/06/2024</v>
          </cell>
          <cell r="L263" t="str">
            <v>26240618804868000100550010000146121001432780</v>
          </cell>
          <cell r="M263" t="str">
            <v>26 - Pernambuco</v>
          </cell>
          <cell r="N263">
            <v>664.9</v>
          </cell>
        </row>
        <row r="264">
          <cell r="C264" t="str">
            <v>HOSPITAL MIGUEL ARRAES - CG. Nº 023/2022</v>
          </cell>
          <cell r="E264" t="str">
            <v>3.14 - Alimentação Preparada</v>
          </cell>
          <cell r="F264" t="str">
            <v>18.804.868/0001-00</v>
          </cell>
          <cell r="G264" t="str">
            <v>SILVANO SOTERO DA SILVA HORTIFRUTI</v>
          </cell>
          <cell r="H264" t="str">
            <v>B</v>
          </cell>
          <cell r="I264" t="str">
            <v>S</v>
          </cell>
          <cell r="J264" t="str">
            <v>000014641</v>
          </cell>
          <cell r="K264" t="str">
            <v>03/07/2024</v>
          </cell>
          <cell r="L264" t="str">
            <v>26240718804868000100550010000146411001433340</v>
          </cell>
          <cell r="M264" t="str">
            <v>26 - Pernambuco</v>
          </cell>
          <cell r="N264">
            <v>305</v>
          </cell>
        </row>
        <row r="265">
          <cell r="C265" t="str">
            <v>HOSPITAL MIGUEL ARRAES - CG. Nº 023/2022</v>
          </cell>
          <cell r="E265" t="str">
            <v>3.12 - Material Hospitalar</v>
          </cell>
          <cell r="F265" t="str">
            <v>26.012.135/0001-60</v>
          </cell>
          <cell r="G265" t="str">
            <v>ACB SEGURANCA EM EPI LTDA</v>
          </cell>
          <cell r="H265" t="str">
            <v>B</v>
          </cell>
          <cell r="I265" t="str">
            <v>S</v>
          </cell>
          <cell r="J265" t="str">
            <v>000014943</v>
          </cell>
          <cell r="K265" t="str">
            <v>27/06/2024</v>
          </cell>
          <cell r="L265" t="str">
            <v>26240626012135000160550000000149431133504638</v>
          </cell>
          <cell r="M265" t="str">
            <v>26 - Pernambuco</v>
          </cell>
          <cell r="N265">
            <v>260</v>
          </cell>
        </row>
        <row r="266">
          <cell r="C266" t="str">
            <v>HOSPITAL MIGUEL ARRAES - CG. Nº 023/2022</v>
          </cell>
          <cell r="E266" t="str">
            <v>3.14 - Alimentação Preparada</v>
          </cell>
          <cell r="F266" t="str">
            <v>02.975.570/0001-22</v>
          </cell>
          <cell r="G266" t="str">
            <v>DIET FOOD NUTRICAO LTDA-ME</v>
          </cell>
          <cell r="H266" t="str">
            <v>B</v>
          </cell>
          <cell r="I266" t="str">
            <v>S</v>
          </cell>
          <cell r="J266" t="str">
            <v>000017056</v>
          </cell>
          <cell r="K266" t="str">
            <v>08/07/2024</v>
          </cell>
          <cell r="L266" t="str">
            <v>26240702975570000122550010000170561190800001</v>
          </cell>
          <cell r="M266" t="str">
            <v>26 - Pernambuco</v>
          </cell>
          <cell r="N266">
            <v>1218.5999999999999</v>
          </cell>
        </row>
        <row r="267">
          <cell r="C267" t="str">
            <v>HOSPITAL MIGUEL ARRAES - CG. Nº 023/2022</v>
          </cell>
          <cell r="E267" t="str">
            <v>3.12 - Material Hospitalar</v>
          </cell>
          <cell r="F267" t="str">
            <v>07.199.135/0001-77</v>
          </cell>
          <cell r="G267" t="str">
            <v>HOSPSETE - DISTRIBUIDORA DE MATERIAIS MEDICO HOSPITALARES LTDA</v>
          </cell>
          <cell r="H267" t="str">
            <v>B</v>
          </cell>
          <cell r="I267" t="str">
            <v>S</v>
          </cell>
          <cell r="J267" t="str">
            <v>000018574</v>
          </cell>
          <cell r="K267" t="str">
            <v>12/07/2024</v>
          </cell>
          <cell r="L267" t="str">
            <v>26240707199135000177550010000185741000205984</v>
          </cell>
          <cell r="M267" t="str">
            <v>26 - Pernambuco</v>
          </cell>
          <cell r="N267">
            <v>1925</v>
          </cell>
        </row>
        <row r="268">
          <cell r="C268" t="str">
            <v>HOSPITAL MIGUEL ARRAES - CG. Nº 023/2022</v>
          </cell>
          <cell r="E268" t="str">
            <v>3.12 - Material Hospitalar</v>
          </cell>
          <cell r="F268" t="str">
            <v>07.199.135/0001-77</v>
          </cell>
          <cell r="G268" t="str">
            <v>HOSPSETE - DISTRIBUIDORA DE MATERIAIS MEDICO HOSPITALARES LTDA</v>
          </cell>
          <cell r="H268" t="str">
            <v>B</v>
          </cell>
          <cell r="I268" t="str">
            <v>S</v>
          </cell>
          <cell r="J268" t="str">
            <v>000018584</v>
          </cell>
          <cell r="K268" t="str">
            <v>12/07/2024</v>
          </cell>
          <cell r="L268" t="str">
            <v>26240707199135000177550010000185841000206081</v>
          </cell>
          <cell r="M268" t="str">
            <v>26 - Pernambuco</v>
          </cell>
          <cell r="N268">
            <v>7244</v>
          </cell>
        </row>
        <row r="269">
          <cell r="C269" t="str">
            <v>HOSPITAL MIGUEL ARRAES - CG. Nº 023/2022</v>
          </cell>
          <cell r="E269" t="str">
            <v xml:space="preserve">3.10 - Material para Manutenção de Bens Móveis </v>
          </cell>
          <cell r="F269" t="str">
            <v>07.199.135/0001-77</v>
          </cell>
          <cell r="G269" t="str">
            <v>HOSPSETE - DISTRIBUIDORA DE MATERIAIS MEDICO HOSPITALARES LTDA</v>
          </cell>
          <cell r="H269" t="str">
            <v>B</v>
          </cell>
          <cell r="I269" t="str">
            <v>S</v>
          </cell>
          <cell r="J269" t="str">
            <v>000018584</v>
          </cell>
          <cell r="K269" t="str">
            <v>12/07/2024</v>
          </cell>
          <cell r="L269" t="str">
            <v>26240707199135000177550010000185841000206081</v>
          </cell>
          <cell r="M269" t="str">
            <v>26 - Pernambuco</v>
          </cell>
          <cell r="N269">
            <v>105</v>
          </cell>
        </row>
        <row r="270">
          <cell r="C270" t="str">
            <v>HOSPITAL MIGUEL ARRAES - CG. Nº 023/2022</v>
          </cell>
          <cell r="E270" t="str">
            <v>3.12 - Material Hospitalar</v>
          </cell>
          <cell r="F270" t="str">
            <v>07.199.135/0001-77</v>
          </cell>
          <cell r="G270" t="str">
            <v>HOSPSETE - DISTRIBUIDORA DE MATERIAIS MEDICO HOSPITALARES LTDA</v>
          </cell>
          <cell r="H270" t="str">
            <v>B</v>
          </cell>
          <cell r="I270" t="str">
            <v>S</v>
          </cell>
          <cell r="J270" t="str">
            <v>000018624</v>
          </cell>
          <cell r="K270" t="str">
            <v>25/07/2024</v>
          </cell>
          <cell r="L270" t="str">
            <v>26240707199135000177550010000186241000206488</v>
          </cell>
          <cell r="M270" t="str">
            <v>26 - Pernambuco</v>
          </cell>
          <cell r="N270">
            <v>1300</v>
          </cell>
        </row>
        <row r="271">
          <cell r="C271" t="str">
            <v>HOSPITAL MIGUEL ARRAES - CG. Nº 023/2022</v>
          </cell>
          <cell r="E271" t="str">
            <v xml:space="preserve">3.10 - Material para Manutenção de Bens Móveis </v>
          </cell>
          <cell r="F271" t="str">
            <v>07.199.135/0001-77</v>
          </cell>
          <cell r="G271" t="str">
            <v>HOSPSETE - DISTRIBUIDORA DE MATERIAIS MEDICO HOSPITALARES LTDA</v>
          </cell>
          <cell r="H271" t="str">
            <v>B</v>
          </cell>
          <cell r="I271" t="str">
            <v>S</v>
          </cell>
          <cell r="J271" t="str">
            <v>000018639</v>
          </cell>
          <cell r="K271" t="str">
            <v>29/07/2024</v>
          </cell>
          <cell r="L271" t="str">
            <v>26240707199135000177550010000186391000206634</v>
          </cell>
          <cell r="M271" t="str">
            <v>26 - Pernambuco</v>
          </cell>
          <cell r="N271">
            <v>105</v>
          </cell>
        </row>
        <row r="272">
          <cell r="C272" t="str">
            <v>HOSPITAL MIGUEL ARRAES - CG. Nº 023/2022</v>
          </cell>
          <cell r="E272" t="str">
            <v>3.12 - Material Hospitalar</v>
          </cell>
          <cell r="F272" t="str">
            <v>07.199.135/0001-77</v>
          </cell>
          <cell r="G272" t="str">
            <v>HOSPSETE - DISTRIBUIDORA DE MATERIAIS MEDICO HOSPITALARES LTDA</v>
          </cell>
          <cell r="H272" t="str">
            <v>B</v>
          </cell>
          <cell r="I272" t="str">
            <v>S</v>
          </cell>
          <cell r="J272" t="str">
            <v>000018639</v>
          </cell>
          <cell r="K272" t="str">
            <v>29/07/2024</v>
          </cell>
          <cell r="L272" t="str">
            <v>26240707199135000177550010000186391000206634</v>
          </cell>
          <cell r="M272" t="str">
            <v>26 - Pernambuco</v>
          </cell>
          <cell r="N272">
            <v>5981</v>
          </cell>
        </row>
        <row r="273">
          <cell r="C273" t="str">
            <v>HOSPITAL MIGUEL ARRAES - CG. Nº 023/2022</v>
          </cell>
          <cell r="E273" t="str">
            <v>3.4 - Material Farmacológico</v>
          </cell>
          <cell r="F273" t="str">
            <v>22.940.455/0001-20</v>
          </cell>
          <cell r="G273" t="str">
            <v>MOURA E MELO COMERCIO E SERVICOS LTDA</v>
          </cell>
          <cell r="H273" t="str">
            <v>B</v>
          </cell>
          <cell r="I273" t="str">
            <v>S</v>
          </cell>
          <cell r="J273" t="str">
            <v>000019321</v>
          </cell>
          <cell r="K273" t="str">
            <v>02/07/2024</v>
          </cell>
          <cell r="L273" t="str">
            <v>26240722940455000120550010000193211406393640</v>
          </cell>
          <cell r="M273" t="str">
            <v>26 - Pernambuco</v>
          </cell>
          <cell r="N273">
            <v>1600</v>
          </cell>
        </row>
        <row r="274">
          <cell r="C274" t="str">
            <v>HOSPITAL MIGUEL ARRAES - CG. Nº 023/2022</v>
          </cell>
          <cell r="E274" t="str">
            <v>3.4 - Material Farmacológico</v>
          </cell>
          <cell r="F274" t="str">
            <v>22.940.455/0001-20</v>
          </cell>
          <cell r="G274" t="str">
            <v>MOURA E MELO COMERCIO E SERVICOS LTDA</v>
          </cell>
          <cell r="H274" t="str">
            <v>B</v>
          </cell>
          <cell r="I274" t="str">
            <v>S</v>
          </cell>
          <cell r="J274" t="str">
            <v>000019322</v>
          </cell>
          <cell r="K274" t="str">
            <v>02/07/2024</v>
          </cell>
          <cell r="L274" t="str">
            <v>26240722940455000120550010000193221361633350</v>
          </cell>
          <cell r="M274" t="str">
            <v>26 - Pernambuco</v>
          </cell>
          <cell r="N274">
            <v>320</v>
          </cell>
        </row>
        <row r="275">
          <cell r="C275" t="str">
            <v>HOSPITAL MIGUEL ARRAES - CG. Nº 023/2022</v>
          </cell>
          <cell r="E275" t="str">
            <v>3.4 - Material Farmacológico</v>
          </cell>
          <cell r="F275" t="str">
            <v>22.940.455/0001-20</v>
          </cell>
          <cell r="G275" t="str">
            <v>MOURA E MELO COMERCIO E SERVICOS LTDA</v>
          </cell>
          <cell r="H275" t="str">
            <v>B</v>
          </cell>
          <cell r="I275" t="str">
            <v>S</v>
          </cell>
          <cell r="J275" t="str">
            <v>000019323</v>
          </cell>
          <cell r="K275" t="str">
            <v>02/07/2024</v>
          </cell>
          <cell r="L275" t="str">
            <v>26240722940455000120550010000193231736799482</v>
          </cell>
          <cell r="M275" t="str">
            <v>26 - Pernambuco</v>
          </cell>
          <cell r="N275">
            <v>5580</v>
          </cell>
        </row>
        <row r="276">
          <cell r="C276" t="str">
            <v>HOSPITAL MIGUEL ARRAES - CG. Nº 023/2022</v>
          </cell>
          <cell r="E276" t="str">
            <v>3.4 - Material Farmacológico</v>
          </cell>
          <cell r="F276" t="str">
            <v>22.940.455/0001-20</v>
          </cell>
          <cell r="G276" t="str">
            <v>MOURA E MELO COMERCIO E SERVICOS LTDA</v>
          </cell>
          <cell r="H276" t="str">
            <v>B</v>
          </cell>
          <cell r="I276" t="str">
            <v>S</v>
          </cell>
          <cell r="J276" t="str">
            <v>000019324</v>
          </cell>
          <cell r="K276" t="str">
            <v>02/07/2024</v>
          </cell>
          <cell r="L276" t="str">
            <v>26240722940455000120550010000193241120316955</v>
          </cell>
          <cell r="M276" t="str">
            <v>26 - Pernambuco</v>
          </cell>
          <cell r="N276">
            <v>640</v>
          </cell>
        </row>
        <row r="277">
          <cell r="C277" t="str">
            <v>HOSPITAL MIGUEL ARRAES - CG. Nº 023/2022</v>
          </cell>
          <cell r="E277" t="str">
            <v>3.6 - Material de Expediente</v>
          </cell>
          <cell r="F277" t="str">
            <v>24.348.443/0001-36</v>
          </cell>
          <cell r="G277" t="str">
            <v>FRANCRIS LIVARIA E PAPELARIA LTDA</v>
          </cell>
          <cell r="H277" t="str">
            <v>B</v>
          </cell>
          <cell r="I277" t="str">
            <v>S</v>
          </cell>
          <cell r="J277" t="str">
            <v>000020009</v>
          </cell>
          <cell r="K277" t="str">
            <v>01/07/2024</v>
          </cell>
          <cell r="L277" t="str">
            <v>26240724348443000136550010000200091669545326</v>
          </cell>
          <cell r="M277" t="str">
            <v>26 - Pernambuco</v>
          </cell>
          <cell r="N277">
            <v>1308.79</v>
          </cell>
        </row>
        <row r="278">
          <cell r="C278" t="str">
            <v>HOSPITAL MIGUEL ARRAES - CG. Nº 023/2022</v>
          </cell>
          <cell r="E278" t="str">
            <v xml:space="preserve">3.8 - Uniformes, Tecidos e Aviamentos </v>
          </cell>
          <cell r="F278" t="str">
            <v>24.348.443/0001-36</v>
          </cell>
          <cell r="G278" t="str">
            <v>FRANCRIS LIVARIA E PAPELARIA LTDA</v>
          </cell>
          <cell r="H278" t="str">
            <v>B</v>
          </cell>
          <cell r="I278" t="str">
            <v>S</v>
          </cell>
          <cell r="J278" t="str">
            <v>000020084</v>
          </cell>
          <cell r="K278" t="str">
            <v>17/07/2024</v>
          </cell>
          <cell r="L278" t="str">
            <v>26240724348443000136550010000200841671667217</v>
          </cell>
          <cell r="M278" t="str">
            <v>26 - Pernambuco</v>
          </cell>
          <cell r="N278">
            <v>2385</v>
          </cell>
        </row>
        <row r="279">
          <cell r="C279" t="str">
            <v>HOSPITAL MIGUEL ARRAES - CG. Nº 023/2022</v>
          </cell>
          <cell r="E279" t="str">
            <v>3.7 - Material de Limpeza e Produtos de Hgienização</v>
          </cell>
          <cell r="F279" t="str">
            <v>13.441.051/0002-81</v>
          </cell>
          <cell r="G279" t="str">
            <v>CL COMERCIO DE MATERIAIS MEDICOS HOSPITALARES LTDA</v>
          </cell>
          <cell r="H279" t="str">
            <v>B</v>
          </cell>
          <cell r="I279" t="str">
            <v>S</v>
          </cell>
          <cell r="J279" t="str">
            <v>000022270</v>
          </cell>
          <cell r="K279" t="str">
            <v>05/07/2024</v>
          </cell>
          <cell r="L279" t="str">
            <v>26240713441051000281550010000222701518005123</v>
          </cell>
          <cell r="M279" t="str">
            <v>26 - Pernambuco</v>
          </cell>
          <cell r="N279">
            <v>712.5</v>
          </cell>
        </row>
        <row r="280">
          <cell r="C280" t="str">
            <v>HOSPITAL MIGUEL ARRAES - CG. Nº 023/2022</v>
          </cell>
          <cell r="E280" t="str">
            <v xml:space="preserve">3.10 - Material para Manutenção de Bens Móveis </v>
          </cell>
          <cell r="F280" t="str">
            <v>13.441.051/0002-81</v>
          </cell>
          <cell r="G280" t="str">
            <v>CL COMERCIO DE MATERIAIS MEDICOS HOSPITALARES LTDA</v>
          </cell>
          <cell r="H280" t="str">
            <v>B</v>
          </cell>
          <cell r="I280" t="str">
            <v>S</v>
          </cell>
          <cell r="J280" t="str">
            <v>000022274</v>
          </cell>
          <cell r="K280" t="str">
            <v>05/07/2024</v>
          </cell>
          <cell r="L280" t="str">
            <v>26240713441051000281550010000222741518005122</v>
          </cell>
          <cell r="M280" t="str">
            <v>26 - Pernambuco</v>
          </cell>
          <cell r="N280">
            <v>400</v>
          </cell>
        </row>
        <row r="281">
          <cell r="C281" t="str">
            <v>HOSPITAL MIGUEL ARRAES - CG. Nº 023/2022</v>
          </cell>
          <cell r="E281" t="str">
            <v>3.12 - Material Hospitalar</v>
          </cell>
          <cell r="F281" t="str">
            <v>13.441.051/0002-81</v>
          </cell>
          <cell r="G281" t="str">
            <v>CL COMERCIO DE MATERIAIS MEDICOS HOSPITALARES LTDA</v>
          </cell>
          <cell r="H281" t="str">
            <v>B</v>
          </cell>
          <cell r="I281" t="str">
            <v>S</v>
          </cell>
          <cell r="J281" t="str">
            <v>000022291</v>
          </cell>
          <cell r="K281" t="str">
            <v>09/07/2024</v>
          </cell>
          <cell r="L281" t="str">
            <v>26240713441051000281550010000222911518005123</v>
          </cell>
          <cell r="M281" t="str">
            <v>26 - Pernambuco</v>
          </cell>
          <cell r="N281">
            <v>504.08</v>
          </cell>
        </row>
        <row r="282">
          <cell r="C282" t="str">
            <v>HOSPITAL MIGUEL ARRAES - CG. Nº 023/2022</v>
          </cell>
          <cell r="E282" t="str">
            <v>3.7 - Material de Limpeza e Produtos de Hgienização</v>
          </cell>
          <cell r="F282" t="str">
            <v>13.441.051/0002-81</v>
          </cell>
          <cell r="G282" t="str">
            <v>CL COMERCIO DE MATERIAIS MEDICOS HOSPITALARES LTDA</v>
          </cell>
          <cell r="H282" t="str">
            <v>B</v>
          </cell>
          <cell r="I282" t="str">
            <v>S</v>
          </cell>
          <cell r="J282" t="str">
            <v>000022291</v>
          </cell>
          <cell r="K282" t="str">
            <v>09/07/2024</v>
          </cell>
          <cell r="L282" t="str">
            <v>26240713441051000281550010000222911518005123</v>
          </cell>
          <cell r="M282" t="str">
            <v>26 - Pernambuco</v>
          </cell>
          <cell r="N282">
            <v>3073.91</v>
          </cell>
        </row>
        <row r="283">
          <cell r="C283" t="str">
            <v>HOSPITAL MIGUEL ARRAES - CG. Nº 023/2022</v>
          </cell>
          <cell r="E283" t="str">
            <v>3.7 - Material de Limpeza e Produtos de Hgienização</v>
          </cell>
          <cell r="F283" t="str">
            <v>13.441.051/0002-81</v>
          </cell>
          <cell r="G283" t="str">
            <v>CL COMERCIO DE MATERIAIS MEDICOS HOSPITALARES LTDA</v>
          </cell>
          <cell r="H283" t="str">
            <v>B</v>
          </cell>
          <cell r="I283" t="str">
            <v>S</v>
          </cell>
          <cell r="J283" t="str">
            <v>000022291</v>
          </cell>
          <cell r="K283" t="str">
            <v>09/07/2024</v>
          </cell>
          <cell r="L283" t="str">
            <v>26240713441051000281550010000222911518005123</v>
          </cell>
          <cell r="M283" t="str">
            <v>26 - Pernambuco</v>
          </cell>
          <cell r="N283">
            <v>3197.52</v>
          </cell>
        </row>
        <row r="284">
          <cell r="C284" t="str">
            <v>HOSPITAL MIGUEL ARRAES - CG. Nº 023/2022</v>
          </cell>
          <cell r="E284" t="str">
            <v>3.7 - Material de Limpeza e Produtos de Hgienização</v>
          </cell>
          <cell r="F284" t="str">
            <v>13.441.051/0002-81</v>
          </cell>
          <cell r="G284" t="str">
            <v>CL COMERCIO DE MATERIAIS MEDICOS HOSPITALARES LTDA</v>
          </cell>
          <cell r="H284" t="str">
            <v>B</v>
          </cell>
          <cell r="I284" t="str">
            <v>S</v>
          </cell>
          <cell r="J284" t="str">
            <v>000022392</v>
          </cell>
          <cell r="K284" t="str">
            <v>24/07/2024</v>
          </cell>
          <cell r="L284" t="str">
            <v>26240713441051000281550010000223921518005126</v>
          </cell>
          <cell r="M284" t="str">
            <v>26 - Pernambuco</v>
          </cell>
          <cell r="N284">
            <v>712.2</v>
          </cell>
        </row>
        <row r="285">
          <cell r="C285" t="str">
            <v>HOSPITAL MIGUEL ARRAES - CG. Nº 023/2022</v>
          </cell>
          <cell r="E285" t="str">
            <v>3.7 - Material de Limpeza e Produtos de Hgienização</v>
          </cell>
          <cell r="F285" t="str">
            <v>13.441.051/0002-81</v>
          </cell>
          <cell r="G285" t="str">
            <v>CL COMERCIO DE MATERIAIS MEDICOS HOSPITALARES LTDA</v>
          </cell>
          <cell r="H285" t="str">
            <v>B</v>
          </cell>
          <cell r="I285" t="str">
            <v>S</v>
          </cell>
          <cell r="J285" t="str">
            <v>000022393</v>
          </cell>
          <cell r="K285" t="str">
            <v>24/07/2024</v>
          </cell>
          <cell r="L285" t="str">
            <v>26240713441051000281550010000223931518005123</v>
          </cell>
          <cell r="M285" t="str">
            <v>26 - Pernambuco</v>
          </cell>
          <cell r="N285">
            <v>5850</v>
          </cell>
        </row>
        <row r="286">
          <cell r="C286" t="str">
            <v>HOSPITAL MIGUEL ARRAES - CG. Nº 023/2022</v>
          </cell>
          <cell r="E286" t="str">
            <v>3.12 - Material Hospitalar</v>
          </cell>
          <cell r="F286" t="str">
            <v>13.441.051/0002-81</v>
          </cell>
          <cell r="G286" t="str">
            <v>CL COMERCIO DE MATERIAIS MEDICOS HOSPITALARES LTDA</v>
          </cell>
          <cell r="H286" t="str">
            <v>B</v>
          </cell>
          <cell r="I286" t="str">
            <v>S</v>
          </cell>
          <cell r="J286" t="str">
            <v>000022393</v>
          </cell>
          <cell r="K286" t="str">
            <v>24/07/2024</v>
          </cell>
          <cell r="L286" t="str">
            <v>26240713441051000281550010000223931518005123</v>
          </cell>
          <cell r="M286" t="str">
            <v>26 - Pernambuco</v>
          </cell>
          <cell r="N286">
            <v>630.1</v>
          </cell>
        </row>
        <row r="287">
          <cell r="C287" t="str">
            <v>HOSPITAL MIGUEL ARRAES - CG. Nº 023/2022</v>
          </cell>
          <cell r="E287" t="str">
            <v>3.7 - Material de Limpeza e Produtos de Hgienização</v>
          </cell>
          <cell r="F287" t="str">
            <v>13.441.051/0002-81</v>
          </cell>
          <cell r="G287" t="str">
            <v>CL COMERCIO DE MATERIAIS MEDICOS HOSPITALARES LTDA</v>
          </cell>
          <cell r="H287" t="str">
            <v>B</v>
          </cell>
          <cell r="I287" t="str">
            <v>S</v>
          </cell>
          <cell r="J287" t="str">
            <v>000022393</v>
          </cell>
          <cell r="K287" t="str">
            <v>24/07/2024</v>
          </cell>
          <cell r="L287" t="str">
            <v>26240713441051000281550010000223931518005123</v>
          </cell>
          <cell r="M287" t="str">
            <v>26 - Pernambuco</v>
          </cell>
          <cell r="N287">
            <v>4478.3500000000004</v>
          </cell>
        </row>
        <row r="288">
          <cell r="C288" t="str">
            <v>HOSPITAL MIGUEL ARRAES - CG. Nº 023/2022</v>
          </cell>
          <cell r="E288" t="str">
            <v>3.7 - Material de Limpeza e Produtos de Hgienização</v>
          </cell>
          <cell r="F288" t="str">
            <v>13.441.051/0002-81</v>
          </cell>
          <cell r="G288" t="str">
            <v>CL COMERCIO DE MATERIAIS MEDICOS HOSPITALARES LTDA</v>
          </cell>
          <cell r="H288" t="str">
            <v>B</v>
          </cell>
          <cell r="I288" t="str">
            <v>S</v>
          </cell>
          <cell r="J288" t="str">
            <v>000022416</v>
          </cell>
          <cell r="K288" t="str">
            <v>26/07/2024</v>
          </cell>
          <cell r="L288" t="str">
            <v>26240713441051000281550010000224161518005120</v>
          </cell>
          <cell r="M288" t="str">
            <v>26 - Pernambuco</v>
          </cell>
          <cell r="N288">
            <v>4987.5</v>
          </cell>
        </row>
        <row r="289">
          <cell r="C289" t="str">
            <v>HOSPITAL MIGUEL ARRAES - CG. Nº 023/2022</v>
          </cell>
          <cell r="E289" t="str">
            <v>3.7 - Material de Limpeza e Produtos de Hgienização</v>
          </cell>
          <cell r="F289" t="str">
            <v>13.441.051/0002-81</v>
          </cell>
          <cell r="G289" t="str">
            <v>CL COMERCIO DE MATERIAIS MEDICOS HOSPITALARES LTDA</v>
          </cell>
          <cell r="H289" t="str">
            <v>B</v>
          </cell>
          <cell r="I289" t="str">
            <v>S</v>
          </cell>
          <cell r="J289" t="str">
            <v>000022445</v>
          </cell>
          <cell r="K289" t="str">
            <v>30/07/2024</v>
          </cell>
          <cell r="L289" t="str">
            <v>26240713441051000281550010000224451518005121</v>
          </cell>
          <cell r="M289" t="str">
            <v>26 - Pernambuco</v>
          </cell>
          <cell r="N289">
            <v>390</v>
          </cell>
        </row>
        <row r="290">
          <cell r="C290" t="str">
            <v>HOSPITAL MIGUEL ARRAES - CG. Nº 023/2022</v>
          </cell>
          <cell r="E290" t="str">
            <v>3.14 - Alimentação Preparada</v>
          </cell>
          <cell r="F290" t="str">
            <v>30.743.270/0001-53</v>
          </cell>
          <cell r="G290" t="str">
            <v>TRIUNFO COMERCIO DE ALIMENTOS PAPEIS E MATERIAL DE LIMPEZA EIRELI</v>
          </cell>
          <cell r="H290" t="str">
            <v>B</v>
          </cell>
          <cell r="I290" t="str">
            <v>S</v>
          </cell>
          <cell r="J290" t="str">
            <v>000023342</v>
          </cell>
          <cell r="K290" t="str">
            <v>04/07/2024</v>
          </cell>
          <cell r="L290" t="str">
            <v>26240730743270000153550010000233421984091545</v>
          </cell>
          <cell r="M290" t="str">
            <v>26 - Pernambuco</v>
          </cell>
          <cell r="N290">
            <v>21415.41</v>
          </cell>
        </row>
        <row r="291">
          <cell r="C291" t="str">
            <v>HOSPITAL MIGUEL ARRAES - CG. Nº 023/2022</v>
          </cell>
          <cell r="E291" t="str">
            <v>3.14 - Alimentação Preparada</v>
          </cell>
          <cell r="F291" t="str">
            <v>30.743.270/0001-53</v>
          </cell>
          <cell r="G291" t="str">
            <v>TRIUNFO COMERCIO DE ALIMENTOS PAPEIS E MATERIAL DE LIMPEZA EIRELI</v>
          </cell>
          <cell r="H291" t="str">
            <v>B</v>
          </cell>
          <cell r="I291" t="str">
            <v>S</v>
          </cell>
          <cell r="J291" t="str">
            <v>000023381</v>
          </cell>
          <cell r="K291" t="str">
            <v>05/07/2024</v>
          </cell>
          <cell r="L291" t="str">
            <v>26240730743270000153550010000233811973365000</v>
          </cell>
          <cell r="M291" t="str">
            <v>26 - Pernambuco</v>
          </cell>
          <cell r="N291">
            <v>698.6</v>
          </cell>
        </row>
        <row r="292">
          <cell r="C292" t="str">
            <v>HOSPITAL MIGUEL ARRAES - CG. Nº 023/2022</v>
          </cell>
          <cell r="E292" t="str">
            <v>3.14 - Alimentação Preparada</v>
          </cell>
          <cell r="F292" t="str">
            <v>30.743.270/0001-53</v>
          </cell>
          <cell r="G292" t="str">
            <v>TRIUNFO COMERCIO DE ALIMENTOS PAPEIS E MATERIAL DE LIMPEZA EIRELI</v>
          </cell>
          <cell r="H292" t="str">
            <v>B</v>
          </cell>
          <cell r="I292" t="str">
            <v>S</v>
          </cell>
          <cell r="J292" t="str">
            <v>000023382</v>
          </cell>
          <cell r="K292" t="str">
            <v>05/07/2024</v>
          </cell>
          <cell r="L292" t="str">
            <v>26240730743270000153550010000233821695586176</v>
          </cell>
          <cell r="M292" t="str">
            <v>26 - Pernambuco</v>
          </cell>
          <cell r="N292">
            <v>369.26</v>
          </cell>
        </row>
        <row r="293">
          <cell r="C293" t="str">
            <v>HOSPITAL MIGUEL ARRAES - CG. Nº 023/2022</v>
          </cell>
          <cell r="E293" t="str">
            <v>3.14 - Alimentação Preparada</v>
          </cell>
          <cell r="F293" t="str">
            <v>30.743.270/0001-53</v>
          </cell>
          <cell r="G293" t="str">
            <v>TRIUNFO COMERCIO DE ALIMENTOS PAPEIS E MATERIAL DE LIMPEZA EIRELI</v>
          </cell>
          <cell r="H293" t="str">
            <v>B</v>
          </cell>
          <cell r="I293" t="str">
            <v>S</v>
          </cell>
          <cell r="J293" t="str">
            <v>000023698</v>
          </cell>
          <cell r="K293" t="str">
            <v>22/07/2024</v>
          </cell>
          <cell r="L293" t="str">
            <v>26240730743270000153550010000236981918922983</v>
          </cell>
          <cell r="M293" t="str">
            <v>26 - Pernambuco</v>
          </cell>
          <cell r="N293">
            <v>2425</v>
          </cell>
        </row>
        <row r="294">
          <cell r="C294" t="str">
            <v>HOSPITAL MIGUEL ARRAES - CG. Nº 023/2022</v>
          </cell>
          <cell r="E294" t="str">
            <v>3.6 - Material de Expediente</v>
          </cell>
          <cell r="F294" t="str">
            <v>30.743.270/0001-53</v>
          </cell>
          <cell r="G294" t="str">
            <v>TRIUNFO COMERCIO DE ALIMENTOS PAPEIS E MATERIAL DE LIMPEZA EIRELI</v>
          </cell>
          <cell r="H294" t="str">
            <v>B</v>
          </cell>
          <cell r="I294" t="str">
            <v>S</v>
          </cell>
          <cell r="J294" t="str">
            <v>000023699</v>
          </cell>
          <cell r="K294" t="str">
            <v>22/07/2024</v>
          </cell>
          <cell r="L294" t="str">
            <v>26240730743270000153550010000236991575733442</v>
          </cell>
          <cell r="M294" t="str">
            <v>26 - Pernambuco</v>
          </cell>
          <cell r="N294">
            <v>3650</v>
          </cell>
        </row>
        <row r="295">
          <cell r="C295" t="str">
            <v>HOSPITAL MIGUEL ARRAES - CG. Nº 023/2022</v>
          </cell>
          <cell r="E295" t="str">
            <v>3.4 - Material Farmacológico</v>
          </cell>
          <cell r="F295" t="str">
            <v>23.664.355/0001-80</v>
          </cell>
          <cell r="G295" t="str">
            <v>INJEMED MEDICAMENTOS ESPECIAIS LTDA</v>
          </cell>
          <cell r="H295" t="str">
            <v>B</v>
          </cell>
          <cell r="I295" t="str">
            <v>S</v>
          </cell>
          <cell r="J295" t="str">
            <v>000023966</v>
          </cell>
          <cell r="K295" t="str">
            <v>04/07/2024</v>
          </cell>
          <cell r="L295" t="str">
            <v>31240723664355000180550010000239661171323134</v>
          </cell>
          <cell r="M295" t="str">
            <v>31 - Minas Gerais</v>
          </cell>
          <cell r="N295">
            <v>5655</v>
          </cell>
        </row>
        <row r="296">
          <cell r="C296" t="str">
            <v>HOSPITAL MIGUEL ARRAES - CG. Nº 023/2022</v>
          </cell>
          <cell r="E296" t="str">
            <v>3.4 - Material Farmacológico</v>
          </cell>
          <cell r="F296" t="str">
            <v>35.753.111/0001-53</v>
          </cell>
          <cell r="G296" t="str">
            <v>NORD PRODUTOS EM SAUDE LTDA</v>
          </cell>
          <cell r="H296" t="str">
            <v>B</v>
          </cell>
          <cell r="I296" t="str">
            <v>S</v>
          </cell>
          <cell r="J296" t="str">
            <v>000026940</v>
          </cell>
          <cell r="K296" t="str">
            <v>28/06/2024</v>
          </cell>
          <cell r="L296" t="str">
            <v>26240635753111000153550010000269401000348444</v>
          </cell>
          <cell r="M296" t="str">
            <v>26 - Pernambuco</v>
          </cell>
          <cell r="N296">
            <v>29600</v>
          </cell>
        </row>
        <row r="297">
          <cell r="C297" t="str">
            <v>HOSPITAL MIGUEL ARRAES - CG. Nº 023/2022</v>
          </cell>
          <cell r="E297" t="str">
            <v>3.12 - Material Hospitalar</v>
          </cell>
          <cell r="F297" t="str">
            <v>09.079.298/0001-41</v>
          </cell>
          <cell r="G297" t="str">
            <v>FAGMED COMERCIO DE PRODUTOS HOSPITALARES EIRELI</v>
          </cell>
          <cell r="H297" t="str">
            <v>B</v>
          </cell>
          <cell r="I297" t="str">
            <v>S</v>
          </cell>
          <cell r="J297" t="str">
            <v>000027143</v>
          </cell>
          <cell r="K297" t="str">
            <v>10/07/2024</v>
          </cell>
          <cell r="L297" t="str">
            <v>26240709079298000141550000000271431100271430</v>
          </cell>
          <cell r="M297" t="str">
            <v>26 - Pernambuco</v>
          </cell>
          <cell r="N297">
            <v>810</v>
          </cell>
        </row>
        <row r="298">
          <cell r="C298" t="str">
            <v>HOSPITAL MIGUEL ARRAES - CG. Nº 023/2022</v>
          </cell>
          <cell r="E298" t="str">
            <v>3.4 - Material Farmacológico</v>
          </cell>
          <cell r="F298" t="str">
            <v>35.753.111/0001-53</v>
          </cell>
          <cell r="G298" t="str">
            <v>NORD PRODUTOS EM SAUDE LTDA</v>
          </cell>
          <cell r="H298" t="str">
            <v>B</v>
          </cell>
          <cell r="I298" t="str">
            <v>S</v>
          </cell>
          <cell r="J298" t="str">
            <v>000027666</v>
          </cell>
          <cell r="K298" t="str">
            <v>18/07/2024</v>
          </cell>
          <cell r="L298" t="str">
            <v>26240735753111000153550010000276661000362402</v>
          </cell>
          <cell r="M298" t="str">
            <v>26 - Pernambuco</v>
          </cell>
          <cell r="N298">
            <v>22445.56</v>
          </cell>
        </row>
        <row r="299">
          <cell r="C299" t="str">
            <v>HOSPITAL MIGUEL ARRAES - CG. Nº 023/2022</v>
          </cell>
          <cell r="E299" t="str">
            <v>3.4 - Material Farmacológico</v>
          </cell>
          <cell r="F299" t="str">
            <v>35.753.111/0001-53</v>
          </cell>
          <cell r="G299" t="str">
            <v>NORD PRODUTOS EM SAUDE LTDA</v>
          </cell>
          <cell r="H299" t="str">
            <v>B</v>
          </cell>
          <cell r="I299" t="str">
            <v>S</v>
          </cell>
          <cell r="J299" t="str">
            <v>000027932</v>
          </cell>
          <cell r="K299" t="str">
            <v>24/07/2024</v>
          </cell>
          <cell r="L299" t="str">
            <v>26240735753111000153550010000279321000366600</v>
          </cell>
          <cell r="M299" t="str">
            <v>26 - Pernambuco</v>
          </cell>
          <cell r="N299">
            <v>13248</v>
          </cell>
        </row>
        <row r="300">
          <cell r="C300" t="str">
            <v>HOSPITAL MIGUEL ARRAES - CG. Nº 023/2022</v>
          </cell>
          <cell r="E300" t="str">
            <v>3.14 - Alimentação Preparada</v>
          </cell>
          <cell r="F300" t="str">
            <v>18.478.889/0001-82</v>
          </cell>
          <cell r="G300" t="str">
            <v>M JOSE DE SOUZA OVOS</v>
          </cell>
          <cell r="H300" t="str">
            <v>B</v>
          </cell>
          <cell r="I300" t="str">
            <v>S</v>
          </cell>
          <cell r="J300" t="str">
            <v>000032649</v>
          </cell>
          <cell r="K300" t="str">
            <v>28/06/2024</v>
          </cell>
          <cell r="L300" t="str">
            <v>26240618478889000182550010000326491000780291</v>
          </cell>
          <cell r="M300" t="str">
            <v>26 - Pernambuco</v>
          </cell>
          <cell r="N300">
            <v>297.5</v>
          </cell>
        </row>
        <row r="301">
          <cell r="C301" t="str">
            <v>HOSPITAL MIGUEL ARRAES - CG. Nº 023/2022</v>
          </cell>
          <cell r="E301" t="str">
            <v>3.14 - Alimentação Preparada</v>
          </cell>
          <cell r="F301" t="str">
            <v>18.478.889/0001-82</v>
          </cell>
          <cell r="G301" t="str">
            <v>M JOSE DE SOUZA OVOS</v>
          </cell>
          <cell r="H301" t="str">
            <v>B</v>
          </cell>
          <cell r="I301" t="str">
            <v>S</v>
          </cell>
          <cell r="J301" t="str">
            <v>000032727</v>
          </cell>
          <cell r="K301" t="str">
            <v>01/07/2024</v>
          </cell>
          <cell r="L301" t="str">
            <v>26240718478889000182550010000327271001147063</v>
          </cell>
          <cell r="M301" t="str">
            <v>26 - Pernambuco</v>
          </cell>
          <cell r="N301">
            <v>332.5</v>
          </cell>
        </row>
        <row r="302">
          <cell r="C302" t="str">
            <v>HOSPITAL MIGUEL ARRAES - CG. Nº 023/2022</v>
          </cell>
          <cell r="E302" t="str">
            <v>3.12 - Material Hospitalar</v>
          </cell>
          <cell r="F302" t="str">
            <v>33.100.082/0004-48</v>
          </cell>
          <cell r="G302" t="str">
            <v>E TAMUSSINO CIA LTDA</v>
          </cell>
          <cell r="H302" t="str">
            <v>B</v>
          </cell>
          <cell r="I302" t="str">
            <v>S</v>
          </cell>
          <cell r="J302" t="str">
            <v>000033364</v>
          </cell>
          <cell r="K302" t="str">
            <v>18/07/2024</v>
          </cell>
          <cell r="L302" t="str">
            <v>26240733100082000448550020000333641696475985</v>
          </cell>
          <cell r="M302" t="str">
            <v>26 - Pernambuco</v>
          </cell>
          <cell r="N302">
            <v>6500.01</v>
          </cell>
        </row>
        <row r="303">
          <cell r="C303" t="str">
            <v>HOSPITAL MIGUEL ARRAES - CG. Nº 023/2022</v>
          </cell>
          <cell r="E303" t="str">
            <v>3.4 - Material Farmacológico</v>
          </cell>
          <cell r="F303" t="str">
            <v>08.674.752/0001-40</v>
          </cell>
          <cell r="G303" t="str">
            <v>CIRURGICA MONTEBELLO LTDA</v>
          </cell>
          <cell r="H303" t="str">
            <v>B</v>
          </cell>
          <cell r="I303" t="str">
            <v>S</v>
          </cell>
          <cell r="J303" t="str">
            <v>000036661</v>
          </cell>
          <cell r="K303" t="str">
            <v>25/07/2024</v>
          </cell>
          <cell r="L303" t="str">
            <v>26240708674752000301550010000366611183304722</v>
          </cell>
          <cell r="M303" t="str">
            <v>26 - Pernambuco</v>
          </cell>
          <cell r="N303">
            <v>1132.71</v>
          </cell>
        </row>
        <row r="304">
          <cell r="C304" t="str">
            <v>HOSPITAL MIGUEL ARRAES - CG. Nº 023/2022</v>
          </cell>
          <cell r="E304" t="str">
            <v xml:space="preserve">3.8 - Uniformes, Tecidos e Aviamentos </v>
          </cell>
          <cell r="F304" t="str">
            <v>04.917.296/0011-32</v>
          </cell>
          <cell r="G304" t="str">
            <v>AVIL TEXTIL LTDA</v>
          </cell>
          <cell r="H304" t="str">
            <v>B</v>
          </cell>
          <cell r="I304" t="str">
            <v>S</v>
          </cell>
          <cell r="J304" t="str">
            <v>000040145</v>
          </cell>
          <cell r="K304" t="str">
            <v>05/07/2024</v>
          </cell>
          <cell r="L304" t="str">
            <v>26240704917296001132550030000401451000401465</v>
          </cell>
          <cell r="M304" t="str">
            <v>26 - Pernambuco</v>
          </cell>
          <cell r="N304">
            <v>7917.75</v>
          </cell>
        </row>
        <row r="305">
          <cell r="C305" t="str">
            <v>HOSPITAL MIGUEL ARRAES - CG. Nº 023/2022</v>
          </cell>
          <cell r="E305" t="str">
            <v>3.14 - Alimentação Preparada</v>
          </cell>
          <cell r="F305" t="str">
            <v>01.687.725/0001-62</v>
          </cell>
          <cell r="G305" t="str">
            <v>CENTRO ESPECIALIZADO EM NUTRICAO ENTERAL E PARENTERAL - CENEP LTDA</v>
          </cell>
          <cell r="H305" t="str">
            <v>B</v>
          </cell>
          <cell r="I305" t="str">
            <v>S</v>
          </cell>
          <cell r="J305" t="str">
            <v>000050908</v>
          </cell>
          <cell r="K305" t="str">
            <v>12/07/2024</v>
          </cell>
          <cell r="L305" t="str">
            <v>26240701687725000162550010000509081529320005</v>
          </cell>
          <cell r="M305" t="str">
            <v>26 - Pernambuco</v>
          </cell>
          <cell r="N305">
            <v>24398.5</v>
          </cell>
        </row>
        <row r="306">
          <cell r="C306" t="str">
            <v>HOSPITAL MIGUEL ARRAES - CG. Nº 023/2022</v>
          </cell>
          <cell r="E306" t="str">
            <v xml:space="preserve">3.8 - Uniformes, Tecidos e Aviamentos </v>
          </cell>
          <cell r="F306" t="str">
            <v>02.155.469/0009-82</v>
          </cell>
          <cell r="G306" t="str">
            <v>PERNAMBUCO DISTRIBUIDORA ATACADISTA EPIS INSUMOS INDUSTRIAIS MRO LTDA</v>
          </cell>
          <cell r="H306" t="str">
            <v>B</v>
          </cell>
          <cell r="I306" t="str">
            <v>S</v>
          </cell>
          <cell r="J306" t="str">
            <v>000058039</v>
          </cell>
          <cell r="K306" t="str">
            <v>18/07/2024</v>
          </cell>
          <cell r="L306" t="str">
            <v>25240702155469000982550010000580391246613725</v>
          </cell>
          <cell r="M306" t="str">
            <v>25 - Paraíba</v>
          </cell>
          <cell r="N306">
            <v>1445</v>
          </cell>
        </row>
        <row r="307">
          <cell r="C307" t="str">
            <v>HOSPITAL MIGUEL ARRAES - CG. Nº 023/2022</v>
          </cell>
          <cell r="E307" t="str">
            <v>3.4 - Material Farmacológico</v>
          </cell>
          <cell r="F307" t="str">
            <v>21.381.761/0001-00</v>
          </cell>
          <cell r="G307" t="str">
            <v>SIX DISTRIBUIDORA HOSPITALAR LTDA</v>
          </cell>
          <cell r="H307" t="str">
            <v>B</v>
          </cell>
          <cell r="I307" t="str">
            <v>S</v>
          </cell>
          <cell r="J307" t="str">
            <v>000068053</v>
          </cell>
          <cell r="K307" t="str">
            <v>16/07/2024</v>
          </cell>
          <cell r="L307" t="str">
            <v>26240721381761000100550010000680531372969759</v>
          </cell>
          <cell r="M307" t="str">
            <v>26 - Pernambuco</v>
          </cell>
          <cell r="N307">
            <v>3564</v>
          </cell>
        </row>
        <row r="308">
          <cell r="C308" t="str">
            <v>HOSPITAL MIGUEL ARRAES - CG. Nº 023/2022</v>
          </cell>
          <cell r="E308" t="str">
            <v>3.4 - Material Farmacológico</v>
          </cell>
          <cell r="F308" t="str">
            <v>21.381.761/0001-00</v>
          </cell>
          <cell r="G308" t="str">
            <v>SIX DISTRIBUIDORA HOSPITALAR LTDA</v>
          </cell>
          <cell r="H308" t="str">
            <v>B</v>
          </cell>
          <cell r="I308" t="str">
            <v>S</v>
          </cell>
          <cell r="J308" t="str">
            <v>000068125</v>
          </cell>
          <cell r="K308" t="str">
            <v>18/07/2024</v>
          </cell>
          <cell r="L308" t="str">
            <v>26240721381761000100550010000681251292163821</v>
          </cell>
          <cell r="M308" t="str">
            <v>26 - Pernambuco</v>
          </cell>
          <cell r="N308">
            <v>2728.5</v>
          </cell>
        </row>
        <row r="309">
          <cell r="C309" t="str">
            <v>HOSPITAL MIGUEL ARRAES - CG. Nº 023/2022</v>
          </cell>
          <cell r="E309" t="str">
            <v>3.4 - Material Farmacológico</v>
          </cell>
          <cell r="F309" t="str">
            <v>04.342.595/0002-03</v>
          </cell>
          <cell r="G309" t="str">
            <v>FARMATER MEDICAMENTOS LTDA</v>
          </cell>
          <cell r="H309" t="str">
            <v>B</v>
          </cell>
          <cell r="I309" t="str">
            <v>S</v>
          </cell>
          <cell r="J309" t="str">
            <v>000085077</v>
          </cell>
          <cell r="K309" t="str">
            <v>18/07/2024</v>
          </cell>
          <cell r="L309" t="str">
            <v>31240704342595000203550010000850771001619010</v>
          </cell>
          <cell r="M309" t="str">
            <v>31 - Minas Gerais</v>
          </cell>
          <cell r="N309">
            <v>991.5</v>
          </cell>
        </row>
        <row r="310">
          <cell r="C310" t="str">
            <v>HOSPITAL MIGUEL ARRAES - CG. Nº 023/2022</v>
          </cell>
          <cell r="E310" t="str">
            <v>3.12 - Material Hospitalar</v>
          </cell>
          <cell r="F310" t="str">
            <v>41.102.195/0001-68</v>
          </cell>
          <cell r="G310" t="str">
            <v>P R COMERCIAL MEDICA LTDA</v>
          </cell>
          <cell r="H310" t="str">
            <v>B</v>
          </cell>
          <cell r="I310" t="str">
            <v>S</v>
          </cell>
          <cell r="J310" t="str">
            <v>000094864</v>
          </cell>
          <cell r="K310" t="str">
            <v>27/06/2024</v>
          </cell>
          <cell r="L310" t="str">
            <v>26240641102195000168550000000948641968880008</v>
          </cell>
          <cell r="M310" t="str">
            <v>26 - Pernambuco</v>
          </cell>
          <cell r="N310">
            <v>468</v>
          </cell>
        </row>
        <row r="311">
          <cell r="C311" t="str">
            <v>HOSPITAL MIGUEL ARRAES - CG. Nº 023/2022</v>
          </cell>
          <cell r="E311" t="str">
            <v>3.12 - Material Hospitalar</v>
          </cell>
          <cell r="F311" t="str">
            <v>12.340.717/0001-61</v>
          </cell>
          <cell r="G311" t="str">
            <v>POINT SUTURE DO BRASIL</v>
          </cell>
          <cell r="H311" t="str">
            <v>B</v>
          </cell>
          <cell r="I311" t="str">
            <v>S</v>
          </cell>
          <cell r="J311" t="str">
            <v>000098274</v>
          </cell>
          <cell r="K311" t="str">
            <v>28/06/2024</v>
          </cell>
          <cell r="L311" t="str">
            <v>23240612340717000161550010000982741639633075</v>
          </cell>
          <cell r="M311" t="str">
            <v>23 - Ceará</v>
          </cell>
          <cell r="N311">
            <v>6143.55</v>
          </cell>
        </row>
        <row r="312">
          <cell r="C312" t="str">
            <v>HOSPITAL MIGUEL ARRAES - CG. Nº 023/2022</v>
          </cell>
          <cell r="E312" t="str">
            <v>3.12 - Material Hospitalar</v>
          </cell>
          <cell r="F312" t="str">
            <v>12.340.717/0001-61</v>
          </cell>
          <cell r="G312" t="str">
            <v>POINT SUTURE DO BRASIL</v>
          </cell>
          <cell r="H312" t="str">
            <v>B</v>
          </cell>
          <cell r="I312" t="str">
            <v>S</v>
          </cell>
          <cell r="J312" t="str">
            <v>000098275</v>
          </cell>
          <cell r="K312" t="str">
            <v>28/06/2024</v>
          </cell>
          <cell r="L312" t="str">
            <v>23240612340717000161550010000982751999077830</v>
          </cell>
          <cell r="M312" t="str">
            <v>23 - Ceará</v>
          </cell>
          <cell r="N312">
            <v>8259.2000000000007</v>
          </cell>
        </row>
        <row r="313">
          <cell r="C313" t="str">
            <v>HOSPITAL MIGUEL ARRAES - CG. Nº 023/2022</v>
          </cell>
          <cell r="E313" t="str">
            <v>3.6 - Material de Expediente</v>
          </cell>
          <cell r="F313" t="str">
            <v>24.073.694/0001-55</v>
          </cell>
          <cell r="G313" t="str">
            <v>CIL COMERCIO DE INFORMATICA LTDA</v>
          </cell>
          <cell r="H313" t="str">
            <v>B</v>
          </cell>
          <cell r="I313" t="str">
            <v>S</v>
          </cell>
          <cell r="J313" t="str">
            <v>000102047</v>
          </cell>
          <cell r="K313" t="str">
            <v>05/07/2024</v>
          </cell>
          <cell r="L313" t="str">
            <v>26240724073694000155550020001020471000260215</v>
          </cell>
          <cell r="M313" t="str">
            <v>26 - Pernambuco</v>
          </cell>
          <cell r="N313">
            <v>13170</v>
          </cell>
        </row>
        <row r="314">
          <cell r="C314" t="str">
            <v>HOSPITAL MIGUEL ARRAES - CG. Nº 023/2022</v>
          </cell>
          <cell r="E314" t="str">
            <v>3.12 - Material Hospitalar</v>
          </cell>
          <cell r="F314" t="str">
            <v>08.713.023/0001-55</v>
          </cell>
          <cell r="G314" t="str">
            <v>ENDOSURGICAL COM  REP IMP EXP  MA</v>
          </cell>
          <cell r="H314" t="str">
            <v>B</v>
          </cell>
          <cell r="I314" t="str">
            <v>S</v>
          </cell>
          <cell r="J314" t="str">
            <v>000102794</v>
          </cell>
          <cell r="K314" t="str">
            <v>04/07/2024</v>
          </cell>
          <cell r="L314" t="str">
            <v>26240708713023000155550010001027941482245273</v>
          </cell>
          <cell r="M314" t="str">
            <v>26 - Pernambuco</v>
          </cell>
          <cell r="N314">
            <v>8000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 t="str">
            <v>08.713.023/0001-55</v>
          </cell>
          <cell r="G315" t="str">
            <v>ENDOSURGICAL COM  REP IMP EXP  MA</v>
          </cell>
          <cell r="H315" t="str">
            <v>B</v>
          </cell>
          <cell r="I315" t="str">
            <v>S</v>
          </cell>
          <cell r="J315" t="str">
            <v>000102876</v>
          </cell>
          <cell r="K315" t="str">
            <v>05/07/2024</v>
          </cell>
          <cell r="L315" t="str">
            <v>26240708713023000155550010001028761594910314</v>
          </cell>
          <cell r="M315" t="str">
            <v>26 - Pernambuco</v>
          </cell>
          <cell r="N315">
            <v>1270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 t="str">
            <v>08.713.023/0001-55</v>
          </cell>
          <cell r="G316" t="str">
            <v>ENDOSURGICAL COM  REP IMP EXP  MA</v>
          </cell>
          <cell r="H316" t="str">
            <v>B</v>
          </cell>
          <cell r="I316" t="str">
            <v>S</v>
          </cell>
          <cell r="J316" t="str">
            <v>000103846</v>
          </cell>
          <cell r="K316" t="str">
            <v>15/07/2024</v>
          </cell>
          <cell r="L316" t="str">
            <v>26240708713023000155550010001038461510878495</v>
          </cell>
          <cell r="M316" t="str">
            <v>26 - Pernambuco</v>
          </cell>
          <cell r="N316">
            <v>1270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 t="str">
            <v>08.713.023/0001-55</v>
          </cell>
          <cell r="G317" t="str">
            <v>ENDOSURGICAL COM  REP IMP EXP  MA</v>
          </cell>
          <cell r="H317" t="str">
            <v>B</v>
          </cell>
          <cell r="I317" t="str">
            <v>S</v>
          </cell>
          <cell r="J317" t="str">
            <v>000103850</v>
          </cell>
          <cell r="K317" t="str">
            <v>15/07/2024</v>
          </cell>
          <cell r="L317" t="str">
            <v>26240708713023000155550010001038501426738320</v>
          </cell>
          <cell r="M317" t="str">
            <v>26 - Pernambuco</v>
          </cell>
          <cell r="N317">
            <v>1020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 t="str">
            <v>08.713.023/0001-55</v>
          </cell>
          <cell r="G318" t="str">
            <v>ENDOSURGICAL COM  REP IMP EXP  MA</v>
          </cell>
          <cell r="H318" t="str">
            <v>B</v>
          </cell>
          <cell r="I318" t="str">
            <v>S</v>
          </cell>
          <cell r="J318" t="str">
            <v>000103858</v>
          </cell>
          <cell r="K318" t="str">
            <v>15/07/2024</v>
          </cell>
          <cell r="L318" t="str">
            <v>26240708713023000155550010001038581929280127</v>
          </cell>
          <cell r="M318" t="str">
            <v>26 - Pernambuco</v>
          </cell>
          <cell r="N318">
            <v>1020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 t="str">
            <v>08.713.023/0001-55</v>
          </cell>
          <cell r="G319" t="str">
            <v>ENDOSURGICAL COM  REP IMP EXP  MA</v>
          </cell>
          <cell r="H319" t="str">
            <v>B</v>
          </cell>
          <cell r="I319" t="str">
            <v>S</v>
          </cell>
          <cell r="J319" t="str">
            <v>000103882</v>
          </cell>
          <cell r="K319" t="str">
            <v>16/07/2024</v>
          </cell>
          <cell r="L319" t="str">
            <v>26240708713023000155550010001038821402060246</v>
          </cell>
          <cell r="M319" t="str">
            <v>26 - Pernambuco</v>
          </cell>
          <cell r="N319">
            <v>1020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 t="str">
            <v>08.713.023/0001-55</v>
          </cell>
          <cell r="G320" t="str">
            <v>ENDOSURGICAL COM  REP IMP EXP  MA</v>
          </cell>
          <cell r="H320" t="str">
            <v>B</v>
          </cell>
          <cell r="I320" t="str">
            <v>S</v>
          </cell>
          <cell r="J320" t="str">
            <v>000103889</v>
          </cell>
          <cell r="K320" t="str">
            <v>16/07/2024</v>
          </cell>
          <cell r="L320" t="str">
            <v>26240708713023000155550010001038891706894342</v>
          </cell>
          <cell r="M320" t="str">
            <v>26 - Pernambuco</v>
          </cell>
          <cell r="N320">
            <v>1020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 t="str">
            <v>08.713.023/0001-55</v>
          </cell>
          <cell r="G321" t="str">
            <v>ENDOSURGICAL COM  REP IMP EXP  MA</v>
          </cell>
          <cell r="H321" t="str">
            <v>B</v>
          </cell>
          <cell r="I321" t="str">
            <v>S</v>
          </cell>
          <cell r="J321" t="str">
            <v>000103978</v>
          </cell>
          <cell r="K321" t="str">
            <v>17/07/2024</v>
          </cell>
          <cell r="L321" t="str">
            <v>26240708713023000155550010001039781105510142</v>
          </cell>
          <cell r="M321" t="str">
            <v>26 - Pernambuco</v>
          </cell>
          <cell r="N321">
            <v>1270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 t="str">
            <v>08.713.023/0001-55</v>
          </cell>
          <cell r="G322" t="str">
            <v>ENDOSURGICAL COM  REP IMP EXP  MA</v>
          </cell>
          <cell r="H322" t="str">
            <v>B</v>
          </cell>
          <cell r="I322" t="str">
            <v>S</v>
          </cell>
          <cell r="J322" t="str">
            <v>000104676</v>
          </cell>
          <cell r="K322" t="str">
            <v>25/07/2024</v>
          </cell>
          <cell r="L322" t="str">
            <v>26240708713023000155550010001046761363069981</v>
          </cell>
          <cell r="M322" t="str">
            <v>26 - Pernambuco</v>
          </cell>
          <cell r="N322">
            <v>1020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 t="str">
            <v>08.713.023/0001-55</v>
          </cell>
          <cell r="G323" t="str">
            <v>ENDOSURGICAL COM  REP IMP EXP  MA</v>
          </cell>
          <cell r="H323" t="str">
            <v>B</v>
          </cell>
          <cell r="I323" t="str">
            <v>S</v>
          </cell>
          <cell r="J323" t="str">
            <v>000104699</v>
          </cell>
          <cell r="K323" t="str">
            <v>26/07/2024</v>
          </cell>
          <cell r="L323" t="str">
            <v>26240708713023000155550010001046991101634279</v>
          </cell>
          <cell r="M323" t="str">
            <v>26 - Pernambuco</v>
          </cell>
          <cell r="N323">
            <v>959.4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 t="str">
            <v>08.713.023/0001-55</v>
          </cell>
          <cell r="G324" t="str">
            <v>ENDOSURGICAL COM  REP IMP EXP  MA</v>
          </cell>
          <cell r="H324" t="str">
            <v>B</v>
          </cell>
          <cell r="I324" t="str">
            <v>S</v>
          </cell>
          <cell r="J324" t="str">
            <v>000104816</v>
          </cell>
          <cell r="K324" t="str">
            <v>29/07/2024</v>
          </cell>
          <cell r="L324" t="str">
            <v>26240708713023000155550010001048161608310484</v>
          </cell>
          <cell r="M324" t="str">
            <v>26 - Pernambuco</v>
          </cell>
          <cell r="N324">
            <v>1020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 t="str">
            <v>41.249.434/0001-07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000124205</v>
          </cell>
          <cell r="K325" t="str">
            <v>17/06/2024</v>
          </cell>
          <cell r="L325" t="str">
            <v>26240641249434000107550010001242051156802905</v>
          </cell>
          <cell r="M325" t="str">
            <v>26 - Pernambuco</v>
          </cell>
          <cell r="N325">
            <v>1800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 t="str">
            <v>41.249.434/0001-07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000124278</v>
          </cell>
          <cell r="K326" t="str">
            <v>18/06/2024</v>
          </cell>
          <cell r="L326" t="str">
            <v>26240641249434000107550010001242781519094904</v>
          </cell>
          <cell r="M326" t="str">
            <v>26 - Pernambuco</v>
          </cell>
          <cell r="N326">
            <v>3600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 t="str">
            <v>41.249.434/0001-07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000124383</v>
          </cell>
          <cell r="K327" t="str">
            <v>21/06/2024</v>
          </cell>
          <cell r="L327" t="str">
            <v>26240641249434000107550010001243831528729360</v>
          </cell>
          <cell r="M327" t="str">
            <v>26 - Pernambuco</v>
          </cell>
          <cell r="N327">
            <v>1800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 t="str">
            <v>41.249.434/0001-07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000124399</v>
          </cell>
          <cell r="K328" t="str">
            <v>25/06/2024</v>
          </cell>
          <cell r="L328" t="str">
            <v>26240641249434000107550010001243991400244734</v>
          </cell>
          <cell r="M328" t="str">
            <v>26 - Pernambuco</v>
          </cell>
          <cell r="N328">
            <v>1800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 t="str">
            <v>41.249.434/0001-07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000124657</v>
          </cell>
          <cell r="K329" t="str">
            <v>01/07/2024</v>
          </cell>
          <cell r="L329" t="str">
            <v>26240741249434000107550010001246571644098796</v>
          </cell>
          <cell r="M329" t="str">
            <v>26 - Pernambuco</v>
          </cell>
          <cell r="N329">
            <v>60.59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 t="str">
            <v>41.249.434/0001-07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000124658</v>
          </cell>
          <cell r="K330" t="str">
            <v>01/07/2024</v>
          </cell>
          <cell r="L330" t="str">
            <v>26240741249434000107550010001246581841067157</v>
          </cell>
          <cell r="M330" t="str">
            <v>26 - Pernambuco</v>
          </cell>
          <cell r="N330">
            <v>320.61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 t="str">
            <v>41.249.434/0001-07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000124659</v>
          </cell>
          <cell r="K331" t="str">
            <v>01/07/2024</v>
          </cell>
          <cell r="L331" t="str">
            <v>26240741249434000107550010001246591993027490</v>
          </cell>
          <cell r="M331" t="str">
            <v>26 - Pernambuco</v>
          </cell>
          <cell r="N331">
            <v>275.48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 t="str">
            <v>41.249.434/0001-07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000124660</v>
          </cell>
          <cell r="K332" t="str">
            <v>01/07/2024</v>
          </cell>
          <cell r="L332" t="str">
            <v>26240741249434000107550010001246601534612091</v>
          </cell>
          <cell r="M332" t="str">
            <v>26 - Pernambuco</v>
          </cell>
          <cell r="N332">
            <v>308.76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 t="str">
            <v>41.249.434/0001-07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000124661</v>
          </cell>
          <cell r="K333" t="str">
            <v>01/07/2024</v>
          </cell>
          <cell r="L333" t="str">
            <v>26240741249434000107550010001246611110988539</v>
          </cell>
          <cell r="M333" t="str">
            <v>26 - Pernambuco</v>
          </cell>
          <cell r="N333">
            <v>905.9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 t="str">
            <v>41.249.434/0001-07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000124662</v>
          </cell>
          <cell r="K334" t="str">
            <v>01/07/2024</v>
          </cell>
          <cell r="L334" t="str">
            <v>26240741249434000107550010001246621336032905</v>
          </cell>
          <cell r="M334" t="str">
            <v>26 - Pernambuco</v>
          </cell>
          <cell r="N334">
            <v>761.91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 t="str">
            <v>41.249.434/0001-07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000124663</v>
          </cell>
          <cell r="K335" t="str">
            <v>01/07/2024</v>
          </cell>
          <cell r="L335" t="str">
            <v>26240741249434000107550010001246631404176714</v>
          </cell>
          <cell r="M335" t="str">
            <v>26 - Pernambuco</v>
          </cell>
          <cell r="N335">
            <v>989.15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 t="str">
            <v>41.249.434/0001-07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000124718</v>
          </cell>
          <cell r="K336" t="str">
            <v>02/07/2024</v>
          </cell>
          <cell r="L336" t="str">
            <v>26240741249434000107550010001247181444558677</v>
          </cell>
          <cell r="M336" t="str">
            <v>26 - Pernambuco</v>
          </cell>
          <cell r="N336">
            <v>138.12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 t="str">
            <v>41.249.434/0001-07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000124719</v>
          </cell>
          <cell r="K337" t="str">
            <v>02/07/2024</v>
          </cell>
          <cell r="L337" t="str">
            <v>26240741249434000107550010001247191847792292</v>
          </cell>
          <cell r="M337" t="str">
            <v>26 - Pernambuco</v>
          </cell>
          <cell r="N337">
            <v>372.78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 t="str">
            <v>41.249.434/0001-07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000124720</v>
          </cell>
          <cell r="K338" t="str">
            <v>02/07/2024</v>
          </cell>
          <cell r="L338" t="str">
            <v>26240741249434000107550010001247201234760524</v>
          </cell>
          <cell r="M338" t="str">
            <v>26 - Pernambuco</v>
          </cell>
          <cell r="N338">
            <v>1280.2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 t="str">
            <v>41.249.434/0001-07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000124721</v>
          </cell>
          <cell r="K339" t="str">
            <v>02/07/2024</v>
          </cell>
          <cell r="L339" t="str">
            <v>26240741249434000107550010001247211786337882</v>
          </cell>
          <cell r="M339" t="str">
            <v>26 - Pernambuco</v>
          </cell>
          <cell r="N339">
            <v>183.81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 t="str">
            <v>41.249.434/0001-07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000124722</v>
          </cell>
          <cell r="K340" t="str">
            <v>02/07/2024</v>
          </cell>
          <cell r="L340" t="str">
            <v>26240741249434000107550010001247221097002849</v>
          </cell>
          <cell r="M340" t="str">
            <v>26 - Pernambuco</v>
          </cell>
          <cell r="N340">
            <v>686.87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 t="str">
            <v>41.249.434/0001-07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000124778</v>
          </cell>
          <cell r="K341" t="str">
            <v>03/07/2024</v>
          </cell>
          <cell r="L341" t="str">
            <v>26240741249434000107550010001247781570997720</v>
          </cell>
          <cell r="M341" t="str">
            <v>26 - Pernambuco</v>
          </cell>
          <cell r="N341">
            <v>1800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 t="str">
            <v>41.249.434/0001-07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000124787</v>
          </cell>
          <cell r="K342" t="str">
            <v>03/07/2024</v>
          </cell>
          <cell r="L342" t="str">
            <v>26240741249434000107550010001247871874850745</v>
          </cell>
          <cell r="M342" t="str">
            <v>26 - Pernambuco</v>
          </cell>
          <cell r="N342">
            <v>372.78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 t="str">
            <v>41.249.434/0001-07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000124792</v>
          </cell>
          <cell r="K343" t="str">
            <v>03/07/2024</v>
          </cell>
          <cell r="L343" t="str">
            <v>26240741249434000107550010001247921914634126</v>
          </cell>
          <cell r="M343" t="str">
            <v>26 - Pernambuco</v>
          </cell>
          <cell r="N343">
            <v>203.82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 t="str">
            <v>41.249.434/0001-07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000124793</v>
          </cell>
          <cell r="K344" t="str">
            <v>03/07/2024</v>
          </cell>
          <cell r="L344" t="str">
            <v>26240741249434000107550010001247931821401692</v>
          </cell>
          <cell r="M344" t="str">
            <v>26 - Pernambuco</v>
          </cell>
          <cell r="N344">
            <v>60.59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 t="str">
            <v>41.249.434/0001-07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000124794</v>
          </cell>
          <cell r="K345" t="str">
            <v>03/07/2024</v>
          </cell>
          <cell r="L345" t="str">
            <v>26240741249434000107550010001247941182826175</v>
          </cell>
          <cell r="M345" t="str">
            <v>26 - Pernambuco</v>
          </cell>
          <cell r="N345">
            <v>163.74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 t="str">
            <v>41.249.434/0001-07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000124795</v>
          </cell>
          <cell r="K346" t="str">
            <v>03/07/2024</v>
          </cell>
          <cell r="L346" t="str">
            <v>26240741249434000107550010001247951020212209</v>
          </cell>
          <cell r="M346" t="str">
            <v>26 - Pernambuco</v>
          </cell>
          <cell r="N346">
            <v>764.34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 t="str">
            <v>41.249.434/0001-07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000124796</v>
          </cell>
          <cell r="K347" t="str">
            <v>03/07/2024</v>
          </cell>
          <cell r="L347" t="str">
            <v>26240741249434000107550010001247961152651096</v>
          </cell>
          <cell r="M347" t="str">
            <v>26 - Pernambuco</v>
          </cell>
          <cell r="N347">
            <v>299.89999999999998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 t="str">
            <v>41.249.434/0001-07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000124797</v>
          </cell>
          <cell r="K348" t="str">
            <v>03/07/2024</v>
          </cell>
          <cell r="L348" t="str">
            <v>26240741249434000107550010001247971499735574</v>
          </cell>
          <cell r="M348" t="str">
            <v>26 - Pernambuco</v>
          </cell>
          <cell r="N348">
            <v>446.54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 t="str">
            <v>41.249.434/0001-07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000124799</v>
          </cell>
          <cell r="K349" t="str">
            <v>03/07/2024</v>
          </cell>
          <cell r="L349" t="str">
            <v>26240741249434000107550010001247991381147860</v>
          </cell>
          <cell r="M349" t="str">
            <v>26 - Pernambuco</v>
          </cell>
          <cell r="N349">
            <v>207.55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 t="str">
            <v>41.249.434/0001-07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000124800</v>
          </cell>
          <cell r="K350" t="str">
            <v>03/07/2024</v>
          </cell>
          <cell r="L350" t="str">
            <v>26240741249434000107550010001248001508058506</v>
          </cell>
          <cell r="M350" t="str">
            <v>26 - Pernambuco</v>
          </cell>
          <cell r="N350">
            <v>203.82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 t="str">
            <v>41.249.434/0001-07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000124801</v>
          </cell>
          <cell r="K351" t="str">
            <v>03/07/2024</v>
          </cell>
          <cell r="L351" t="str">
            <v>26240741249434000107550010001248011918629918</v>
          </cell>
          <cell r="M351" t="str">
            <v>26 - Pernambuco</v>
          </cell>
          <cell r="N351">
            <v>905.9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 t="str">
            <v>41.249.434/0001-07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000124805</v>
          </cell>
          <cell r="K352" t="str">
            <v>04/07/2024</v>
          </cell>
          <cell r="L352" t="str">
            <v>26240741249434000107550010001248051444054994</v>
          </cell>
          <cell r="M352" t="str">
            <v>26 - Pernambuco</v>
          </cell>
          <cell r="N352">
            <v>1800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 t="str">
            <v>41.249.434/0001-07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000124806</v>
          </cell>
          <cell r="K353" t="str">
            <v>04/07/2024</v>
          </cell>
          <cell r="L353" t="str">
            <v>26240741249434000107550010001248061229996830</v>
          </cell>
          <cell r="M353" t="str">
            <v>26 - Pernambuco</v>
          </cell>
          <cell r="N353">
            <v>1800</v>
          </cell>
        </row>
        <row r="354">
          <cell r="C354" t="str">
            <v>HOSPITAL MIGUEL ARRAES - CG. Nº 023/2022</v>
          </cell>
          <cell r="E354" t="str">
            <v>3.13 - Materiais e Materiais Ortopédicos e Corretivos (OPME)</v>
          </cell>
          <cell r="F354" t="str">
            <v>41.249.434/0001-07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000124835</v>
          </cell>
          <cell r="K354" t="str">
            <v>04/07/2024</v>
          </cell>
          <cell r="L354" t="str">
            <v>26240741249434000107550010001248351685961530</v>
          </cell>
          <cell r="M354" t="str">
            <v>26 - Pernambuco</v>
          </cell>
          <cell r="N354">
            <v>761.91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 t="str">
            <v>41.249.434/0001-07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000124836</v>
          </cell>
          <cell r="K355" t="str">
            <v>04/07/2024</v>
          </cell>
          <cell r="L355" t="str">
            <v>26240741249434000107550010001248361313133170</v>
          </cell>
          <cell r="M355" t="str">
            <v>26 - Pernambuco</v>
          </cell>
          <cell r="N355">
            <v>1306.1500000000001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 t="str">
            <v>41.249.434/0001-07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000124912</v>
          </cell>
          <cell r="K356" t="str">
            <v>09/07/2024</v>
          </cell>
          <cell r="L356" t="str">
            <v>26240741249434000107550010001249121739822879</v>
          </cell>
          <cell r="M356" t="str">
            <v>26 - Pernambuco</v>
          </cell>
          <cell r="N356">
            <v>1800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 t="str">
            <v>41.249.434/0001-07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000125056</v>
          </cell>
          <cell r="K357" t="str">
            <v>16/07/2024</v>
          </cell>
          <cell r="L357" t="str">
            <v>26240741249434000107550010001250561851632890</v>
          </cell>
          <cell r="M357" t="str">
            <v>26 - Pernambuco</v>
          </cell>
          <cell r="N357">
            <v>308.76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 t="str">
            <v>41.249.434/0001-07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000125057</v>
          </cell>
          <cell r="K358" t="str">
            <v>16/07/2024</v>
          </cell>
          <cell r="L358" t="str">
            <v>26240741249434000107550010001250571712943648</v>
          </cell>
          <cell r="M358" t="str">
            <v>26 - Pernambuco</v>
          </cell>
          <cell r="N358">
            <v>2209.83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 t="str">
            <v>41.249.434/0001-07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000125058</v>
          </cell>
          <cell r="K359" t="str">
            <v>16/07/2024</v>
          </cell>
          <cell r="L359" t="str">
            <v>26240741249434000107550010001250581530738752</v>
          </cell>
          <cell r="M359" t="str">
            <v>26 - Pernambuco</v>
          </cell>
          <cell r="N359">
            <v>320.61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 t="str">
            <v>41.249.434/0001-07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000125059</v>
          </cell>
          <cell r="K360" t="str">
            <v>16/07/2024</v>
          </cell>
          <cell r="L360" t="str">
            <v>26240741249434000107550010001250591635840600</v>
          </cell>
          <cell r="M360" t="str">
            <v>26 - Pernambuco</v>
          </cell>
          <cell r="N360">
            <v>1306.1500000000001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 t="str">
            <v>41.249.434/0001-07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000125060</v>
          </cell>
          <cell r="K361" t="str">
            <v>16/07/2024</v>
          </cell>
          <cell r="L361" t="str">
            <v>26240741249434000107550010001250601645543200</v>
          </cell>
          <cell r="M361" t="str">
            <v>26 - Pernambuco</v>
          </cell>
          <cell r="N361">
            <v>936.58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 t="str">
            <v>41.249.434/0001-07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000125061</v>
          </cell>
          <cell r="K362" t="str">
            <v>16/07/2024</v>
          </cell>
          <cell r="L362" t="str">
            <v>26240741249434000107550010001250611170376965</v>
          </cell>
          <cell r="M362" t="str">
            <v>26 - Pernambuco</v>
          </cell>
          <cell r="N362">
            <v>183.81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 t="str">
            <v>41.249.434/0001-07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000125062</v>
          </cell>
          <cell r="K363" t="str">
            <v>16/07/2024</v>
          </cell>
          <cell r="L363" t="str">
            <v>26240741249434000107550010001250621091483979</v>
          </cell>
          <cell r="M363" t="str">
            <v>26 - Pernambuco</v>
          </cell>
          <cell r="N363">
            <v>351.06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 t="str">
            <v>41.249.434/0001-07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000125063</v>
          </cell>
          <cell r="K364" t="str">
            <v>16/07/2024</v>
          </cell>
          <cell r="L364" t="str">
            <v>26240741249434000107550010001250631780867010</v>
          </cell>
          <cell r="M364" t="str">
            <v>26 - Pernambuco</v>
          </cell>
          <cell r="N364">
            <v>308.76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 t="str">
            <v>41.249.434/0001-07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000125064</v>
          </cell>
          <cell r="K365" t="str">
            <v>16/07/2024</v>
          </cell>
          <cell r="L365" t="str">
            <v>26240741249434000107550010001250641032702060</v>
          </cell>
          <cell r="M365" t="str">
            <v>26 - Pernambuco</v>
          </cell>
          <cell r="N365">
            <v>235.88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 t="str">
            <v>41.249.434/0001-07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000125065</v>
          </cell>
          <cell r="K366" t="str">
            <v>16/07/2024</v>
          </cell>
          <cell r="L366" t="str">
            <v>26240741249434000107550010001250651407077985</v>
          </cell>
          <cell r="M366" t="str">
            <v>26 - Pernambuco</v>
          </cell>
          <cell r="N366">
            <v>936.58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 t="str">
            <v>41.249.434/0001-07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000125066</v>
          </cell>
          <cell r="K367" t="str">
            <v>16/07/2024</v>
          </cell>
          <cell r="L367" t="str">
            <v>26240741249434000107550010001250661305752265</v>
          </cell>
          <cell r="M367" t="str">
            <v>26 - Pernambuco</v>
          </cell>
          <cell r="N367">
            <v>761.91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 t="str">
            <v>41.249.434/0001-07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000125067</v>
          </cell>
          <cell r="K368" t="str">
            <v>16/07/2024</v>
          </cell>
          <cell r="L368" t="str">
            <v>26240741249434000107550010001250671191118977</v>
          </cell>
          <cell r="M368" t="str">
            <v>26 - Pernambuco</v>
          </cell>
          <cell r="N368">
            <v>183.81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 t="str">
            <v>41.249.434/0001-07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000125068</v>
          </cell>
          <cell r="K369" t="str">
            <v>16/07/2024</v>
          </cell>
          <cell r="L369" t="str">
            <v>26240741249434000107550010001250681135066867</v>
          </cell>
          <cell r="M369" t="str">
            <v>26 - Pernambuco</v>
          </cell>
          <cell r="N369">
            <v>936.58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 t="str">
            <v>41.249.434/0001-07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000125069</v>
          </cell>
          <cell r="K370" t="str">
            <v>16/07/2024</v>
          </cell>
          <cell r="L370" t="str">
            <v>26240741249434000107550010001250691427962606</v>
          </cell>
          <cell r="M370" t="str">
            <v>26 - Pernambuco</v>
          </cell>
          <cell r="N370">
            <v>1096.3900000000001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 t="str">
            <v>41.249.434/0001-07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000125070</v>
          </cell>
          <cell r="K371" t="str">
            <v>16/07/2024</v>
          </cell>
          <cell r="L371" t="str">
            <v>26240741249434000107550010001250701580885176</v>
          </cell>
          <cell r="M371" t="str">
            <v>26 - Pernambuco</v>
          </cell>
          <cell r="N371">
            <v>148.4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 t="str">
            <v>41.249.434/0001-07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000125098</v>
          </cell>
          <cell r="K372" t="str">
            <v>17/07/2024</v>
          </cell>
          <cell r="L372" t="str">
            <v>26240741249434000107550010001250981103179584</v>
          </cell>
          <cell r="M372" t="str">
            <v>26 - Pernambuco</v>
          </cell>
          <cell r="N372">
            <v>761.91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 t="str">
            <v>41.249.434/0001-07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000125099</v>
          </cell>
          <cell r="K373" t="str">
            <v>17/07/2024</v>
          </cell>
          <cell r="L373" t="str">
            <v>26240741249434000107550010001250991190693890</v>
          </cell>
          <cell r="M373" t="str">
            <v>26 - Pernambuco</v>
          </cell>
          <cell r="N373">
            <v>194.32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 t="str">
            <v>41.249.434/0001-07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000125100</v>
          </cell>
          <cell r="K374" t="str">
            <v>17/07/2024</v>
          </cell>
          <cell r="L374" t="str">
            <v>26240741249434000107550010001251001081287380</v>
          </cell>
          <cell r="M374" t="str">
            <v>26 - Pernambuco</v>
          </cell>
          <cell r="N374">
            <v>989.15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 t="str">
            <v>41.249.434/0001-07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000125101</v>
          </cell>
          <cell r="K375" t="str">
            <v>17/07/2024</v>
          </cell>
          <cell r="L375" t="str">
            <v>26240741249434000107550010001251011307530457</v>
          </cell>
          <cell r="M375" t="str">
            <v>26 - Pernambuco</v>
          </cell>
          <cell r="N375">
            <v>488.53</v>
          </cell>
        </row>
        <row r="376">
          <cell r="C376" t="str">
            <v>HOSPITAL MIGUEL ARRAES - CG. Nº 023/2022</v>
          </cell>
          <cell r="E376" t="str">
            <v>3.13 - Materiais e Materiais Ortopédicos e Corretivos (OPME)</v>
          </cell>
          <cell r="F376" t="str">
            <v>41.249.434/0001-07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000125102</v>
          </cell>
          <cell r="K376" t="str">
            <v>17/07/2024</v>
          </cell>
          <cell r="L376" t="str">
            <v>26240741249434000107550010001251021888153400</v>
          </cell>
          <cell r="M376" t="str">
            <v>26 - Pernambuco</v>
          </cell>
          <cell r="N376">
            <v>102</v>
          </cell>
        </row>
        <row r="377">
          <cell r="C377" t="str">
            <v>HOSPITAL MIGUEL ARRAES - CG. Nº 023/2022</v>
          </cell>
          <cell r="E377" t="str">
            <v>3.13 - Materiais e Materiais Ortopédicos e Corretivos (OPME)</v>
          </cell>
          <cell r="F377" t="str">
            <v>41.249.434/0001-07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000125103</v>
          </cell>
          <cell r="K377" t="str">
            <v>17/07/2024</v>
          </cell>
          <cell r="L377" t="str">
            <v>26240741249434000107550010001251031964226317</v>
          </cell>
          <cell r="M377" t="str">
            <v>26 - Pernambuco</v>
          </cell>
          <cell r="N377">
            <v>570</v>
          </cell>
        </row>
        <row r="378">
          <cell r="C378" t="str">
            <v>HOSPITAL MIGUEL ARRAES - CG. Nº 023/2022</v>
          </cell>
          <cell r="E378" t="str">
            <v>3.13 - Materiais e Materiais Ortopédicos e Corretivos (OPME)</v>
          </cell>
          <cell r="F378" t="str">
            <v>41.249.434/0001-07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000125104</v>
          </cell>
          <cell r="K378" t="str">
            <v>17/07/2024</v>
          </cell>
          <cell r="L378" t="str">
            <v>26240741249434000107550010001251041699210761</v>
          </cell>
          <cell r="M378" t="str">
            <v>26 - Pernambuco</v>
          </cell>
          <cell r="N378">
            <v>183.81</v>
          </cell>
        </row>
        <row r="379">
          <cell r="C379" t="str">
            <v>HOSPITAL MIGUEL ARRAES - CG. Nº 023/2022</v>
          </cell>
          <cell r="E379" t="str">
            <v>3.13 - Materiais e Materiais Ortopédicos e Corretivos (OPME)</v>
          </cell>
          <cell r="F379" t="str">
            <v>41.249.434/0001-07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000125105</v>
          </cell>
          <cell r="K379" t="str">
            <v>17/07/2024</v>
          </cell>
          <cell r="L379" t="str">
            <v>26240741249434000107550010001251051950915870</v>
          </cell>
          <cell r="M379" t="str">
            <v>26 - Pernambuco</v>
          </cell>
          <cell r="N379">
            <v>905.9</v>
          </cell>
        </row>
        <row r="380">
          <cell r="C380" t="str">
            <v>HOSPITAL MIGUEL ARRAES - CG. Nº 023/2022</v>
          </cell>
          <cell r="E380" t="str">
            <v>3.13 - Materiais e Materiais Ortopédicos e Corretivos (OPME)</v>
          </cell>
          <cell r="F380" t="str">
            <v>41.249.434/0001-07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000125106</v>
          </cell>
          <cell r="K380" t="str">
            <v>17/07/2024</v>
          </cell>
          <cell r="L380" t="str">
            <v>26240741249434000107550010001251061066553949</v>
          </cell>
          <cell r="M380" t="str">
            <v>26 - Pernambuco</v>
          </cell>
          <cell r="N380">
            <v>60.59</v>
          </cell>
        </row>
        <row r="381">
          <cell r="C381" t="str">
            <v>HOSPITAL MIGUEL ARRAES - CG. Nº 023/2022</v>
          </cell>
          <cell r="E381" t="str">
            <v>3.13 - Materiais e Materiais Ortopédicos e Corretivos (OPME)</v>
          </cell>
          <cell r="F381" t="str">
            <v>41.249.434/0001-07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000125107</v>
          </cell>
          <cell r="K381" t="str">
            <v>17/07/2024</v>
          </cell>
          <cell r="L381" t="str">
            <v>26240741249434000107550010001251071590555480</v>
          </cell>
          <cell r="M381" t="str">
            <v>26 - Pernambuco</v>
          </cell>
          <cell r="N381">
            <v>1096.3900000000001</v>
          </cell>
        </row>
        <row r="382">
          <cell r="C382" t="str">
            <v>HOSPITAL MIGUEL ARRAES - CG. Nº 023/2022</v>
          </cell>
          <cell r="E382" t="str">
            <v>3.13 - Materiais e Materiais Ortopédicos e Corretivos (OPME)</v>
          </cell>
          <cell r="F382" t="str">
            <v>41.249.434/0001-07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000125108</v>
          </cell>
          <cell r="K382" t="str">
            <v>17/07/2024</v>
          </cell>
          <cell r="L382" t="str">
            <v>26240741249434000107550010001251081867542796</v>
          </cell>
          <cell r="M382" t="str">
            <v>26 - Pernambuco</v>
          </cell>
          <cell r="N382">
            <v>308.76</v>
          </cell>
        </row>
        <row r="383">
          <cell r="C383" t="str">
            <v>HOSPITAL MIGUEL ARRAES - CG. Nº 023/2022</v>
          </cell>
          <cell r="E383" t="str">
            <v>3.13 - Materiais e Materiais Ortopédicos e Corretivos (OPME)</v>
          </cell>
          <cell r="F383" t="str">
            <v>41.249.434/0001-07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000125109</v>
          </cell>
          <cell r="K383" t="str">
            <v>17/07/2024</v>
          </cell>
          <cell r="L383" t="str">
            <v>26240741249434000107550010001251091626257438</v>
          </cell>
          <cell r="M383" t="str">
            <v>26 - Pernambuco</v>
          </cell>
          <cell r="N383">
            <v>148.4</v>
          </cell>
        </row>
        <row r="384">
          <cell r="C384" t="str">
            <v>HOSPITAL MIGUEL ARRAES - CG. Nº 023/2022</v>
          </cell>
          <cell r="E384" t="str">
            <v>3.13 - Materiais e Materiais Ortopédicos e Corretivos (OPME)</v>
          </cell>
          <cell r="F384" t="str">
            <v>41.249.434/0001-07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000125110</v>
          </cell>
          <cell r="K384" t="str">
            <v>17/07/2024</v>
          </cell>
          <cell r="L384" t="str">
            <v>26240741249434000107550010001251101956556642</v>
          </cell>
          <cell r="M384" t="str">
            <v>26 - Pernambuco</v>
          </cell>
          <cell r="N384">
            <v>350.72</v>
          </cell>
        </row>
        <row r="385">
          <cell r="C385" t="str">
            <v>HOSPITAL MIGUEL ARRAES - CG. Nº 023/2022</v>
          </cell>
          <cell r="E385" t="str">
            <v>3.13 - Materiais e Materiais Ortopédicos e Corretivos (OPME)</v>
          </cell>
          <cell r="F385" t="str">
            <v>41.249.434/0001-07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000125111</v>
          </cell>
          <cell r="K385" t="str">
            <v>17/07/2024</v>
          </cell>
          <cell r="L385" t="str">
            <v>26240741249434000107550010001251111179889101</v>
          </cell>
          <cell r="M385" t="str">
            <v>26 - Pernambuco</v>
          </cell>
          <cell r="N385">
            <v>235.88</v>
          </cell>
        </row>
        <row r="386">
          <cell r="C386" t="str">
            <v>HOSPITAL MIGUEL ARRAES - CG. Nº 023/2022</v>
          </cell>
          <cell r="E386" t="str">
            <v>3.13 - Materiais e Materiais Ortopédicos e Corretivos (OPME)</v>
          </cell>
          <cell r="F386" t="str">
            <v>41.249.434/0001-07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000125112</v>
          </cell>
          <cell r="K386" t="str">
            <v>17/07/2024</v>
          </cell>
          <cell r="L386" t="str">
            <v>26240741249434000107550010001251121292227795</v>
          </cell>
          <cell r="M386" t="str">
            <v>26 - Pernambuco</v>
          </cell>
          <cell r="N386">
            <v>148.4</v>
          </cell>
        </row>
        <row r="387">
          <cell r="C387" t="str">
            <v>HOSPITAL MIGUEL ARRAES - CG. Nº 023/2022</v>
          </cell>
          <cell r="E387" t="str">
            <v>3.13 - Materiais e Materiais Ortopédicos e Corretivos (OPME)</v>
          </cell>
          <cell r="F387" t="str">
            <v>41.249.434/0001-07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000125113</v>
          </cell>
          <cell r="K387" t="str">
            <v>17/07/2024</v>
          </cell>
          <cell r="L387" t="str">
            <v>26240741249434000107550010001251131719160798</v>
          </cell>
          <cell r="M387" t="str">
            <v>26 - Pernambuco</v>
          </cell>
          <cell r="N387">
            <v>936.58</v>
          </cell>
        </row>
        <row r="388">
          <cell r="C388" t="str">
            <v>HOSPITAL MIGUEL ARRAES - CG. Nº 023/2022</v>
          </cell>
          <cell r="E388" t="str">
            <v>3.13 - Materiais e Materiais Ortopédicos e Corretivos (OPME)</v>
          </cell>
          <cell r="F388" t="str">
            <v>41.249.434/0001-07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000125114</v>
          </cell>
          <cell r="K388" t="str">
            <v>17/07/2024</v>
          </cell>
          <cell r="L388" t="str">
            <v>26240741249434000107550010001251141387303590</v>
          </cell>
          <cell r="M388" t="str">
            <v>26 - Pernambuco</v>
          </cell>
          <cell r="N388">
            <v>183.81</v>
          </cell>
        </row>
        <row r="389">
          <cell r="C389" t="str">
            <v>HOSPITAL MIGUEL ARRAES - CG. Nº 023/2022</v>
          </cell>
          <cell r="E389" t="str">
            <v>3.13 - Materiais e Materiais Ortopédicos e Corretivos (OPME)</v>
          </cell>
          <cell r="F389" t="str">
            <v>41.249.434/0001-07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000125115</v>
          </cell>
          <cell r="K389" t="str">
            <v>17/07/2024</v>
          </cell>
          <cell r="L389" t="str">
            <v>26240741249434000107550010001251151203413344</v>
          </cell>
          <cell r="M389" t="str">
            <v>26 - Pernambuco</v>
          </cell>
          <cell r="N389">
            <v>326</v>
          </cell>
        </row>
        <row r="390">
          <cell r="C390" t="str">
            <v>HOSPITAL MIGUEL ARRAES - CG. Nº 023/2022</v>
          </cell>
          <cell r="E390" t="str">
            <v>3.13 - Materiais e Materiais Ortopédicos e Corretivos (OPME)</v>
          </cell>
          <cell r="F390" t="str">
            <v>41.249.434/0001-07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000125118</v>
          </cell>
          <cell r="K390" t="str">
            <v>17/07/2024</v>
          </cell>
          <cell r="L390" t="str">
            <v>26240741249434000107550010001251181235920480</v>
          </cell>
          <cell r="M390" t="str">
            <v>26 - Pernambuco</v>
          </cell>
          <cell r="N390">
            <v>528.07000000000005</v>
          </cell>
        </row>
        <row r="391">
          <cell r="C391" t="str">
            <v>HOSPITAL MIGUEL ARRAES - CG. Nº 023/2022</v>
          </cell>
          <cell r="E391" t="str">
            <v>3.13 - Materiais e Materiais Ortopédicos e Corretivos (OPME)</v>
          </cell>
          <cell r="F391" t="str">
            <v>41.249.434/0001-07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000125119</v>
          </cell>
          <cell r="K391" t="str">
            <v>17/07/2024</v>
          </cell>
          <cell r="L391" t="str">
            <v>26240741249434000107550010001251191224205553</v>
          </cell>
          <cell r="M391" t="str">
            <v>26 - Pernambuco</v>
          </cell>
          <cell r="N391">
            <v>1370.49</v>
          </cell>
        </row>
        <row r="392">
          <cell r="C392" t="str">
            <v>HOSPITAL MIGUEL ARRAES - CG. Nº 023/2022</v>
          </cell>
          <cell r="E392" t="str">
            <v>3.13 - Materiais e Materiais Ortopédicos e Corretivos (OPME)</v>
          </cell>
          <cell r="F392" t="str">
            <v>41.249.434/0001-07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000125120</v>
          </cell>
          <cell r="K392" t="str">
            <v>17/07/2024</v>
          </cell>
          <cell r="L392" t="str">
            <v>26240741249434000107550010001251201799074480</v>
          </cell>
          <cell r="M392" t="str">
            <v>26 - Pernambuco</v>
          </cell>
          <cell r="N392">
            <v>1277.7</v>
          </cell>
        </row>
        <row r="393">
          <cell r="C393" t="str">
            <v>HOSPITAL MIGUEL ARRAES - CG. Nº 023/2022</v>
          </cell>
          <cell r="E393" t="str">
            <v>3.13 - Materiais e Materiais Ortopédicos e Corretivos (OPME)</v>
          </cell>
          <cell r="F393" t="str">
            <v>41.249.434/0001-07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000125121</v>
          </cell>
          <cell r="K393" t="str">
            <v>17/07/2024</v>
          </cell>
          <cell r="L393" t="str">
            <v>26240741249434000107550010001251211793625709</v>
          </cell>
          <cell r="M393" t="str">
            <v>26 - Pernambuco</v>
          </cell>
          <cell r="N393">
            <v>1277.7</v>
          </cell>
        </row>
        <row r="394">
          <cell r="C394" t="str">
            <v>HOSPITAL MIGUEL ARRAES - CG. Nº 023/2022</v>
          </cell>
          <cell r="E394" t="str">
            <v>3.13 - Materiais e Materiais Ortopédicos e Corretivos (OPME)</v>
          </cell>
          <cell r="F394" t="str">
            <v>41.249.434/0001-07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000125122</v>
          </cell>
          <cell r="K394" t="str">
            <v>17/07/2024</v>
          </cell>
          <cell r="L394" t="str">
            <v>26240741249434000107550010001251221270918686</v>
          </cell>
          <cell r="M394" t="str">
            <v>26 - Pernambuco</v>
          </cell>
          <cell r="N394">
            <v>30.68</v>
          </cell>
        </row>
        <row r="395">
          <cell r="C395" t="str">
            <v>HOSPITAL MIGUEL ARRAES - CG. Nº 023/2022</v>
          </cell>
          <cell r="E395" t="str">
            <v>3.13 - Materiais e Materiais Ortopédicos e Corretivos (OPME)</v>
          </cell>
          <cell r="F395" t="str">
            <v>41.249.434/0001-07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000125123</v>
          </cell>
          <cell r="K395" t="str">
            <v>17/07/2024</v>
          </cell>
          <cell r="L395" t="str">
            <v>26240741249434000107550010001251231961333140</v>
          </cell>
          <cell r="M395" t="str">
            <v>26 - Pernambuco</v>
          </cell>
          <cell r="N395">
            <v>60.59</v>
          </cell>
        </row>
        <row r="396">
          <cell r="C396" t="str">
            <v>HOSPITAL MIGUEL ARRAES - CG. Nº 023/2022</v>
          </cell>
          <cell r="E396" t="str">
            <v>3.13 - Materiais e Materiais Ortopédicos e Corretivos (OPME)</v>
          </cell>
          <cell r="F396" t="str">
            <v>41.249.434/0001-07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000125124</v>
          </cell>
          <cell r="K396" t="str">
            <v>17/07/2024</v>
          </cell>
          <cell r="L396" t="str">
            <v>26240741249434000107550010001251241273364945</v>
          </cell>
          <cell r="M396" t="str">
            <v>26 - Pernambuco</v>
          </cell>
          <cell r="N396">
            <v>761.91</v>
          </cell>
        </row>
        <row r="397">
          <cell r="C397" t="str">
            <v>HOSPITAL MIGUEL ARRAES - CG. Nº 023/2022</v>
          </cell>
          <cell r="E397" t="str">
            <v>3.13 - Materiais e Materiais Ortopédicos e Corretivos (OPME)</v>
          </cell>
          <cell r="F397" t="str">
            <v>41.249.434/0001-07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000125125</v>
          </cell>
          <cell r="K397" t="str">
            <v>17/07/2024</v>
          </cell>
          <cell r="L397" t="str">
            <v>26240741249434000107550010001251251119640676</v>
          </cell>
          <cell r="M397" t="str">
            <v>26 - Pernambuco</v>
          </cell>
          <cell r="N397">
            <v>1306.1500000000001</v>
          </cell>
        </row>
        <row r="398">
          <cell r="C398" t="str">
            <v>HOSPITAL MIGUEL ARRAES - CG. Nº 023/2022</v>
          </cell>
          <cell r="E398" t="str">
            <v>3.13 - Materiais e Materiais Ortopédicos e Corretivos (OPME)</v>
          </cell>
          <cell r="F398" t="str">
            <v>41.249.434/0001-07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000125126</v>
          </cell>
          <cell r="K398" t="str">
            <v>17/07/2024</v>
          </cell>
          <cell r="L398" t="str">
            <v>26240741249434000107550010001251261151824989</v>
          </cell>
          <cell r="M398" t="str">
            <v>26 - Pernambuco</v>
          </cell>
          <cell r="N398">
            <v>761.91</v>
          </cell>
        </row>
        <row r="399">
          <cell r="C399" t="str">
            <v>HOSPITAL MIGUEL ARRAES - CG. Nº 023/2022</v>
          </cell>
          <cell r="E399" t="str">
            <v>3.13 - Materiais e Materiais Ortopédicos e Corretivos (OPME)</v>
          </cell>
          <cell r="F399" t="str">
            <v>41.249.434/0001-07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000125127</v>
          </cell>
          <cell r="K399" t="str">
            <v>17/07/2024</v>
          </cell>
          <cell r="L399" t="str">
            <v>26240741249434000107550010001251271116431434</v>
          </cell>
          <cell r="M399" t="str">
            <v>26 - Pernambuco</v>
          </cell>
          <cell r="N399">
            <v>1277.7</v>
          </cell>
        </row>
        <row r="400">
          <cell r="C400" t="str">
            <v>HOSPITAL MIGUEL ARRAES - CG. Nº 023/2022</v>
          </cell>
          <cell r="E400" t="str">
            <v>3.13 - Materiais e Materiais Ortopédicos e Corretivos (OPME)</v>
          </cell>
          <cell r="F400" t="str">
            <v>41.249.434/0001-07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000125128</v>
          </cell>
          <cell r="K400" t="str">
            <v>17/07/2024</v>
          </cell>
          <cell r="L400" t="str">
            <v>26240741249434000107550010001251281548166846</v>
          </cell>
          <cell r="M400" t="str">
            <v>26 - Pernambuco</v>
          </cell>
          <cell r="N400">
            <v>1192.3499999999999</v>
          </cell>
        </row>
        <row r="401">
          <cell r="C401" t="str">
            <v>HOSPITAL MIGUEL ARRAES - CG. Nº 023/2022</v>
          </cell>
          <cell r="E401" t="str">
            <v>3.13 - Materiais e Materiais Ortopédicos e Corretivos (OPME)</v>
          </cell>
          <cell r="F401" t="str">
            <v>41.249.434/0001-07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000125129</v>
          </cell>
          <cell r="K401" t="str">
            <v>17/07/2024</v>
          </cell>
          <cell r="L401" t="str">
            <v>26240741249434000107550010001251291120656687</v>
          </cell>
          <cell r="M401" t="str">
            <v>26 - Pernambuco</v>
          </cell>
          <cell r="N401">
            <v>1277.7</v>
          </cell>
        </row>
        <row r="402">
          <cell r="C402" t="str">
            <v>HOSPITAL MIGUEL ARRAES - CG. Nº 023/2022</v>
          </cell>
          <cell r="E402" t="str">
            <v>3.13 - Materiais e Materiais Ortopédicos e Corretivos (OPME)</v>
          </cell>
          <cell r="F402" t="str">
            <v>41.249.434/0001-07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000125130</v>
          </cell>
          <cell r="K402" t="str">
            <v>17/07/2024</v>
          </cell>
          <cell r="L402" t="str">
            <v>26240741249434000107550010001251301293678551</v>
          </cell>
          <cell r="M402" t="str">
            <v>26 - Pernambuco</v>
          </cell>
          <cell r="N402">
            <v>60.59</v>
          </cell>
        </row>
        <row r="403">
          <cell r="C403" t="str">
            <v>HOSPITAL MIGUEL ARRAES - CG. Nº 023/2022</v>
          </cell>
          <cell r="E403" t="str">
            <v>3.13 - Materiais e Materiais Ortopédicos e Corretivos (OPME)</v>
          </cell>
          <cell r="F403" t="str">
            <v>41.249.434/0001-07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000125131</v>
          </cell>
          <cell r="K403" t="str">
            <v>17/07/2024</v>
          </cell>
          <cell r="L403" t="str">
            <v>26240741249434000107550010001251311410589662</v>
          </cell>
          <cell r="M403" t="str">
            <v>26 - Pernambuco</v>
          </cell>
          <cell r="N403">
            <v>60.59</v>
          </cell>
        </row>
        <row r="404">
          <cell r="C404" t="str">
            <v>HOSPITAL MIGUEL ARRAES - CG. Nº 023/2022</v>
          </cell>
          <cell r="E404" t="str">
            <v>3.13 - Materiais e Materiais Ortopédicos e Corretivos (OPME)</v>
          </cell>
          <cell r="F404" t="str">
            <v>41.249.434/0001-07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000125151</v>
          </cell>
          <cell r="K404" t="str">
            <v>17/07/2024</v>
          </cell>
          <cell r="L404" t="str">
            <v>26240741249434000107550010001251511746597833</v>
          </cell>
          <cell r="M404" t="str">
            <v>26 - Pernambuco</v>
          </cell>
          <cell r="N404">
            <v>545.91999999999996</v>
          </cell>
        </row>
        <row r="405">
          <cell r="C405" t="str">
            <v>HOSPITAL MIGUEL ARRAES - CG. Nº 023/2022</v>
          </cell>
          <cell r="E405" t="str">
            <v>3.13 - Materiais e Materiais Ortopédicos e Corretivos (OPME)</v>
          </cell>
          <cell r="F405" t="str">
            <v>41.249.434/0001-07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000125152</v>
          </cell>
          <cell r="K405" t="str">
            <v>17/07/2024</v>
          </cell>
          <cell r="L405" t="str">
            <v>26240741249434000107550010001251521640276658</v>
          </cell>
          <cell r="M405" t="str">
            <v>26 - Pernambuco</v>
          </cell>
          <cell r="N405">
            <v>936.58</v>
          </cell>
        </row>
        <row r="406">
          <cell r="C406" t="str">
            <v>HOSPITAL MIGUEL ARRAES - CG. Nº 023/2022</v>
          </cell>
          <cell r="E406" t="str">
            <v>3.13 - Materiais e Materiais Ortopédicos e Corretivos (OPME)</v>
          </cell>
          <cell r="F406" t="str">
            <v>41.249.434/0001-07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000125153</v>
          </cell>
          <cell r="K406" t="str">
            <v>17/07/2024</v>
          </cell>
          <cell r="L406" t="str">
            <v>26240741249434000107550010001251531133946676</v>
          </cell>
          <cell r="M406" t="str">
            <v>26 - Pernambuco</v>
          </cell>
          <cell r="N406">
            <v>1607.09</v>
          </cell>
        </row>
        <row r="407">
          <cell r="C407" t="str">
            <v>HOSPITAL MIGUEL ARRAES - CG. Nº 023/2022</v>
          </cell>
          <cell r="E407" t="str">
            <v>3.13 - Materiais e Materiais Ortopédicos e Corretivos (OPME)</v>
          </cell>
          <cell r="F407" t="str">
            <v>41.249.434/0001-07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000125154</v>
          </cell>
          <cell r="K407" t="str">
            <v>17/07/2024</v>
          </cell>
          <cell r="L407" t="str">
            <v>26240741249434000107550010001251541069840709</v>
          </cell>
          <cell r="M407" t="str">
            <v>26 - Pernambuco</v>
          </cell>
          <cell r="N407">
            <v>2105.39</v>
          </cell>
        </row>
        <row r="408">
          <cell r="C408" t="str">
            <v>HOSPITAL MIGUEL ARRAES - CG. Nº 023/2022</v>
          </cell>
          <cell r="E408" t="str">
            <v>3.13 - Materiais e Materiais Ortopédicos e Corretivos (OPME)</v>
          </cell>
          <cell r="F408" t="str">
            <v>41.249.434/0001-07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000125155</v>
          </cell>
          <cell r="K408" t="str">
            <v>17/07/2024</v>
          </cell>
          <cell r="L408" t="str">
            <v>26240741249434000107550010001251551092015686</v>
          </cell>
          <cell r="M408" t="str">
            <v>26 - Pernambuco</v>
          </cell>
          <cell r="N408">
            <v>1277.7</v>
          </cell>
        </row>
        <row r="409">
          <cell r="C409" t="str">
            <v>HOSPITAL MIGUEL ARRAES - CG. Nº 023/2022</v>
          </cell>
          <cell r="E409" t="str">
            <v>3.13 - Materiais e Materiais Ortopédicos e Corretivos (OPME)</v>
          </cell>
          <cell r="F409" t="str">
            <v>41.249.434/0001-07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000125156</v>
          </cell>
          <cell r="K409" t="str">
            <v>17/07/2024</v>
          </cell>
          <cell r="L409" t="str">
            <v>26240741249434000107550010001251561167508304</v>
          </cell>
          <cell r="M409" t="str">
            <v>26 - Pernambuco</v>
          </cell>
          <cell r="N409">
            <v>60.59</v>
          </cell>
        </row>
        <row r="410">
          <cell r="C410" t="str">
            <v>HOSPITAL MIGUEL ARRAES - CG. Nº 023/2022</v>
          </cell>
          <cell r="E410" t="str">
            <v>3.13 - Materiais e Materiais Ortopédicos e Corretivos (OPME)</v>
          </cell>
          <cell r="F410" t="str">
            <v>41.249.434/0001-07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000125234</v>
          </cell>
          <cell r="K410" t="str">
            <v>22/07/2024</v>
          </cell>
          <cell r="L410" t="str">
            <v>26240741249434000107550010001252341044902525</v>
          </cell>
          <cell r="M410" t="str">
            <v>26 - Pernambuco</v>
          </cell>
          <cell r="N410">
            <v>1249.25</v>
          </cell>
        </row>
        <row r="411">
          <cell r="C411" t="str">
            <v>HOSPITAL MIGUEL ARRAES - CG. Nº 023/2022</v>
          </cell>
          <cell r="E411" t="str">
            <v>3.13 - Materiais e Materiais Ortopédicos e Corretivos (OPME)</v>
          </cell>
          <cell r="F411" t="str">
            <v>41.249.434/0001-07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000125235</v>
          </cell>
          <cell r="K411" t="str">
            <v>22/07/2024</v>
          </cell>
          <cell r="L411" t="str">
            <v>26240741249434000107550010001252351512705402</v>
          </cell>
          <cell r="M411" t="str">
            <v>26 - Pernambuco</v>
          </cell>
          <cell r="N411">
            <v>1309.8399999999999</v>
          </cell>
        </row>
        <row r="412">
          <cell r="C412" t="str">
            <v>HOSPITAL MIGUEL ARRAES - CG. Nº 023/2022</v>
          </cell>
          <cell r="E412" t="str">
            <v>3.13 - Materiais e Materiais Ortopédicos e Corretivos (OPME)</v>
          </cell>
          <cell r="F412" t="str">
            <v>41.249.434/0001-07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000125280</v>
          </cell>
          <cell r="K412" t="str">
            <v>24/07/2024</v>
          </cell>
          <cell r="L412" t="str">
            <v>26240741249434000107550010001252801694084765</v>
          </cell>
          <cell r="M412" t="str">
            <v>26 - Pernambuco</v>
          </cell>
          <cell r="N412">
            <v>1927.42</v>
          </cell>
        </row>
        <row r="413">
          <cell r="C413" t="str">
            <v>HOSPITAL MIGUEL ARRAES - CG. Nº 023/2022</v>
          </cell>
          <cell r="E413" t="str">
            <v>3.13 - Materiais e Materiais Ortopédicos e Corretivos (OPME)</v>
          </cell>
          <cell r="F413" t="str">
            <v>41.249.434/0001-07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000125281</v>
          </cell>
          <cell r="K413" t="str">
            <v>24/07/2024</v>
          </cell>
          <cell r="L413" t="str">
            <v>26240741249434000107550010001252811059253366</v>
          </cell>
          <cell r="M413" t="str">
            <v>26 - Pernambuco</v>
          </cell>
          <cell r="N413">
            <v>275.48</v>
          </cell>
        </row>
        <row r="414">
          <cell r="C414" t="str">
            <v>HOSPITAL MIGUEL ARRAES - CG. Nº 023/2022</v>
          </cell>
          <cell r="E414" t="str">
            <v>3.13 - Materiais e Materiais Ortopédicos e Corretivos (OPME)</v>
          </cell>
          <cell r="F414" t="str">
            <v>41.249.434/0001-07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000125282</v>
          </cell>
          <cell r="K414" t="str">
            <v>24/07/2024</v>
          </cell>
          <cell r="L414" t="str">
            <v>26240741249434000107550010001252821117664995</v>
          </cell>
          <cell r="M414" t="str">
            <v>26 - Pernambuco</v>
          </cell>
          <cell r="N414">
            <v>761.91</v>
          </cell>
        </row>
        <row r="415">
          <cell r="C415" t="str">
            <v>HOSPITAL MIGUEL ARRAES - CG. Nº 023/2022</v>
          </cell>
          <cell r="E415" t="str">
            <v>3.13 - Materiais e Materiais Ortopédicos e Corretivos (OPME)</v>
          </cell>
          <cell r="F415" t="str">
            <v>41.249.434/0001-07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000125283</v>
          </cell>
          <cell r="K415" t="str">
            <v>24/07/2024</v>
          </cell>
          <cell r="L415" t="str">
            <v>26240741249434000107550010001252831474494729</v>
          </cell>
          <cell r="M415" t="str">
            <v>26 - Pernambuco</v>
          </cell>
          <cell r="N415">
            <v>936.58</v>
          </cell>
        </row>
        <row r="416">
          <cell r="C416" t="str">
            <v>HOSPITAL MIGUEL ARRAES - CG. Nº 023/2022</v>
          </cell>
          <cell r="E416" t="str">
            <v>3.13 - Materiais e Materiais Ortopédicos e Corretivos (OPME)</v>
          </cell>
          <cell r="F416" t="str">
            <v>41.249.434/0001-07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000125284</v>
          </cell>
          <cell r="K416" t="str">
            <v>24/07/2024</v>
          </cell>
          <cell r="L416" t="str">
            <v>26240741249434000107550010001252841044032140</v>
          </cell>
          <cell r="M416" t="str">
            <v>26 - Pernambuco</v>
          </cell>
          <cell r="N416">
            <v>1107.9100000000001</v>
          </cell>
        </row>
        <row r="417">
          <cell r="C417" t="str">
            <v>HOSPITAL MIGUEL ARRAES - CG. Nº 023/2022</v>
          </cell>
          <cell r="E417" t="str">
            <v>3.13 - Materiais e Materiais Ortopédicos e Corretivos (OPME)</v>
          </cell>
          <cell r="F417" t="str">
            <v>41.249.434/0001-07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000125285</v>
          </cell>
          <cell r="K417" t="str">
            <v>24/07/2024</v>
          </cell>
          <cell r="L417" t="str">
            <v>26240741249434000107550010001252851586287010</v>
          </cell>
          <cell r="M417" t="str">
            <v>26 - Pernambuco</v>
          </cell>
          <cell r="N417">
            <v>1277.7</v>
          </cell>
        </row>
        <row r="418">
          <cell r="C418" t="str">
            <v>HOSPITAL MIGUEL ARRAES - CG. Nº 023/2022</v>
          </cell>
          <cell r="E418" t="str">
            <v>3.13 - Materiais e Materiais Ortopédicos e Corretivos (OPME)</v>
          </cell>
          <cell r="F418" t="str">
            <v>41.249.434/0001-07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000125286</v>
          </cell>
          <cell r="K418" t="str">
            <v>24/07/2024</v>
          </cell>
          <cell r="L418" t="str">
            <v>26240741249434000107550010001252861852742958</v>
          </cell>
          <cell r="M418" t="str">
            <v>26 - Pernambuco</v>
          </cell>
          <cell r="N418">
            <v>148.4</v>
          </cell>
        </row>
        <row r="419">
          <cell r="C419" t="str">
            <v>HOSPITAL MIGUEL ARRAES - CG. Nº 023/2022</v>
          </cell>
          <cell r="E419" t="str">
            <v>3.13 - Materiais e Materiais Ortopédicos e Corretivos (OPME)</v>
          </cell>
          <cell r="F419" t="str">
            <v>41.249.434/0001-07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000125287</v>
          </cell>
          <cell r="K419" t="str">
            <v>24/07/2024</v>
          </cell>
          <cell r="L419" t="str">
            <v>26240741249434000107550010001252871022959986</v>
          </cell>
          <cell r="M419" t="str">
            <v>26 - Pernambuco</v>
          </cell>
          <cell r="N419">
            <v>1010.56</v>
          </cell>
        </row>
        <row r="420">
          <cell r="C420" t="str">
            <v>HOSPITAL MIGUEL ARRAES - CG. Nº 023/2022</v>
          </cell>
          <cell r="E420" t="str">
            <v>3.13 - Materiais e Materiais Ortopédicos e Corretivos (OPME)</v>
          </cell>
          <cell r="F420" t="str">
            <v>41.249.434/0001-07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000125288</v>
          </cell>
          <cell r="K420" t="str">
            <v>24/07/2024</v>
          </cell>
          <cell r="L420" t="str">
            <v>26240741249434000107550010001252881864843899</v>
          </cell>
          <cell r="M420" t="str">
            <v>26 - Pernambuco</v>
          </cell>
          <cell r="N420">
            <v>989.15</v>
          </cell>
        </row>
        <row r="421">
          <cell r="C421" t="str">
            <v>HOSPITAL MIGUEL ARRAES - CG. Nº 023/2022</v>
          </cell>
          <cell r="E421" t="str">
            <v>3.13 - Materiais e Materiais Ortopédicos e Corretivos (OPME)</v>
          </cell>
          <cell r="F421" t="str">
            <v>41.249.434/0001-07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000125289</v>
          </cell>
          <cell r="K421" t="str">
            <v>24/07/2024</v>
          </cell>
          <cell r="L421" t="str">
            <v>26240741249434000107550010001252891162530812</v>
          </cell>
          <cell r="M421" t="str">
            <v>26 - Pernambuco</v>
          </cell>
          <cell r="N421">
            <v>905.9</v>
          </cell>
        </row>
        <row r="422">
          <cell r="C422" t="str">
            <v>HOSPITAL MIGUEL ARRAES - CG. Nº 023/2022</v>
          </cell>
          <cell r="E422" t="str">
            <v>3.13 - Materiais e Materiais Ortopédicos e Corretivos (OPME)</v>
          </cell>
          <cell r="F422" t="str">
            <v>41.249.434/0001-07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000125290</v>
          </cell>
          <cell r="K422" t="str">
            <v>24/07/2024</v>
          </cell>
          <cell r="L422" t="str">
            <v>26240741249434000107550010001252901103493133</v>
          </cell>
          <cell r="M422" t="str">
            <v>26 - Pernambuco</v>
          </cell>
          <cell r="N422">
            <v>296.13</v>
          </cell>
        </row>
        <row r="423">
          <cell r="C423" t="str">
            <v>HOSPITAL MIGUEL ARRAES - CG. Nº 023/2022</v>
          </cell>
          <cell r="E423" t="str">
            <v>3.13 - Materiais e Materiais Ortopédicos e Corretivos (OPME)</v>
          </cell>
          <cell r="F423" t="str">
            <v>41.249.434/0001-07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000125291</v>
          </cell>
          <cell r="K423" t="str">
            <v>24/07/2024</v>
          </cell>
          <cell r="L423" t="str">
            <v>26240741249434000107550010001252911664228002</v>
          </cell>
          <cell r="M423" t="str">
            <v>26 - Pernambuco</v>
          </cell>
          <cell r="N423">
            <v>936.58</v>
          </cell>
        </row>
        <row r="424">
          <cell r="C424" t="str">
            <v>HOSPITAL MIGUEL ARRAES - CG. Nº 023/2022</v>
          </cell>
          <cell r="E424" t="str">
            <v>3.13 - Materiais e Materiais Ortopédicos e Corretivos (OPME)</v>
          </cell>
          <cell r="F424" t="str">
            <v>41.249.434/0001-07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000125292</v>
          </cell>
          <cell r="K424" t="str">
            <v>24/07/2024</v>
          </cell>
          <cell r="L424" t="str">
            <v>26240741249434000107550010001252921432994404</v>
          </cell>
          <cell r="M424" t="str">
            <v>26 - Pernambuco</v>
          </cell>
          <cell r="N424">
            <v>936.58</v>
          </cell>
        </row>
        <row r="425">
          <cell r="C425" t="str">
            <v>HOSPITAL MIGUEL ARRAES - CG. Nº 023/2022</v>
          </cell>
          <cell r="E425" t="str">
            <v>3.13 - Materiais e Materiais Ortopédicos e Corretivos (OPME)</v>
          </cell>
          <cell r="F425" t="str">
            <v>41.249.434/0001-07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000125293</v>
          </cell>
          <cell r="K425" t="str">
            <v>24/07/2024</v>
          </cell>
          <cell r="L425" t="str">
            <v>26240741249434000107550010001252931078898106</v>
          </cell>
          <cell r="M425" t="str">
            <v>26 - Pernambuco</v>
          </cell>
          <cell r="N425">
            <v>761.91</v>
          </cell>
        </row>
        <row r="426">
          <cell r="C426" t="str">
            <v>HOSPITAL MIGUEL ARRAES - CG. Nº 023/2022</v>
          </cell>
          <cell r="E426" t="str">
            <v>3.13 - Materiais e Materiais Ortopédicos e Corretivos (OPME)</v>
          </cell>
          <cell r="F426" t="str">
            <v>41.249.434/0001-07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000125294</v>
          </cell>
          <cell r="K426" t="str">
            <v>24/07/2024</v>
          </cell>
          <cell r="L426" t="str">
            <v>26240741249434000107550010001252941017519056</v>
          </cell>
          <cell r="M426" t="str">
            <v>26 - Pernambuco</v>
          </cell>
          <cell r="N426">
            <v>1277.7</v>
          </cell>
        </row>
        <row r="427">
          <cell r="C427" t="str">
            <v>HOSPITAL MIGUEL ARRAES - CG. Nº 023/2022</v>
          </cell>
          <cell r="E427" t="str">
            <v>3.13 - Materiais e Materiais Ortopédicos e Corretivos (OPME)</v>
          </cell>
          <cell r="F427" t="str">
            <v>41.249.434/0001-07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000125295</v>
          </cell>
          <cell r="K427" t="str">
            <v>24/07/2024</v>
          </cell>
          <cell r="L427" t="str">
            <v>26240741249434000107550010001252951719164980</v>
          </cell>
          <cell r="M427" t="str">
            <v>26 - Pernambuco</v>
          </cell>
          <cell r="N427">
            <v>761.91</v>
          </cell>
        </row>
        <row r="428">
          <cell r="C428" t="str">
            <v>HOSPITAL MIGUEL ARRAES - CG. Nº 023/2022</v>
          </cell>
          <cell r="E428" t="str">
            <v>3.13 - Materiais e Materiais Ortopédicos e Corretivos (OPME)</v>
          </cell>
          <cell r="F428" t="str">
            <v>41.249.434/0001-07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000125296</v>
          </cell>
          <cell r="K428" t="str">
            <v>24/07/2024</v>
          </cell>
          <cell r="L428" t="str">
            <v>26240741249434000107550010001252961401184167</v>
          </cell>
          <cell r="M428" t="str">
            <v>26 - Pernambuco</v>
          </cell>
          <cell r="N428">
            <v>1244.79</v>
          </cell>
        </row>
        <row r="429">
          <cell r="C429" t="str">
            <v>HOSPITAL MIGUEL ARRAES - CG. Nº 023/2022</v>
          </cell>
          <cell r="E429" t="str">
            <v>3.13 - Materiais e Materiais Ortopédicos e Corretivos (OPME)</v>
          </cell>
          <cell r="F429" t="str">
            <v>41.249.434/0001-07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000125297</v>
          </cell>
          <cell r="K429" t="str">
            <v>24/07/2024</v>
          </cell>
          <cell r="L429" t="str">
            <v>26240741249434000107550010001252971892166722</v>
          </cell>
          <cell r="M429" t="str">
            <v>26 - Pernambuco</v>
          </cell>
          <cell r="N429">
            <v>936.58</v>
          </cell>
        </row>
        <row r="430">
          <cell r="C430" t="str">
            <v>HOSPITAL MIGUEL ARRAES - CG. Nº 023/2022</v>
          </cell>
          <cell r="E430" t="str">
            <v>3.13 - Materiais e Materiais Ortopédicos e Corretivos (OPME)</v>
          </cell>
          <cell r="F430" t="str">
            <v>41.249.434/0001-07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000125298</v>
          </cell>
          <cell r="K430" t="str">
            <v>24/07/2024</v>
          </cell>
          <cell r="L430" t="str">
            <v>26240741249434000107550010001252981500343659</v>
          </cell>
          <cell r="M430" t="str">
            <v>26 - Pernambuco</v>
          </cell>
          <cell r="N430">
            <v>905.9</v>
          </cell>
        </row>
        <row r="431">
          <cell r="C431" t="str">
            <v>HOSPITAL MIGUEL ARRAES - CG. Nº 023/2022</v>
          </cell>
          <cell r="E431" t="str">
            <v>3.13 - Materiais e Materiais Ortopédicos e Corretivos (OPME)</v>
          </cell>
          <cell r="F431" t="str">
            <v>41.249.434/0001-07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000125299</v>
          </cell>
          <cell r="K431" t="str">
            <v>24/07/2024</v>
          </cell>
          <cell r="L431" t="str">
            <v>26240741249434000107550010001252991688801525</v>
          </cell>
          <cell r="M431" t="str">
            <v>26 - Pernambuco</v>
          </cell>
          <cell r="N431">
            <v>230.94</v>
          </cell>
        </row>
        <row r="432">
          <cell r="C432" t="str">
            <v>HOSPITAL MIGUEL ARRAES - CG. Nº 023/2022</v>
          </cell>
          <cell r="E432" t="str">
            <v>3.13 - Materiais e Materiais Ortopédicos e Corretivos (OPME)</v>
          </cell>
          <cell r="F432" t="str">
            <v>41.249.434/0001-07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000125300</v>
          </cell>
          <cell r="K432" t="str">
            <v>24/07/2024</v>
          </cell>
          <cell r="L432" t="str">
            <v>26240741249434000107550010001253001783626118</v>
          </cell>
          <cell r="M432" t="str">
            <v>26 - Pernambuco</v>
          </cell>
          <cell r="N432">
            <v>905.9</v>
          </cell>
        </row>
        <row r="433">
          <cell r="C433" t="str">
            <v>HOSPITAL MIGUEL ARRAES - CG. Nº 023/2022</v>
          </cell>
          <cell r="E433" t="str">
            <v>3.13 - Materiais e Materiais Ortopédicos e Corretivos (OPME)</v>
          </cell>
          <cell r="F433" t="str">
            <v>41.249.434/0001-07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000125301</v>
          </cell>
          <cell r="K433" t="str">
            <v>24/07/2024</v>
          </cell>
          <cell r="L433" t="str">
            <v>26240741249434000107550010001253011018997403</v>
          </cell>
          <cell r="M433" t="str">
            <v>26 - Pernambuco</v>
          </cell>
          <cell r="N433">
            <v>1096.3900000000001</v>
          </cell>
        </row>
        <row r="434">
          <cell r="C434" t="str">
            <v>HOSPITAL MIGUEL ARRAES - CG. Nº 023/2022</v>
          </cell>
          <cell r="E434" t="str">
            <v>3.13 - Materiais e Materiais Ortopédicos e Corretivos (OPME)</v>
          </cell>
          <cell r="F434" t="str">
            <v>41.249.434/0001-07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000125356</v>
          </cell>
          <cell r="K434" t="str">
            <v>25/07/2024</v>
          </cell>
          <cell r="L434" t="str">
            <v>26240741249434000107550010001253561077377317</v>
          </cell>
          <cell r="M434" t="str">
            <v>26 - Pernambuco</v>
          </cell>
          <cell r="N434">
            <v>1800</v>
          </cell>
        </row>
        <row r="435">
          <cell r="C435" t="str">
            <v>HOSPITAL MIGUEL ARRAES - CG. Nº 023/2022</v>
          </cell>
          <cell r="E435" t="str">
            <v>3.13 - Materiais e Materiais Ortopédicos e Corretivos (OPME)</v>
          </cell>
          <cell r="F435" t="str">
            <v>41.249.434/0001-07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000125526</v>
          </cell>
          <cell r="K435" t="str">
            <v>29/07/2024</v>
          </cell>
          <cell r="L435" t="str">
            <v>26240741249434000107550010001255261936204416</v>
          </cell>
          <cell r="M435" t="str">
            <v>26 - Pernambuco</v>
          </cell>
          <cell r="N435">
            <v>905.9</v>
          </cell>
        </row>
        <row r="436">
          <cell r="C436" t="str">
            <v>HOSPITAL MIGUEL ARRAES - CG. Nº 023/2022</v>
          </cell>
          <cell r="E436" t="str">
            <v>3.13 - Materiais e Materiais Ortopédicos e Corretivos (OPME)</v>
          </cell>
          <cell r="F436" t="str">
            <v>41.249.434/0001-07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000125527</v>
          </cell>
          <cell r="K436" t="str">
            <v>29/07/2024</v>
          </cell>
          <cell r="L436" t="str">
            <v>26240741249434000107550010001255271309707719</v>
          </cell>
          <cell r="M436" t="str">
            <v>26 - Pernambuco</v>
          </cell>
          <cell r="N436">
            <v>905.9</v>
          </cell>
        </row>
        <row r="437">
          <cell r="C437" t="str">
            <v>HOSPITAL MIGUEL ARRAES - CG. Nº 023/2022</v>
          </cell>
          <cell r="E437" t="str">
            <v>3.13 - Materiais e Materiais Ortopédicos e Corretivos (OPME)</v>
          </cell>
          <cell r="F437" t="str">
            <v>41.249.434/0001-07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000125528</v>
          </cell>
          <cell r="K437" t="str">
            <v>29/07/2024</v>
          </cell>
          <cell r="L437" t="str">
            <v>26240741249434000107550010001255281788030312</v>
          </cell>
          <cell r="M437" t="str">
            <v>26 - Pernambuco</v>
          </cell>
          <cell r="N437">
            <v>3890</v>
          </cell>
        </row>
        <row r="438">
          <cell r="C438" t="str">
            <v>HOSPITAL MIGUEL ARRAES - CG. Nº 023/2022</v>
          </cell>
          <cell r="E438" t="str">
            <v>3.13 - Materiais e Materiais Ortopédicos e Corretivos (OPME)</v>
          </cell>
          <cell r="F438" t="str">
            <v>41.249.434/0001-07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000125529</v>
          </cell>
          <cell r="K438" t="str">
            <v>29/07/2024</v>
          </cell>
          <cell r="L438" t="str">
            <v>26240741249434000107550010001255291274558814</v>
          </cell>
          <cell r="M438" t="str">
            <v>26 - Pernambuco</v>
          </cell>
          <cell r="N438">
            <v>245.6</v>
          </cell>
        </row>
        <row r="439">
          <cell r="C439" t="str">
            <v>HOSPITAL MIGUEL ARRAES - CG. Nº 023/2022</v>
          </cell>
          <cell r="E439" t="str">
            <v>3.13 - Materiais e Materiais Ortopédicos e Corretivos (OPME)</v>
          </cell>
          <cell r="F439" t="str">
            <v>41.249.434/0001-07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000125530</v>
          </cell>
          <cell r="K439" t="str">
            <v>29/07/2024</v>
          </cell>
          <cell r="L439" t="str">
            <v>26240741249434000107550010001255301712622462</v>
          </cell>
          <cell r="M439" t="str">
            <v>26 - Pernambuco</v>
          </cell>
          <cell r="N439">
            <v>1280.2</v>
          </cell>
        </row>
        <row r="440">
          <cell r="C440" t="str">
            <v>HOSPITAL MIGUEL ARRAES - CG. Nº 023/2022</v>
          </cell>
          <cell r="E440" t="str">
            <v>3.13 - Materiais e Materiais Ortopédicos e Corretivos (OPME)</v>
          </cell>
          <cell r="F440" t="str">
            <v>41.249.434/0001-07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000125531</v>
          </cell>
          <cell r="K440" t="str">
            <v>29/07/2024</v>
          </cell>
          <cell r="L440" t="str">
            <v>26240741249434000107550010001255311193087003</v>
          </cell>
          <cell r="M440" t="str">
            <v>26 - Pernambuco</v>
          </cell>
          <cell r="N440">
            <v>905.9</v>
          </cell>
        </row>
        <row r="441">
          <cell r="C441" t="str">
            <v>HOSPITAL MIGUEL ARRAES - CG. Nº 023/2022</v>
          </cell>
          <cell r="E441" t="str">
            <v>3.13 - Materiais e Materiais Ortopédicos e Corretivos (OPME)</v>
          </cell>
          <cell r="F441" t="str">
            <v>41.249.434/0001-07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000125532</v>
          </cell>
          <cell r="K441" t="str">
            <v>29/07/2024</v>
          </cell>
          <cell r="L441" t="str">
            <v>26240741249434000107550010001255321113035718</v>
          </cell>
          <cell r="M441" t="str">
            <v>26 - Pernambuco</v>
          </cell>
          <cell r="N441">
            <v>1277.7</v>
          </cell>
        </row>
        <row r="442">
          <cell r="C442" t="str">
            <v>HOSPITAL MIGUEL ARRAES - CG. Nº 023/2022</v>
          </cell>
          <cell r="E442" t="str">
            <v>3.14 - Alimentação Preparada</v>
          </cell>
          <cell r="F442" t="str">
            <v>06.057.223/0289-39</v>
          </cell>
          <cell r="G442" t="str">
            <v>SENDAS DISTRIBUIDORA SA</v>
          </cell>
          <cell r="H442" t="str">
            <v>B</v>
          </cell>
          <cell r="I442" t="str">
            <v>S</v>
          </cell>
          <cell r="J442" t="str">
            <v>000131077</v>
          </cell>
          <cell r="K442" t="str">
            <v>05/07/2024</v>
          </cell>
          <cell r="L442" t="str">
            <v>26240706057223028939553000001310771355527518</v>
          </cell>
          <cell r="M442" t="str">
            <v>26 - Pernambuco</v>
          </cell>
          <cell r="N442">
            <v>59.7</v>
          </cell>
        </row>
        <row r="443">
          <cell r="C443" t="str">
            <v>HOSPITAL MIGUEL ARRAES - CG. Nº 023/2022</v>
          </cell>
          <cell r="E443" t="str">
            <v>3.14 - Alimentação Preparada</v>
          </cell>
          <cell r="F443" t="str">
            <v>06.057.223/0289-39</v>
          </cell>
          <cell r="G443" t="str">
            <v>SENDAS DISTRIBUIDORA SA</v>
          </cell>
          <cell r="H443" t="str">
            <v>B</v>
          </cell>
          <cell r="I443" t="str">
            <v>S</v>
          </cell>
          <cell r="J443" t="str">
            <v>000131934</v>
          </cell>
          <cell r="K443" t="str">
            <v>19/07/2024</v>
          </cell>
          <cell r="L443" t="str">
            <v>26240706057223028939553000001319341358783401</v>
          </cell>
          <cell r="M443" t="str">
            <v>26 - Pernambuco</v>
          </cell>
          <cell r="N443">
            <v>10.18</v>
          </cell>
        </row>
        <row r="444">
          <cell r="C444" t="str">
            <v>HOSPITAL MIGUEL ARRAES - CG. Nº 023/2022</v>
          </cell>
          <cell r="E444" t="str">
            <v>3.7 - Material de Limpeza e Produtos de Hgienização</v>
          </cell>
          <cell r="F444" t="str">
            <v>24.436.602/0001-54</v>
          </cell>
          <cell r="G444" t="str">
            <v>ART CIRURGICA COMERCIO DE PRODUTOS HOSPITALARES LTDA</v>
          </cell>
          <cell r="H444" t="str">
            <v>B</v>
          </cell>
          <cell r="I444" t="str">
            <v>S</v>
          </cell>
          <cell r="J444" t="str">
            <v>000136696</v>
          </cell>
          <cell r="K444" t="str">
            <v>03/07/2024</v>
          </cell>
          <cell r="L444" t="str">
            <v>26240724436602000154550010001366961138720000</v>
          </cell>
          <cell r="M444" t="str">
            <v>26 - Pernambuco</v>
          </cell>
          <cell r="N444">
            <v>1260</v>
          </cell>
        </row>
        <row r="445">
          <cell r="C445" t="str">
            <v>HOSPITAL MIGUEL ARRAES - CG. Nº 023/2022</v>
          </cell>
          <cell r="E445" t="str">
            <v>3.12 - Material Hospitalar</v>
          </cell>
          <cell r="F445" t="str">
            <v>24.436.602/0001-54</v>
          </cell>
          <cell r="G445" t="str">
            <v>ART CIRURGICA COMERCIO DE PRODUTOS HOSPITALARES LTDA</v>
          </cell>
          <cell r="H445" t="str">
            <v>B</v>
          </cell>
          <cell r="I445" t="str">
            <v>S</v>
          </cell>
          <cell r="J445" t="str">
            <v>000136697</v>
          </cell>
          <cell r="K445" t="str">
            <v>03/07/2024</v>
          </cell>
          <cell r="L445" t="str">
            <v>26240724436602000154550010001366971138721003</v>
          </cell>
          <cell r="M445" t="str">
            <v>26 - Pernambuco</v>
          </cell>
          <cell r="N445">
            <v>750</v>
          </cell>
        </row>
        <row r="446">
          <cell r="C446" t="str">
            <v>HOSPITAL MIGUEL ARRAES - CG. Nº 023/2022</v>
          </cell>
          <cell r="E446" t="str">
            <v>3.14 - Alimentação Preparada</v>
          </cell>
          <cell r="F446" t="str">
            <v>01.884.446/0001-99</v>
          </cell>
          <cell r="G446" t="str">
            <v>TECNOVIDA COMERCIAL LTDA</v>
          </cell>
          <cell r="H446" t="str">
            <v>B</v>
          </cell>
          <cell r="I446" t="str">
            <v>S</v>
          </cell>
          <cell r="J446" t="str">
            <v>000140572</v>
          </cell>
          <cell r="K446" t="str">
            <v>24/07/2024</v>
          </cell>
          <cell r="L446" t="str">
            <v>26240701884446000199550010001405721142596000</v>
          </cell>
          <cell r="M446" t="str">
            <v>26 - Pernambuco</v>
          </cell>
          <cell r="N446">
            <v>933</v>
          </cell>
        </row>
        <row r="447">
          <cell r="C447" t="str">
            <v>HOSPITAL MIGUEL ARRAES - CG. Nº 023/2022</v>
          </cell>
          <cell r="E447" t="str">
            <v>3.99 - Outras despesas com Material de Consumo</v>
          </cell>
          <cell r="F447" t="str">
            <v>11.623.188/0006-55</v>
          </cell>
          <cell r="G447" t="str">
            <v>ARMAZEM CORAL LLTDA</v>
          </cell>
          <cell r="H447" t="str">
            <v>B</v>
          </cell>
          <cell r="I447" t="str">
            <v>S</v>
          </cell>
          <cell r="J447" t="str">
            <v>000148365</v>
          </cell>
          <cell r="K447" t="str">
            <v>21/06/2024</v>
          </cell>
          <cell r="L447" t="str">
            <v>26240611623188000655550010001483651061483664</v>
          </cell>
          <cell r="M447" t="str">
            <v>26 - Pernambuco</v>
          </cell>
          <cell r="N447">
            <v>21</v>
          </cell>
        </row>
        <row r="448">
          <cell r="C448" t="str">
            <v>HOSPITAL MIGUEL ARRAES - CG. Nº 023/2022</v>
          </cell>
          <cell r="E448" t="str">
            <v>3.12 - Material Hospitalar</v>
          </cell>
          <cell r="F448" t="str">
            <v>11.449.180/0002-90</v>
          </cell>
          <cell r="G448" t="str">
            <v>DPROSMED DISTRIBUIDORA DE PRODUTOS MEDICO-HOSPITALARES LTDA</v>
          </cell>
          <cell r="H448" t="str">
            <v>B</v>
          </cell>
          <cell r="I448" t="str">
            <v>S</v>
          </cell>
          <cell r="J448" t="str">
            <v>00017882</v>
          </cell>
          <cell r="K448" t="str">
            <v>01/07/2024</v>
          </cell>
          <cell r="L448" t="str">
            <v>26240711449180000290550010000178821000392240</v>
          </cell>
          <cell r="M448" t="str">
            <v>26 - Pernambuco</v>
          </cell>
          <cell r="N448">
            <v>600</v>
          </cell>
        </row>
        <row r="449">
          <cell r="C449" t="str">
            <v>HOSPITAL MIGUEL ARRAES - CG. Nº 023/2022</v>
          </cell>
          <cell r="E449" t="str">
            <v>3.12 - Material Hospitalar</v>
          </cell>
          <cell r="F449" t="str">
            <v>11.449.180/0002-90</v>
          </cell>
          <cell r="G449" t="str">
            <v>DPROSMED DISTRIBUIDORA DE PRODUTOS MEDICO-HOSPITALARES LTDA</v>
          </cell>
          <cell r="H449" t="str">
            <v>B</v>
          </cell>
          <cell r="I449" t="str">
            <v>S</v>
          </cell>
          <cell r="J449" t="str">
            <v>00018024</v>
          </cell>
          <cell r="K449" t="str">
            <v>08/07/2024</v>
          </cell>
          <cell r="L449" t="str">
            <v>26240711449180000290550010000180241000396080</v>
          </cell>
          <cell r="M449" t="str">
            <v>26 - Pernambuco</v>
          </cell>
          <cell r="N449">
            <v>544</v>
          </cell>
        </row>
        <row r="450">
          <cell r="C450" t="str">
            <v>HOSPITAL MIGUEL ARRAES - CG. Nº 023/2022</v>
          </cell>
          <cell r="E450" t="str">
            <v>3.12 - Material Hospitalar</v>
          </cell>
          <cell r="F450" t="str">
            <v>11.449.180/0002-90</v>
          </cell>
          <cell r="G450" t="str">
            <v>DPROSMED DISTRIBUIDORA DE PRODUTOS MEDICO-HOSPITALARES LTDA</v>
          </cell>
          <cell r="H450" t="str">
            <v>B</v>
          </cell>
          <cell r="I450" t="str">
            <v>S</v>
          </cell>
          <cell r="J450" t="str">
            <v>00018157</v>
          </cell>
          <cell r="K450" t="str">
            <v>11/07/2024</v>
          </cell>
          <cell r="L450" t="str">
            <v>26240711449180000290550010000181571000399345</v>
          </cell>
          <cell r="M450" t="str">
            <v>26 - Pernambuco</v>
          </cell>
          <cell r="N450">
            <v>1749</v>
          </cell>
        </row>
        <row r="451">
          <cell r="C451" t="str">
            <v>HOSPITAL MIGUEL ARRAES - CG. Nº 023/2022</v>
          </cell>
          <cell r="E451" t="str">
            <v>3.12 - Material Hospitalar</v>
          </cell>
          <cell r="F451" t="str">
            <v>11.449.180/0002-90</v>
          </cell>
          <cell r="G451" t="str">
            <v>DPROSMED DISTRIBUIDORA DE PRODUTOS MEDICO-HOSPITALARES LTDA</v>
          </cell>
          <cell r="H451" t="str">
            <v>B</v>
          </cell>
          <cell r="I451" t="str">
            <v>S</v>
          </cell>
          <cell r="J451" t="str">
            <v>00018442</v>
          </cell>
          <cell r="K451" t="str">
            <v>25/07/2024</v>
          </cell>
          <cell r="L451" t="str">
            <v>26240711449180000290550010000184421000406655</v>
          </cell>
          <cell r="M451" t="str">
            <v>26 - Pernambuco</v>
          </cell>
          <cell r="N451">
            <v>8665.32</v>
          </cell>
        </row>
        <row r="452">
          <cell r="C452" t="str">
            <v>HOSPITAL MIGUEL ARRAES - CG. Nº 023/2022</v>
          </cell>
          <cell r="E452" t="str">
            <v>3.12 - Material Hospitalar</v>
          </cell>
          <cell r="F452" t="str">
            <v>04.922.653/0001-89</v>
          </cell>
          <cell r="G452" t="str">
            <v>NORDESTE  HOSPITALAR  EIRELI</v>
          </cell>
          <cell r="H452" t="str">
            <v>B</v>
          </cell>
          <cell r="I452" t="str">
            <v>S</v>
          </cell>
          <cell r="J452" t="str">
            <v>00020004</v>
          </cell>
          <cell r="K452" t="str">
            <v>15/07/2024</v>
          </cell>
          <cell r="L452" t="str">
            <v>26240704922653000189550010000200041000145389</v>
          </cell>
          <cell r="M452" t="str">
            <v>26 - Pernambuco</v>
          </cell>
          <cell r="N452">
            <v>330</v>
          </cell>
        </row>
        <row r="453">
          <cell r="C453" t="str">
            <v>HOSPITAL MIGUEL ARRAES - CG. Nº 023/2022</v>
          </cell>
          <cell r="E453" t="str">
            <v>3.12 - Material Hospitalar</v>
          </cell>
          <cell r="F453" t="str">
            <v>04.922.653/0001-89</v>
          </cell>
          <cell r="G453" t="str">
            <v>NORDESTE  HOSPITALAR  EIRELI</v>
          </cell>
          <cell r="H453" t="str">
            <v>B</v>
          </cell>
          <cell r="I453" t="str">
            <v>S</v>
          </cell>
          <cell r="J453" t="str">
            <v>00020127</v>
          </cell>
          <cell r="K453" t="str">
            <v>23/07/2024</v>
          </cell>
          <cell r="L453" t="str">
            <v>26240704922653000189550010000201271000146610</v>
          </cell>
          <cell r="M453" t="str">
            <v>26 - Pernambuco</v>
          </cell>
          <cell r="N453">
            <v>3051.9</v>
          </cell>
        </row>
        <row r="454">
          <cell r="C454" t="str">
            <v>HOSPITAL MIGUEL ARRAES - CG. Nº 023/2022</v>
          </cell>
          <cell r="E454" t="str">
            <v>3.12 - Material Hospitalar</v>
          </cell>
          <cell r="F454" t="str">
            <v>04.922.653/0001-89</v>
          </cell>
          <cell r="G454" t="str">
            <v>NORDESTE  HOSPITALAR  EIRELI</v>
          </cell>
          <cell r="H454" t="str">
            <v>B</v>
          </cell>
          <cell r="I454" t="str">
            <v>S</v>
          </cell>
          <cell r="J454" t="str">
            <v>00020213</v>
          </cell>
          <cell r="K454" t="str">
            <v>29/07/2024</v>
          </cell>
          <cell r="L454" t="str">
            <v>26240704922653000189550010000202131000147500</v>
          </cell>
          <cell r="M454" t="str">
            <v>26 - Pernambuco</v>
          </cell>
          <cell r="N454">
            <v>18375</v>
          </cell>
        </row>
        <row r="455">
          <cell r="C455" t="str">
            <v>HOSPITAL MIGUEL ARRAES - CG. Nº 023/2022</v>
          </cell>
          <cell r="E455" t="str">
            <v>3.12 - Material Hospitalar</v>
          </cell>
          <cell r="F455" t="str">
            <v>04.922.653/0001-89</v>
          </cell>
          <cell r="G455" t="str">
            <v>NORDESTE  HOSPITALAR  EIRELI</v>
          </cell>
          <cell r="H455" t="str">
            <v>B</v>
          </cell>
          <cell r="I455" t="str">
            <v>S</v>
          </cell>
          <cell r="J455" t="str">
            <v>00020225</v>
          </cell>
          <cell r="K455" t="str">
            <v>29/07/2024</v>
          </cell>
          <cell r="L455" t="str">
            <v>26240704922653000189550010000202251000147625</v>
          </cell>
          <cell r="M455" t="str">
            <v>26 - Pernambuco</v>
          </cell>
          <cell r="N455">
            <v>114.75</v>
          </cell>
        </row>
        <row r="456">
          <cell r="C456" t="str">
            <v>HOSPITAL MIGUEL ARRAES - CG. Nº 023/2022</v>
          </cell>
          <cell r="E456" t="str">
            <v>3.4 - Material Farmacológico</v>
          </cell>
          <cell r="F456" t="str">
            <v>08.674.752/0001-40</v>
          </cell>
          <cell r="G456" t="str">
            <v>CIRURGICA MONTEBELLO LTDA</v>
          </cell>
          <cell r="H456" t="str">
            <v>B</v>
          </cell>
          <cell r="I456" t="str">
            <v>S</v>
          </cell>
          <cell r="J456" t="str">
            <v>000205217</v>
          </cell>
          <cell r="K456" t="str">
            <v>25/07/2024</v>
          </cell>
          <cell r="L456" t="str">
            <v>26240708674752000140550010002052171043944482</v>
          </cell>
          <cell r="M456" t="str">
            <v>26 - Pernambuco</v>
          </cell>
          <cell r="N456">
            <v>25167.67</v>
          </cell>
        </row>
        <row r="457">
          <cell r="C457" t="str">
            <v>HOSPITAL MIGUEL ARRAES - CG. Nº 023/2022</v>
          </cell>
          <cell r="E457" t="str">
            <v>3.12 - Material Hospitalar</v>
          </cell>
          <cell r="F457" t="str">
            <v>12.420.164/0010-48</v>
          </cell>
          <cell r="G457" t="str">
            <v>CM HOSPITALAR S A  RECIFE</v>
          </cell>
          <cell r="H457" t="str">
            <v>B</v>
          </cell>
          <cell r="I457" t="str">
            <v>S</v>
          </cell>
          <cell r="J457" t="str">
            <v>000251277</v>
          </cell>
          <cell r="K457" t="str">
            <v>04/07/2024</v>
          </cell>
          <cell r="L457" t="str">
            <v>26240712420164001048550010002512771451792120</v>
          </cell>
          <cell r="M457" t="str">
            <v>26 - Pernambuco</v>
          </cell>
          <cell r="N457">
            <v>16993.830000000002</v>
          </cell>
        </row>
        <row r="458">
          <cell r="C458" t="str">
            <v>HOSPITAL MIGUEL ARRAES - CG. Nº 023/2022</v>
          </cell>
          <cell r="E458" t="str">
            <v>3.12 - Material Hospitalar</v>
          </cell>
          <cell r="F458" t="str">
            <v>12.420.164/0010-48</v>
          </cell>
          <cell r="G458" t="str">
            <v>CM HOSPITALAR S A  RECIFE</v>
          </cell>
          <cell r="H458" t="str">
            <v>B</v>
          </cell>
          <cell r="I458" t="str">
            <v>S</v>
          </cell>
          <cell r="J458" t="str">
            <v>000254068</v>
          </cell>
          <cell r="K458" t="str">
            <v>19/07/2024</v>
          </cell>
          <cell r="L458" t="str">
            <v>26240712420164001048550010002540681895225079</v>
          </cell>
          <cell r="M458" t="str">
            <v>26 - Pernambuco</v>
          </cell>
          <cell r="N458">
            <v>525</v>
          </cell>
        </row>
        <row r="459">
          <cell r="C459" t="str">
            <v>HOSPITAL MIGUEL ARRAES - CG. Nº 023/2022</v>
          </cell>
          <cell r="E459" t="str">
            <v>3.12 - Material Hospitalar</v>
          </cell>
          <cell r="F459" t="str">
            <v>12.420.164/0010-48</v>
          </cell>
          <cell r="G459" t="str">
            <v>CM HOSPITALAR S A  RECIFE</v>
          </cell>
          <cell r="H459" t="str">
            <v>B</v>
          </cell>
          <cell r="I459" t="str">
            <v>S</v>
          </cell>
          <cell r="J459" t="str">
            <v>000254090</v>
          </cell>
          <cell r="K459" t="str">
            <v>19/07/2024</v>
          </cell>
          <cell r="L459" t="str">
            <v>26240712420164001048550010002540901305949562</v>
          </cell>
          <cell r="M459" t="str">
            <v>26 - Pernambuco</v>
          </cell>
          <cell r="N459">
            <v>6825</v>
          </cell>
        </row>
        <row r="460">
          <cell r="C460" t="str">
            <v>HOSPITAL MIGUEL ARRAES - CG. Nº 023/2022</v>
          </cell>
          <cell r="E460" t="str">
            <v>3.12 - Material Hospitalar</v>
          </cell>
          <cell r="F460" t="str">
            <v>12.420.164/0010-48</v>
          </cell>
          <cell r="G460" t="str">
            <v>CM HOSPITALAR S A  RECIFE</v>
          </cell>
          <cell r="H460" t="str">
            <v>B</v>
          </cell>
          <cell r="I460" t="str">
            <v>S</v>
          </cell>
          <cell r="J460" t="str">
            <v>000254103</v>
          </cell>
          <cell r="K460" t="str">
            <v>19/07/2024</v>
          </cell>
          <cell r="L460" t="str">
            <v>26240712420164001048550010002541031727249226</v>
          </cell>
          <cell r="M460" t="str">
            <v>26 - Pernambuco</v>
          </cell>
          <cell r="N460">
            <v>38478</v>
          </cell>
        </row>
        <row r="461">
          <cell r="C461" t="str">
            <v>HOSPITAL MIGUEL ARRAES - CG. Nº 023/2022</v>
          </cell>
          <cell r="E461" t="str">
            <v>3.12 - Material Hospitalar</v>
          </cell>
          <cell r="F461" t="str">
            <v>09.441.460/0001-20</v>
          </cell>
          <cell r="G461" t="str">
            <v>PADRAO DISTRIBUIDORA DE PRODUTOS E EQUIPAMENTOS HOSPITALARES PADRE CALLOU LTDA</v>
          </cell>
          <cell r="H461" t="str">
            <v>B</v>
          </cell>
          <cell r="I461" t="str">
            <v>S</v>
          </cell>
          <cell r="J461" t="str">
            <v>000351229</v>
          </cell>
          <cell r="K461" t="str">
            <v>19/07/2024</v>
          </cell>
          <cell r="L461" t="str">
            <v>26240709441460000120550010003512291986081389</v>
          </cell>
          <cell r="M461" t="str">
            <v>26 - Pernambuco</v>
          </cell>
          <cell r="N461">
            <v>352.6</v>
          </cell>
        </row>
        <row r="462">
          <cell r="C462" t="str">
            <v>HOSPITAL MIGUEL ARRAES - CG. Nº 023/2022</v>
          </cell>
          <cell r="E462" t="str">
            <v>3.4 - Material Farmacológico</v>
          </cell>
          <cell r="F462" t="str">
            <v>44.734.671/0022-86</v>
          </cell>
          <cell r="G462" t="str">
            <v>CRISTALIA PRODUTOS QUIMICOS FARMACEUTICOS LTDA</v>
          </cell>
          <cell r="H462" t="str">
            <v>B</v>
          </cell>
          <cell r="I462" t="str">
            <v>S</v>
          </cell>
          <cell r="J462" t="str">
            <v>000428854</v>
          </cell>
          <cell r="K462" t="str">
            <v>12/07/2024</v>
          </cell>
          <cell r="L462" t="str">
            <v>35240744734671002286550100004288541571744244</v>
          </cell>
          <cell r="M462" t="str">
            <v>35 - São Paulo</v>
          </cell>
          <cell r="N462">
            <v>4275</v>
          </cell>
        </row>
        <row r="463">
          <cell r="C463" t="str">
            <v>HOSPITAL MIGUEL ARRAES - CG. Nº 023/2022</v>
          </cell>
          <cell r="E463" t="str">
            <v>3.4 - Material Farmacológico</v>
          </cell>
          <cell r="F463" t="str">
            <v>44.734.671/0022-86</v>
          </cell>
          <cell r="G463" t="str">
            <v>CRISTALIA PRODUTOS QUIMICOS FARMACEUTICOS LTDA</v>
          </cell>
          <cell r="H463" t="str">
            <v>B</v>
          </cell>
          <cell r="I463" t="str">
            <v>S</v>
          </cell>
          <cell r="J463" t="str">
            <v>000429128</v>
          </cell>
          <cell r="K463" t="str">
            <v>12/07/2024</v>
          </cell>
          <cell r="L463" t="str">
            <v>35240744734671002286550100004291281577221339</v>
          </cell>
          <cell r="M463" t="str">
            <v>35 - São Paulo</v>
          </cell>
          <cell r="N463">
            <v>13793</v>
          </cell>
        </row>
        <row r="464">
          <cell r="C464" t="str">
            <v>HOSPITAL MIGUEL ARRAES - CG. Nº 023/2022</v>
          </cell>
          <cell r="E464" t="str">
            <v>3.4 - Material Farmacológico</v>
          </cell>
          <cell r="F464" t="str">
            <v>44.734.671/0022-86</v>
          </cell>
          <cell r="G464" t="str">
            <v>CRISTALIA PRODUTOS QUIMICOS FARMACEUTICOS LTDA</v>
          </cell>
          <cell r="H464" t="str">
            <v>B</v>
          </cell>
          <cell r="I464" t="str">
            <v>S</v>
          </cell>
          <cell r="J464" t="str">
            <v>000430491</v>
          </cell>
          <cell r="K464" t="str">
            <v>15/07/2024</v>
          </cell>
          <cell r="L464" t="str">
            <v>35240744734671002286550100004304911561196243</v>
          </cell>
          <cell r="M464" t="str">
            <v>35 - São Paulo</v>
          </cell>
          <cell r="N464">
            <v>12666</v>
          </cell>
        </row>
        <row r="465">
          <cell r="C465" t="str">
            <v>HOSPITAL MIGUEL ARRAES - CG. Nº 023/2022</v>
          </cell>
          <cell r="E465" t="str">
            <v>3.4 - Material Farmacológico</v>
          </cell>
          <cell r="F465" t="str">
            <v>44.734.671/0022-86</v>
          </cell>
          <cell r="G465" t="str">
            <v>CRISTALIA PRODUTOS QUIMICOS FARMACEUTICOS LTDA</v>
          </cell>
          <cell r="H465" t="str">
            <v>B</v>
          </cell>
          <cell r="I465" t="str">
            <v>S</v>
          </cell>
          <cell r="J465" t="str">
            <v>000439196</v>
          </cell>
          <cell r="K465" t="str">
            <v>23/07/2024</v>
          </cell>
          <cell r="L465" t="str">
            <v>35240744734671002286550100004391961683867054</v>
          </cell>
          <cell r="M465" t="str">
            <v>35 - São Paulo</v>
          </cell>
          <cell r="N465">
            <v>2300</v>
          </cell>
        </row>
        <row r="466">
          <cell r="C466" t="str">
            <v>HOSPITAL MIGUEL ARRAES - CG. Nº 023/2022</v>
          </cell>
          <cell r="E466" t="str">
            <v>3.4 - Material Farmacológico</v>
          </cell>
          <cell r="F466" t="str">
            <v>44.734.671/0022-86</v>
          </cell>
          <cell r="G466" t="str">
            <v>CRISTALIA PRODUTOS QUIMICOS FARMACEUTICOS LTDA</v>
          </cell>
          <cell r="H466" t="str">
            <v>B</v>
          </cell>
          <cell r="I466" t="str">
            <v>S</v>
          </cell>
          <cell r="J466" t="str">
            <v>000443644</v>
          </cell>
          <cell r="K466" t="str">
            <v>27/07/2024</v>
          </cell>
          <cell r="L466" t="str">
            <v>35240744734671002286550100004436441537378254</v>
          </cell>
          <cell r="M466" t="str">
            <v>35 - São Paulo</v>
          </cell>
          <cell r="N466">
            <v>6650</v>
          </cell>
        </row>
        <row r="467">
          <cell r="C467" t="str">
            <v>HOSPITAL MIGUEL ARRAES - CG. Nº 023/2022</v>
          </cell>
          <cell r="E467" t="str">
            <v>3.12 - Material Hospitalar</v>
          </cell>
          <cell r="F467" t="str">
            <v>08.778.201/0001-26</v>
          </cell>
          <cell r="G467" t="str">
            <v>DROGAFONTE LTDA</v>
          </cell>
          <cell r="H467" t="str">
            <v>B</v>
          </cell>
          <cell r="I467" t="str">
            <v>S</v>
          </cell>
          <cell r="J467" t="str">
            <v>000456209</v>
          </cell>
          <cell r="K467" t="str">
            <v>27/06/2024</v>
          </cell>
          <cell r="L467" t="str">
            <v>26240608778201000126550010004562091499113052</v>
          </cell>
          <cell r="M467" t="str">
            <v>26 - Pernambuco</v>
          </cell>
          <cell r="N467">
            <v>37628.04</v>
          </cell>
        </row>
        <row r="468">
          <cell r="C468" t="str">
            <v>HOSPITAL MIGUEL ARRAES - CG. Nº 023/2022</v>
          </cell>
          <cell r="E468" t="str">
            <v>3.12 - Material Hospitalar</v>
          </cell>
          <cell r="F468" t="str">
            <v>08.778.201/0001-26</v>
          </cell>
          <cell r="G468" t="str">
            <v>DROGAFONTE LTDA</v>
          </cell>
          <cell r="H468" t="str">
            <v>B</v>
          </cell>
          <cell r="I468" t="str">
            <v>S</v>
          </cell>
          <cell r="J468" t="str">
            <v>000456602</v>
          </cell>
          <cell r="K468" t="str">
            <v>29/06/2024</v>
          </cell>
          <cell r="L468" t="str">
            <v>26240608778201000126550010004566021660767293</v>
          </cell>
          <cell r="M468" t="str">
            <v>26 - Pernambuco</v>
          </cell>
          <cell r="N468">
            <v>9786.5</v>
          </cell>
        </row>
        <row r="469">
          <cell r="C469" t="str">
            <v>HOSPITAL MIGUEL ARRAES - CG. Nº 023/2022</v>
          </cell>
          <cell r="E469" t="str">
            <v>3.4 - Material Farmacológico</v>
          </cell>
          <cell r="F469" t="str">
            <v>08.778.201/0001-26</v>
          </cell>
          <cell r="G469" t="str">
            <v>DROGAFONTE LTDA</v>
          </cell>
          <cell r="H469" t="str">
            <v>B</v>
          </cell>
          <cell r="I469" t="str">
            <v>S</v>
          </cell>
          <cell r="J469" t="str">
            <v>000457569</v>
          </cell>
          <cell r="K469" t="str">
            <v>05/07/2024</v>
          </cell>
          <cell r="L469" t="str">
            <v>26240708778201000126550010004575691126476578</v>
          </cell>
          <cell r="M469" t="str">
            <v>26 - Pernambuco</v>
          </cell>
          <cell r="N469">
            <v>1743</v>
          </cell>
        </row>
        <row r="470">
          <cell r="C470" t="str">
            <v>HOSPITAL MIGUEL ARRAES - CG. Nº 023/2022</v>
          </cell>
          <cell r="E470" t="str">
            <v>3.4 - Material Farmacológico</v>
          </cell>
          <cell r="F470" t="str">
            <v>08.778.201/0001-26</v>
          </cell>
          <cell r="G470" t="str">
            <v>DROGAFONTE LTDA</v>
          </cell>
          <cell r="H470" t="str">
            <v>B</v>
          </cell>
          <cell r="I470" t="str">
            <v>S</v>
          </cell>
          <cell r="J470" t="str">
            <v>000457661</v>
          </cell>
          <cell r="K470" t="str">
            <v>08/07/2024</v>
          </cell>
          <cell r="L470" t="str">
            <v>26240708778201000126550010004576611499205577</v>
          </cell>
          <cell r="M470" t="str">
            <v>26 - Pernambuco</v>
          </cell>
          <cell r="N470">
            <v>8239.86</v>
          </cell>
        </row>
        <row r="471">
          <cell r="C471" t="str">
            <v>HOSPITAL MIGUEL ARRAES - CG. Nº 023/2022</v>
          </cell>
          <cell r="E471" t="str">
            <v>3.12 - Material Hospitalar</v>
          </cell>
          <cell r="F471" t="str">
            <v>08.778.201/0001-26</v>
          </cell>
          <cell r="G471" t="str">
            <v>DROGAFONTE LTDA</v>
          </cell>
          <cell r="H471" t="str">
            <v>B</v>
          </cell>
          <cell r="I471" t="str">
            <v>S</v>
          </cell>
          <cell r="J471" t="str">
            <v>000460046</v>
          </cell>
          <cell r="K471" t="str">
            <v>24/07/2024</v>
          </cell>
          <cell r="L471" t="str">
            <v>26240708778201000126550010004600461183927672</v>
          </cell>
          <cell r="M471" t="str">
            <v>26 - Pernambuco</v>
          </cell>
          <cell r="N471">
            <v>13914.4</v>
          </cell>
        </row>
        <row r="472">
          <cell r="C472" t="str">
            <v>HOSPITAL MIGUEL ARRAES - CG. Nº 023/2022</v>
          </cell>
          <cell r="E472" t="str">
            <v>3.12 - Material Hospitalar</v>
          </cell>
          <cell r="F472" t="str">
            <v>08.778.201/0001-26</v>
          </cell>
          <cell r="G472" t="str">
            <v>DROGAFONTE LTDA</v>
          </cell>
          <cell r="H472" t="str">
            <v>B</v>
          </cell>
          <cell r="I472" t="str">
            <v>S</v>
          </cell>
          <cell r="J472" t="str">
            <v>000460108</v>
          </cell>
          <cell r="K472" t="str">
            <v>25/07/2024</v>
          </cell>
          <cell r="L472" t="str">
            <v>26240708778201000126550010004601081276312346</v>
          </cell>
          <cell r="M472" t="str">
            <v>26 - Pernambuco</v>
          </cell>
          <cell r="N472">
            <v>5128.5</v>
          </cell>
        </row>
        <row r="473">
          <cell r="C473" t="str">
            <v>HOSPITAL MIGUEL ARRAES - CG. Nº 023/2022</v>
          </cell>
          <cell r="E473" t="str">
            <v>3.4 - Material Farmacológico</v>
          </cell>
          <cell r="F473" t="str">
            <v>08.778.201/0001-26</v>
          </cell>
          <cell r="G473" t="str">
            <v>DROGAFONTE LTDA</v>
          </cell>
          <cell r="H473" t="str">
            <v>B</v>
          </cell>
          <cell r="I473" t="str">
            <v>S</v>
          </cell>
          <cell r="J473" t="str">
            <v>000460420</v>
          </cell>
          <cell r="K473" t="str">
            <v>29/07/2024</v>
          </cell>
          <cell r="L473" t="str">
            <v>26240708778201000126550010004604201862081942</v>
          </cell>
          <cell r="M473" t="str">
            <v>26 - Pernambuco</v>
          </cell>
          <cell r="N473">
            <v>4131</v>
          </cell>
        </row>
        <row r="474">
          <cell r="C474" t="str">
            <v>HOSPITAL MIGUEL ARRAES - CG. Nº 023/2022</v>
          </cell>
          <cell r="E474" t="str">
            <v>3.4 - Material Farmacológico</v>
          </cell>
          <cell r="F474" t="str">
            <v>08.778.201/0001-26</v>
          </cell>
          <cell r="G474" t="str">
            <v>DROGAFONTE LTDA</v>
          </cell>
          <cell r="H474" t="str">
            <v>B</v>
          </cell>
          <cell r="I474" t="str">
            <v>S</v>
          </cell>
          <cell r="J474" t="str">
            <v>000460435</v>
          </cell>
          <cell r="K474" t="str">
            <v>29/07/2024</v>
          </cell>
          <cell r="L474" t="str">
            <v>26240708778201000126550010004604351596650530</v>
          </cell>
          <cell r="M474" t="str">
            <v>26 - Pernambuco</v>
          </cell>
          <cell r="N474">
            <v>4170</v>
          </cell>
        </row>
        <row r="475">
          <cell r="C475" t="str">
            <v>HOSPITAL MIGUEL ARRAES - CG. Nº 023/2022</v>
          </cell>
          <cell r="E475" t="str">
            <v>3.4 - Material Farmacológico</v>
          </cell>
          <cell r="F475" t="str">
            <v>08.778.201/0001-26</v>
          </cell>
          <cell r="G475" t="str">
            <v>DROGAFONTE LTDA</v>
          </cell>
          <cell r="H475" t="str">
            <v>B</v>
          </cell>
          <cell r="I475" t="str">
            <v>S</v>
          </cell>
          <cell r="J475" t="str">
            <v>000460454</v>
          </cell>
          <cell r="K475" t="str">
            <v>29/07/2024</v>
          </cell>
          <cell r="L475" t="str">
            <v>26240708778201000126550010004604541619454532</v>
          </cell>
          <cell r="M475" t="str">
            <v>26 - Pernambuco</v>
          </cell>
          <cell r="N475">
            <v>40050.11</v>
          </cell>
        </row>
        <row r="476">
          <cell r="C476" t="str">
            <v>HOSPITAL MIGUEL ARRAES - CG. Nº 023/2022</v>
          </cell>
          <cell r="E476" t="str">
            <v>3.12 - Material Hospitalar</v>
          </cell>
          <cell r="F476" t="str">
            <v>10.779.833/0001-56</v>
          </cell>
          <cell r="G476" t="str">
            <v>MEDICAL MERCANTIL DE APAR MEDICA LTDA</v>
          </cell>
          <cell r="H476" t="str">
            <v>B</v>
          </cell>
          <cell r="I476" t="str">
            <v>S</v>
          </cell>
          <cell r="J476" t="str">
            <v>000609691</v>
          </cell>
          <cell r="K476" t="str">
            <v>17/07/2024</v>
          </cell>
          <cell r="L476" t="str">
            <v>26240710779833000156550010006096911611715000</v>
          </cell>
          <cell r="M476" t="str">
            <v>26 - Pernambuco</v>
          </cell>
          <cell r="N476">
            <v>425.09</v>
          </cell>
        </row>
        <row r="477">
          <cell r="C477" t="str">
            <v>HOSPITAL MIGUEL ARRAES - CG. Nº 023/2022</v>
          </cell>
          <cell r="E477" t="str">
            <v>3.12 - Material Hospitalar</v>
          </cell>
          <cell r="F477" t="str">
            <v>10.779.833/0001-56</v>
          </cell>
          <cell r="G477" t="str">
            <v>MEDICAL MERCANTIL DE APAR MEDICA LTDA</v>
          </cell>
          <cell r="H477" t="str">
            <v>B</v>
          </cell>
          <cell r="I477" t="str">
            <v>S</v>
          </cell>
          <cell r="J477" t="str">
            <v>000609944</v>
          </cell>
          <cell r="K477" t="str">
            <v>19/07/2024</v>
          </cell>
          <cell r="L477" t="str">
            <v>26240710779833000156550010006099441611968001</v>
          </cell>
          <cell r="M477" t="str">
            <v>26 - Pernambuco</v>
          </cell>
          <cell r="N477">
            <v>577.5</v>
          </cell>
        </row>
        <row r="478">
          <cell r="C478" t="str">
            <v>HOSPITAL MIGUEL ARRAES - CG. Nº 023/2022</v>
          </cell>
          <cell r="E478" t="str">
            <v>3.4 - Material Farmacológico</v>
          </cell>
          <cell r="F478" t="str">
            <v>11.449.180/0001-00</v>
          </cell>
          <cell r="G478" t="str">
            <v>DPROSMED DISTRIBUIDORA DE PRODUTOS MEDICOS HOSPITALARES EIRELI</v>
          </cell>
          <cell r="H478" t="str">
            <v>B</v>
          </cell>
          <cell r="I478" t="str">
            <v>S</v>
          </cell>
          <cell r="J478" t="str">
            <v>00070325</v>
          </cell>
          <cell r="K478" t="str">
            <v>26/06/2024</v>
          </cell>
          <cell r="L478" t="str">
            <v>26240611449180000100550010000703251000390656</v>
          </cell>
          <cell r="M478" t="str">
            <v>26 - Pernambuco</v>
          </cell>
          <cell r="N478">
            <v>23.1</v>
          </cell>
        </row>
        <row r="479">
          <cell r="C479" t="str">
            <v>HOSPITAL MIGUEL ARRAES - CG. Nº 023/2022</v>
          </cell>
          <cell r="E479" t="str">
            <v>3.4 - Material Farmacológico</v>
          </cell>
          <cell r="F479" t="str">
            <v>11.449.180/0001-00</v>
          </cell>
          <cell r="G479" t="str">
            <v>DPROSMED DISTRIBUIDORA DE PRODUTOS MEDICOS HOSPITALARES EIRELI</v>
          </cell>
          <cell r="H479" t="str">
            <v>B</v>
          </cell>
          <cell r="I479" t="str">
            <v>S</v>
          </cell>
          <cell r="J479" t="str">
            <v>00071018</v>
          </cell>
          <cell r="K479" t="str">
            <v>18/07/2024</v>
          </cell>
          <cell r="L479" t="str">
            <v>26240711449180000100550010000710181000402171</v>
          </cell>
          <cell r="M479" t="str">
            <v>26 - Pernambuco</v>
          </cell>
          <cell r="N479">
            <v>1786.7</v>
          </cell>
        </row>
        <row r="480">
          <cell r="C480" t="str">
            <v>HOSPITAL MIGUEL ARRAES - CG. Nº 023/2022</v>
          </cell>
          <cell r="E480" t="str">
            <v>3.12 - Material Hospitalar</v>
          </cell>
          <cell r="F480" t="str">
            <v>11.449.180/0001-00</v>
          </cell>
          <cell r="G480" t="str">
            <v>DPROSMED DISTRIBUIDORA DE PRODUTOS MEDICOS HOSPITALARES EIRELI</v>
          </cell>
          <cell r="H480" t="str">
            <v>B</v>
          </cell>
          <cell r="I480" t="str">
            <v>S</v>
          </cell>
          <cell r="J480" t="str">
            <v>00071280</v>
          </cell>
          <cell r="K480" t="str">
            <v>25/07/2024</v>
          </cell>
          <cell r="L480" t="str">
            <v>26240711449180000100550010000712801000406581</v>
          </cell>
          <cell r="M480" t="str">
            <v>26 - Pernambuco</v>
          </cell>
          <cell r="N480">
            <v>3093.24</v>
          </cell>
        </row>
        <row r="481">
          <cell r="C481" t="str">
            <v>HOSPITAL MIGUEL ARRAES - CG. Nº 023/2022</v>
          </cell>
          <cell r="E481" t="str">
            <v>3.12 - Material Hospitalar</v>
          </cell>
          <cell r="F481" t="str">
            <v>11.449.180/0001-00</v>
          </cell>
          <cell r="G481" t="str">
            <v>DPROSMED DISTRIBUIDORA DE PRODUTOS MEDICOS HOSPITALARES EIRELI</v>
          </cell>
          <cell r="H481" t="str">
            <v>B</v>
          </cell>
          <cell r="I481" t="str">
            <v>S</v>
          </cell>
          <cell r="J481" t="str">
            <v>00071284</v>
          </cell>
          <cell r="K481" t="str">
            <v>25/07/2024</v>
          </cell>
          <cell r="L481" t="str">
            <v>26240711449180000100550010000712841000406645</v>
          </cell>
          <cell r="M481" t="str">
            <v>26 - Pernambuco</v>
          </cell>
          <cell r="N481">
            <v>5043.3999999999996</v>
          </cell>
        </row>
        <row r="482">
          <cell r="C482" t="str">
            <v>HOSPITAL MIGUEL ARRAES - CG. Nº 023/2022</v>
          </cell>
          <cell r="E482" t="str">
            <v>3.99 - Outras despesas com Material de Consumo</v>
          </cell>
          <cell r="F482" t="str">
            <v>92.660.406/0006-23</v>
          </cell>
          <cell r="G482" t="str">
            <v>FRIGELAR COMERCIO E DISTRIBUICAO SA</v>
          </cell>
          <cell r="H482" t="str">
            <v>B</v>
          </cell>
          <cell r="I482" t="str">
            <v>S</v>
          </cell>
          <cell r="J482" t="str">
            <v>000837523</v>
          </cell>
          <cell r="K482" t="str">
            <v>13/06/2024</v>
          </cell>
          <cell r="L482" t="str">
            <v>26240692660406000623550050008375231000042437</v>
          </cell>
          <cell r="M482" t="str">
            <v>26 - Pernambuco</v>
          </cell>
          <cell r="N482">
            <v>1865.16</v>
          </cell>
        </row>
        <row r="483">
          <cell r="C483" t="str">
            <v>HOSPITAL MIGUEL ARRAES - CG. Nº 023/2022</v>
          </cell>
          <cell r="E483" t="str">
            <v>3.99 - Outras despesas com Material de Consumo</v>
          </cell>
          <cell r="F483" t="str">
            <v>92.660.406/0006-23</v>
          </cell>
          <cell r="G483" t="str">
            <v>FRIGELAR COMERCIO E DISTRIBUICAO SA</v>
          </cell>
          <cell r="H483" t="str">
            <v>B</v>
          </cell>
          <cell r="I483" t="str">
            <v>S</v>
          </cell>
          <cell r="J483" t="str">
            <v>000842000</v>
          </cell>
          <cell r="K483" t="str">
            <v>03/07/2024</v>
          </cell>
          <cell r="L483" t="str">
            <v>26240792660406000623550050008420001000242188</v>
          </cell>
          <cell r="M483" t="str">
            <v>26 - Pernambuco</v>
          </cell>
          <cell r="N483">
            <v>6458.66</v>
          </cell>
        </row>
        <row r="484">
          <cell r="C484" t="str">
            <v>HOSPITAL MIGUEL ARRAES - CG. Nº 023/2022</v>
          </cell>
          <cell r="E484" t="str">
            <v>3.14 - Alimentação Preparada</v>
          </cell>
          <cell r="F484" t="str">
            <v>08.593.008/0001-10</v>
          </cell>
          <cell r="G484" t="str">
            <v>DISTCARNES DISTRIBUIDORA</v>
          </cell>
          <cell r="H484" t="str">
            <v>B</v>
          </cell>
          <cell r="I484" t="str">
            <v>S</v>
          </cell>
          <cell r="J484" t="str">
            <v>000949631</v>
          </cell>
          <cell r="K484" t="str">
            <v>11/07/2024</v>
          </cell>
          <cell r="L484" t="str">
            <v>26240708593008000110550010009496311003187323</v>
          </cell>
          <cell r="M484" t="str">
            <v>26 - Pernambuco</v>
          </cell>
          <cell r="N484">
            <v>265.39999999999998</v>
          </cell>
        </row>
        <row r="485">
          <cell r="C485" t="str">
            <v>HOSPITAL MIGUEL ARRAES - CG. Nº 023/2022</v>
          </cell>
          <cell r="E485" t="str">
            <v>3.7 - Material de Limpeza e Produtos de Hgienização</v>
          </cell>
          <cell r="F485" t="str">
            <v>24.028.351/0001-79</v>
          </cell>
          <cell r="G485" t="str">
            <v>SOL E MAR CONFECCAO EIRELI</v>
          </cell>
          <cell r="H485" t="str">
            <v>B</v>
          </cell>
          <cell r="I485" t="str">
            <v>S</v>
          </cell>
          <cell r="J485" t="str">
            <v>001222</v>
          </cell>
          <cell r="K485" t="str">
            <v>02/07/2024</v>
          </cell>
          <cell r="L485" t="str">
            <v>26240724028351000179550010000012221240284207</v>
          </cell>
          <cell r="M485" t="str">
            <v>26 - Pernambuco</v>
          </cell>
          <cell r="N485">
            <v>11891.8</v>
          </cell>
        </row>
        <row r="486">
          <cell r="C486" t="str">
            <v>HOSPITAL MIGUEL ARRAES - CG. Nº 023/2022</v>
          </cell>
          <cell r="E486" t="str">
            <v>3.12 - Material Hospitalar</v>
          </cell>
          <cell r="F486" t="str">
            <v>24.028.351/0001-79</v>
          </cell>
          <cell r="G486" t="str">
            <v>SOL E MAR CONFECCAO EIRELI</v>
          </cell>
          <cell r="H486" t="str">
            <v>B</v>
          </cell>
          <cell r="I486" t="str">
            <v>S</v>
          </cell>
          <cell r="J486" t="str">
            <v>001223</v>
          </cell>
          <cell r="K486" t="str">
            <v>02/07/2024</v>
          </cell>
          <cell r="L486" t="str">
            <v>26240724028351000179550010000012231240756017</v>
          </cell>
          <cell r="M486" t="str">
            <v>26 - Pernambuco</v>
          </cell>
          <cell r="N486">
            <v>6656</v>
          </cell>
        </row>
        <row r="487">
          <cell r="C487" t="str">
            <v>HOSPITAL MIGUEL ARRAES - CG. Nº 023/2022</v>
          </cell>
          <cell r="E487" t="str">
            <v>3.7 - Material de Limpeza e Produtos de Hgienização</v>
          </cell>
          <cell r="F487" t="str">
            <v>24.028.351/0001-79</v>
          </cell>
          <cell r="G487" t="str">
            <v>SOL E MAR CONFECCAO EIRELI</v>
          </cell>
          <cell r="H487" t="str">
            <v>B</v>
          </cell>
          <cell r="I487" t="str">
            <v>S</v>
          </cell>
          <cell r="J487" t="str">
            <v>001244</v>
          </cell>
          <cell r="K487" t="str">
            <v>22/07/2024</v>
          </cell>
          <cell r="L487" t="str">
            <v>26240724028351000179550010000012441616716890</v>
          </cell>
          <cell r="M487" t="str">
            <v>26 - Pernambuco</v>
          </cell>
          <cell r="N487">
            <v>2493.8000000000002</v>
          </cell>
        </row>
        <row r="488">
          <cell r="C488" t="str">
            <v>HOSPITAL MIGUEL ARRAES - CG. Nº 023/2022</v>
          </cell>
          <cell r="E488" t="str">
            <v>3.12 - Material Hospitalar</v>
          </cell>
          <cell r="F488" t="str">
            <v>24.028.351/0001-79</v>
          </cell>
          <cell r="G488" t="str">
            <v>SOL E MAR CONFECCAO EIRELI</v>
          </cell>
          <cell r="H488" t="str">
            <v>B</v>
          </cell>
          <cell r="I488" t="str">
            <v>S</v>
          </cell>
          <cell r="J488" t="str">
            <v>001252</v>
          </cell>
          <cell r="K488" t="str">
            <v>26/07/2024</v>
          </cell>
          <cell r="L488" t="str">
            <v>26240724028351000179550010000012521900989503</v>
          </cell>
          <cell r="M488" t="str">
            <v>26 - Pernambuco</v>
          </cell>
          <cell r="N488">
            <v>2920</v>
          </cell>
        </row>
        <row r="489">
          <cell r="C489" t="str">
            <v>HOSPITAL MIGUEL ARRAES - CG. Nº 023/2022</v>
          </cell>
          <cell r="E489" t="str">
            <v>3.12 - Material Hospitalar</v>
          </cell>
          <cell r="F489" t="str">
            <v>24.028.351/0001-79</v>
          </cell>
          <cell r="G489" t="str">
            <v>SOL E MAR CONFECCAO EIRELI</v>
          </cell>
          <cell r="H489" t="str">
            <v>B</v>
          </cell>
          <cell r="I489" t="str">
            <v>S</v>
          </cell>
          <cell r="J489" t="str">
            <v>001257</v>
          </cell>
          <cell r="K489" t="str">
            <v>29/07/2024</v>
          </cell>
          <cell r="L489" t="str">
            <v>26240724028351000179550010000012571034097370</v>
          </cell>
          <cell r="M489" t="str">
            <v>26 - Pernambuco</v>
          </cell>
          <cell r="N489">
            <v>2048</v>
          </cell>
        </row>
        <row r="490">
          <cell r="C490" t="str">
            <v>HOSPITAL MIGUEL ARRAES - CG. Nº 023/2022</v>
          </cell>
          <cell r="E490" t="str">
            <v>3.14 - Alimentação Preparada</v>
          </cell>
          <cell r="F490" t="str">
            <v>03.721.769/0002-78</v>
          </cell>
          <cell r="G490" t="str">
            <v>MASTERBOI LTDA</v>
          </cell>
          <cell r="H490" t="str">
            <v>B</v>
          </cell>
          <cell r="I490" t="str">
            <v>S</v>
          </cell>
          <cell r="J490" t="str">
            <v>001337456</v>
          </cell>
          <cell r="K490" t="str">
            <v>11/07/2024</v>
          </cell>
          <cell r="L490" t="str">
            <v>26240703721769000278550040013374561113723329</v>
          </cell>
          <cell r="M490" t="str">
            <v>26 - Pernambuco</v>
          </cell>
          <cell r="N490">
            <v>1165</v>
          </cell>
        </row>
        <row r="491">
          <cell r="C491" t="str">
            <v>HOSPITAL MIGUEL ARRAES - CG. Nº 023/2022</v>
          </cell>
          <cell r="E491" t="str">
            <v>3.14 - Alimentação Preparada</v>
          </cell>
          <cell r="F491" t="str">
            <v>03.721.769/0002-78</v>
          </cell>
          <cell r="G491" t="str">
            <v>MASTERBOI LTDA</v>
          </cell>
          <cell r="H491" t="str">
            <v>B</v>
          </cell>
          <cell r="I491" t="str">
            <v>S</v>
          </cell>
          <cell r="J491" t="str">
            <v>001338639</v>
          </cell>
          <cell r="K491" t="str">
            <v>12/07/2024</v>
          </cell>
          <cell r="L491" t="str">
            <v>26240703721769000278550040013386391248838633</v>
          </cell>
          <cell r="M491" t="str">
            <v>26 - Pernambuco</v>
          </cell>
          <cell r="N491">
            <v>607</v>
          </cell>
        </row>
        <row r="492">
          <cell r="C492" t="str">
            <v>HOSPITAL MIGUEL ARRAES - CG. Nº 023/2022</v>
          </cell>
          <cell r="E492" t="str">
            <v>3.12 - Material Hospitalar</v>
          </cell>
          <cell r="F492" t="str">
            <v>61.418.042/0001-31</v>
          </cell>
          <cell r="G492" t="str">
            <v>CIRURGICA FERNANDES COMERCIO DE MATERIAIS CIRURGICOS E HOSPITALARES LTDA</v>
          </cell>
          <cell r="H492" t="str">
            <v>B</v>
          </cell>
          <cell r="I492" t="str">
            <v>S</v>
          </cell>
          <cell r="J492" t="str">
            <v>001749470</v>
          </cell>
          <cell r="K492" t="str">
            <v>23/07/2024</v>
          </cell>
          <cell r="L492" t="str">
            <v>35240761418042000131550040017494701808015511</v>
          </cell>
          <cell r="M492" t="str">
            <v>35 - São Paulo</v>
          </cell>
          <cell r="N492">
            <v>3281</v>
          </cell>
        </row>
        <row r="493">
          <cell r="C493" t="str">
            <v>HOSPITAL MIGUEL ARRAES - CG. Nº 023/2022</v>
          </cell>
          <cell r="E493" t="str">
            <v>3.99 - Outras despesas com Material de Consumo</v>
          </cell>
          <cell r="F493" t="str">
            <v>17.801.543/0001-00</v>
          </cell>
          <cell r="G493" t="str">
            <v>GILSON CRISTOVAO DE AGUIAR</v>
          </cell>
          <cell r="H493" t="str">
            <v>B</v>
          </cell>
          <cell r="I493" t="str">
            <v>S</v>
          </cell>
          <cell r="J493" t="str">
            <v>003019</v>
          </cell>
          <cell r="K493" t="str">
            <v>11/07/2024</v>
          </cell>
          <cell r="L493" t="str">
            <v>26240717801543000100550010000030191935161373</v>
          </cell>
          <cell r="M493" t="str">
            <v>26 - Pernambuco</v>
          </cell>
          <cell r="N493">
            <v>1900</v>
          </cell>
        </row>
        <row r="494">
          <cell r="C494" t="str">
            <v>HOSPITAL MIGUEL ARRAES - CG. Nº 023/2022</v>
          </cell>
          <cell r="E494" t="str">
            <v>3.14 - Alimentação Preparada</v>
          </cell>
          <cell r="F494" t="str">
            <v>29.139.948/0001-04</v>
          </cell>
          <cell r="G494" t="str">
            <v>MARCELO MESQUITA DE ALMEIDA PROD ALIMENTICIOS</v>
          </cell>
          <cell r="H494" t="str">
            <v>B</v>
          </cell>
          <cell r="I494" t="str">
            <v>S</v>
          </cell>
          <cell r="J494" t="str">
            <v>004240</v>
          </cell>
          <cell r="K494" t="str">
            <v>01/07/2024</v>
          </cell>
          <cell r="L494" t="str">
            <v>26240729139948000104550010000042401149321519</v>
          </cell>
          <cell r="M494" t="str">
            <v>26 - Pernambuco</v>
          </cell>
          <cell r="N494">
            <v>616.20000000000005</v>
          </cell>
        </row>
        <row r="495">
          <cell r="C495" t="str">
            <v>HOSPITAL MIGUEL ARRAES - CG. Nº 023/2022</v>
          </cell>
          <cell r="E495" t="str">
            <v>3.14 - Alimentação Preparada</v>
          </cell>
          <cell r="F495" t="str">
            <v>29.139.948/0001-04</v>
          </cell>
          <cell r="G495" t="str">
            <v>MARCELO MESQUITA DE ALMEIDA PROD ALIMENTICIOS</v>
          </cell>
          <cell r="H495" t="str">
            <v>B</v>
          </cell>
          <cell r="I495" t="str">
            <v>S</v>
          </cell>
          <cell r="J495" t="str">
            <v>004241</v>
          </cell>
          <cell r="K495" t="str">
            <v>01/07/2024</v>
          </cell>
          <cell r="L495" t="str">
            <v>26240729139948000104550010000042411149323063</v>
          </cell>
          <cell r="M495" t="str">
            <v>26 - Pernambuco</v>
          </cell>
          <cell r="N495">
            <v>180</v>
          </cell>
        </row>
        <row r="496">
          <cell r="C496" t="str">
            <v>HOSPITAL MIGUEL ARRAES - CG. Nº 023/2022</v>
          </cell>
          <cell r="E496" t="str">
            <v>3.14 - Alimentação Preparada</v>
          </cell>
          <cell r="F496" t="str">
            <v>29.139.948/0001-04</v>
          </cell>
          <cell r="G496" t="str">
            <v>MARCELO MESQUITA DE ALMEIDA PROD ALIMENTICIOS</v>
          </cell>
          <cell r="H496" t="str">
            <v>B</v>
          </cell>
          <cell r="I496" t="str">
            <v>S</v>
          </cell>
          <cell r="J496" t="str">
            <v>004247</v>
          </cell>
          <cell r="K496" t="str">
            <v>04/07/2024</v>
          </cell>
          <cell r="L496" t="str">
            <v>26240729139948000104550010000042471141202058</v>
          </cell>
          <cell r="M496" t="str">
            <v>26 - Pernambuco</v>
          </cell>
          <cell r="N496">
            <v>1206.78</v>
          </cell>
        </row>
        <row r="497">
          <cell r="C497" t="str">
            <v>HOSPITAL MIGUEL ARRAES - CG. Nº 023/2022</v>
          </cell>
          <cell r="E497" t="str">
            <v>3.14 - Alimentação Preparada</v>
          </cell>
          <cell r="F497" t="str">
            <v>29.139.948/0001-04</v>
          </cell>
          <cell r="G497" t="str">
            <v>MARCELO MESQUITA DE ALMEIDA PROD ALIMENTICIOS</v>
          </cell>
          <cell r="H497" t="str">
            <v>B</v>
          </cell>
          <cell r="I497" t="str">
            <v>S</v>
          </cell>
          <cell r="J497" t="str">
            <v>004256</v>
          </cell>
          <cell r="K497" t="str">
            <v>08/07/2024</v>
          </cell>
          <cell r="L497" t="str">
            <v>26240729139948000104550010000042561141212109</v>
          </cell>
          <cell r="M497" t="str">
            <v>26 - Pernambuco</v>
          </cell>
          <cell r="N497">
            <v>1046</v>
          </cell>
        </row>
        <row r="498">
          <cell r="C498" t="str">
            <v>HOSPITAL MIGUEL ARRAES - CG. Nº 023/2022</v>
          </cell>
          <cell r="E498" t="str">
            <v>3.14 - Alimentação Preparada</v>
          </cell>
          <cell r="F498" t="str">
            <v>29.139.948/0001-04</v>
          </cell>
          <cell r="G498" t="str">
            <v>MARCELO MESQUITA DE ALMEIDA PROD ALIMENTICIOS</v>
          </cell>
          <cell r="H498" t="str">
            <v>B</v>
          </cell>
          <cell r="I498" t="str">
            <v>S</v>
          </cell>
          <cell r="J498" t="str">
            <v>004266</v>
          </cell>
          <cell r="K498" t="str">
            <v>11/07/2024</v>
          </cell>
          <cell r="L498" t="str">
            <v>26240729139948000104550010000042661141224154</v>
          </cell>
          <cell r="M498" t="str">
            <v>26 - Pernambuco</v>
          </cell>
          <cell r="N498">
            <v>1174.8</v>
          </cell>
        </row>
        <row r="499">
          <cell r="C499" t="str">
            <v>HOSPITAL MIGUEL ARRAES - CG. Nº 023/2022</v>
          </cell>
          <cell r="E499" t="str">
            <v>3.14 - Alimentação Preparada</v>
          </cell>
          <cell r="F499" t="str">
            <v>29.139.948/0001-04</v>
          </cell>
          <cell r="G499" t="str">
            <v>MARCELO MESQUITA DE ALMEIDA PROD ALIMENTICIOS</v>
          </cell>
          <cell r="H499" t="str">
            <v>B</v>
          </cell>
          <cell r="I499" t="str">
            <v>S</v>
          </cell>
          <cell r="J499" t="str">
            <v>004276</v>
          </cell>
          <cell r="K499" t="str">
            <v>15/07/2024</v>
          </cell>
          <cell r="L499" t="str">
            <v>26240729139948000104550010000042761141236205</v>
          </cell>
          <cell r="M499" t="str">
            <v>26 - Pernambuco</v>
          </cell>
          <cell r="N499">
            <v>1092.78</v>
          </cell>
        </row>
        <row r="500">
          <cell r="C500" t="str">
            <v>HOSPITAL MIGUEL ARRAES - CG. Nº 023/2022</v>
          </cell>
          <cell r="E500" t="str">
            <v>3.14 - Alimentação Preparada</v>
          </cell>
          <cell r="F500" t="str">
            <v>29.139.948/0001-04</v>
          </cell>
          <cell r="G500" t="str">
            <v>MARCELO MESQUITA DE ALMEIDA PROD ALIMENTICIOS</v>
          </cell>
          <cell r="H500" t="str">
            <v>B</v>
          </cell>
          <cell r="I500" t="str">
            <v>S</v>
          </cell>
          <cell r="J500" t="str">
            <v>004287</v>
          </cell>
          <cell r="K500" t="str">
            <v>18/07/2024</v>
          </cell>
          <cell r="L500" t="str">
            <v>26240729139948000104550010000042871141583545</v>
          </cell>
          <cell r="M500" t="str">
            <v>26 - Pernambuco</v>
          </cell>
          <cell r="N500">
            <v>840.2</v>
          </cell>
        </row>
        <row r="501">
          <cell r="C501" t="str">
            <v>HOSPITAL MIGUEL ARRAES - CG. Nº 023/2022</v>
          </cell>
          <cell r="E501" t="str">
            <v>3.14 - Alimentação Preparada</v>
          </cell>
          <cell r="F501" t="str">
            <v>29.139.948/0001-04</v>
          </cell>
          <cell r="G501" t="str">
            <v>MARCELO MESQUITA DE ALMEIDA PROD ALIMENTICIOS</v>
          </cell>
          <cell r="H501" t="str">
            <v>B</v>
          </cell>
          <cell r="I501" t="str">
            <v>S</v>
          </cell>
          <cell r="J501" t="str">
            <v>004296</v>
          </cell>
          <cell r="K501" t="str">
            <v>22/07/2024</v>
          </cell>
          <cell r="L501" t="str">
            <v>26240729139948000104550010000042961141520259</v>
          </cell>
          <cell r="M501" t="str">
            <v>26 - Pernambuco</v>
          </cell>
          <cell r="N501">
            <v>787.3</v>
          </cell>
        </row>
        <row r="502">
          <cell r="C502" t="str">
            <v>HOSPITAL MIGUEL ARRAES - CG. Nº 023/2022</v>
          </cell>
          <cell r="E502" t="str">
            <v>3.14 - Alimentação Preparada</v>
          </cell>
          <cell r="F502" t="str">
            <v>29.139.948/0001-04</v>
          </cell>
          <cell r="G502" t="str">
            <v>MARCELO MESQUITA DE ALMEIDA PROD ALIMENTICIOS</v>
          </cell>
          <cell r="H502" t="str">
            <v>B</v>
          </cell>
          <cell r="I502" t="str">
            <v>S</v>
          </cell>
          <cell r="J502" t="str">
            <v>004308</v>
          </cell>
          <cell r="K502" t="str">
            <v>25/07/2024</v>
          </cell>
          <cell r="L502" t="str">
            <v>26240729139948000104550010000043081141536107</v>
          </cell>
          <cell r="M502" t="str">
            <v>26 - Pernambuco</v>
          </cell>
          <cell r="N502">
            <v>717.2</v>
          </cell>
        </row>
        <row r="503">
          <cell r="C503" t="str">
            <v>HOSPITAL MIGUEL ARRAES - CG. Nº 023/2022</v>
          </cell>
          <cell r="E503" t="str">
            <v>3.14 - Alimentação Preparada</v>
          </cell>
          <cell r="F503" t="str">
            <v>29.139.948/0001-04</v>
          </cell>
          <cell r="G503" t="str">
            <v>MARCELO MESQUITA DE ALMEIDA PROD ALIMENTICIOS</v>
          </cell>
          <cell r="H503" t="str">
            <v>B</v>
          </cell>
          <cell r="I503" t="str">
            <v>S</v>
          </cell>
          <cell r="J503" t="str">
            <v>004318</v>
          </cell>
          <cell r="K503" t="str">
            <v>29/07/2024</v>
          </cell>
          <cell r="L503" t="str">
            <v>26240729139948000104550010000043181141881560</v>
          </cell>
          <cell r="M503" t="str">
            <v>26 - Pernambuco</v>
          </cell>
          <cell r="N503">
            <v>708.2</v>
          </cell>
        </row>
        <row r="504">
          <cell r="C504" t="str">
            <v>HOSPITAL MIGUEL ARRAES - CG. Nº 023/2022</v>
          </cell>
          <cell r="E504" t="str">
            <v>3.14 - Alimentação Preparada</v>
          </cell>
          <cell r="F504" t="str">
            <v>24.150.377/0001-95</v>
          </cell>
          <cell r="G504" t="str">
            <v>KARNE E KEIJO LOGISTICA INTEGRADA LTDA</v>
          </cell>
          <cell r="H504" t="str">
            <v>B</v>
          </cell>
          <cell r="I504" t="str">
            <v>S</v>
          </cell>
          <cell r="J504" t="str">
            <v>005292873</v>
          </cell>
          <cell r="K504" t="str">
            <v>08/07/2024</v>
          </cell>
          <cell r="L504" t="str">
            <v>26240724150377000195550010052928731723744108</v>
          </cell>
          <cell r="M504" t="str">
            <v>26 - Pernambuco</v>
          </cell>
          <cell r="N504">
            <v>993.6</v>
          </cell>
        </row>
        <row r="505">
          <cell r="C505" t="str">
            <v>HOSPITAL MIGUEL ARRAES - CG. Nº 023/2022</v>
          </cell>
          <cell r="E505" t="str">
            <v>3.7 - Material de Limpeza e Produtos de Hgienização</v>
          </cell>
          <cell r="F505" t="str">
            <v>67.729.178/0006-53</v>
          </cell>
          <cell r="G505" t="str">
            <v>COMERCIAL CIRURGICA RIOCLARENSE LTDA</v>
          </cell>
          <cell r="H505" t="str">
            <v>B</v>
          </cell>
          <cell r="I505" t="str">
            <v>S</v>
          </cell>
          <cell r="J505" t="str">
            <v>0079793</v>
          </cell>
          <cell r="K505" t="str">
            <v>02/07/2024</v>
          </cell>
          <cell r="L505" t="str">
            <v>26240767729178000653550010000797931754891392</v>
          </cell>
          <cell r="M505" t="str">
            <v>26 - Pernambuco</v>
          </cell>
          <cell r="N505">
            <v>1017.6</v>
          </cell>
        </row>
        <row r="506">
          <cell r="C506" t="str">
            <v>HOSPITAL MIGUEL ARRAES - CG. Nº 023/2022</v>
          </cell>
          <cell r="E506" t="str">
            <v>3.7 - Material de Limpeza e Produtos de Hgienização</v>
          </cell>
          <cell r="F506" t="str">
            <v>67.729.178/0006-53</v>
          </cell>
          <cell r="G506" t="str">
            <v>COMERCIAL CIRURGICA RIOCLARENSE LTDA</v>
          </cell>
          <cell r="H506" t="str">
            <v>B</v>
          </cell>
          <cell r="I506" t="str">
            <v>S</v>
          </cell>
          <cell r="J506" t="str">
            <v>0080574</v>
          </cell>
          <cell r="K506" t="str">
            <v>11/07/2024</v>
          </cell>
          <cell r="L506" t="str">
            <v>26240767729178000653550010000805741512665168</v>
          </cell>
          <cell r="M506" t="str">
            <v>26 - Pernambuco</v>
          </cell>
          <cell r="N506">
            <v>1260</v>
          </cell>
        </row>
        <row r="507">
          <cell r="C507" t="str">
            <v>HOSPITAL MIGUEL ARRAES - CG. Nº 023/2022</v>
          </cell>
          <cell r="E507" t="str">
            <v>3.12 - Material Hospitalar</v>
          </cell>
          <cell r="F507" t="str">
            <v>67.729.178/0006-53</v>
          </cell>
          <cell r="G507" t="str">
            <v>COMERCIAL CIRURGICA RIOCLARENSE LTDA</v>
          </cell>
          <cell r="H507" t="str">
            <v>B</v>
          </cell>
          <cell r="I507" t="str">
            <v>S</v>
          </cell>
          <cell r="J507" t="str">
            <v>0081160</v>
          </cell>
          <cell r="K507" t="str">
            <v>18/07/2024</v>
          </cell>
          <cell r="L507" t="str">
            <v>26240767729178000653550010000811601865294558</v>
          </cell>
          <cell r="M507" t="str">
            <v>26 - Pernambuco</v>
          </cell>
          <cell r="N507">
            <v>1032</v>
          </cell>
        </row>
        <row r="508">
          <cell r="C508" t="str">
            <v>HOSPITAL MIGUEL ARRAES - CG. Nº 023/2022</v>
          </cell>
          <cell r="E508" t="str">
            <v>3.4 - Material Farmacológico</v>
          </cell>
          <cell r="F508" t="str">
            <v>67.729.178/0006-53</v>
          </cell>
          <cell r="G508" t="str">
            <v>COMERCIAL CIRURGICA RIOCLARENSE LTDA</v>
          </cell>
          <cell r="H508" t="str">
            <v>B</v>
          </cell>
          <cell r="I508" t="str">
            <v>S</v>
          </cell>
          <cell r="J508" t="str">
            <v>0081165</v>
          </cell>
          <cell r="K508" t="str">
            <v>18/07/2024</v>
          </cell>
          <cell r="L508" t="str">
            <v>26240767729178000653550010000811651050693011</v>
          </cell>
          <cell r="M508" t="str">
            <v>26 - Pernambuco</v>
          </cell>
          <cell r="N508">
            <v>313.60000000000002</v>
          </cell>
        </row>
        <row r="509">
          <cell r="C509" t="str">
            <v>HOSPITAL MIGUEL ARRAES - CG. Nº 023/2022</v>
          </cell>
          <cell r="E509" t="str">
            <v xml:space="preserve">3.8 - Uniformes, Tecidos e Aviamentos </v>
          </cell>
          <cell r="F509" t="str">
            <v>67.729.178/0006-53</v>
          </cell>
          <cell r="G509" t="str">
            <v>COMERCIAL CIRURGICA RIOCLARENSE LTDA</v>
          </cell>
          <cell r="H509" t="str">
            <v>B</v>
          </cell>
          <cell r="I509" t="str">
            <v>S</v>
          </cell>
          <cell r="J509" t="str">
            <v>0081223</v>
          </cell>
          <cell r="K509" t="str">
            <v>19/07/2024</v>
          </cell>
          <cell r="L509" t="str">
            <v>26240767729178000653550010000812231488485397</v>
          </cell>
          <cell r="M509" t="str">
            <v>26 - Pernambuco</v>
          </cell>
          <cell r="N509">
            <v>2272</v>
          </cell>
        </row>
        <row r="510">
          <cell r="C510" t="str">
            <v>HOSPITAL MIGUEL ARRAES - CG. Nº 023/2022</v>
          </cell>
          <cell r="E510" t="str">
            <v>3.7 - Material de Limpeza e Produtos de Hgienização</v>
          </cell>
          <cell r="F510" t="str">
            <v>67.729.178/0006-53</v>
          </cell>
          <cell r="G510" t="str">
            <v>COMERCIAL CIRURGICA RIOCLARENSE LTDA</v>
          </cell>
          <cell r="H510" t="str">
            <v>B</v>
          </cell>
          <cell r="I510" t="str">
            <v>S</v>
          </cell>
          <cell r="J510" t="str">
            <v>0081381</v>
          </cell>
          <cell r="K510" t="str">
            <v>22/07/2024</v>
          </cell>
          <cell r="L510" t="str">
            <v>26240767729178000653550010000813811942441069</v>
          </cell>
          <cell r="M510" t="str">
            <v>26 - Pernambuco</v>
          </cell>
          <cell r="N510">
            <v>4632.24</v>
          </cell>
        </row>
        <row r="511">
          <cell r="C511" t="str">
            <v>HOSPITAL MIGUEL ARRAES - CG. Nº 023/2022</v>
          </cell>
          <cell r="E511" t="str">
            <v>3.12 - Material Hospitalar</v>
          </cell>
          <cell r="F511" t="str">
            <v>67.729.178/0006-53</v>
          </cell>
          <cell r="G511" t="str">
            <v>COMERCIAL CIRURGICA RIOCLARENSE LTDA</v>
          </cell>
          <cell r="H511" t="str">
            <v>B</v>
          </cell>
          <cell r="I511" t="str">
            <v>S</v>
          </cell>
          <cell r="J511" t="str">
            <v>0081478</v>
          </cell>
          <cell r="K511" t="str">
            <v>23/07/2024</v>
          </cell>
          <cell r="L511" t="str">
            <v>26240767729178000653550010000814781679749932</v>
          </cell>
          <cell r="M511" t="str">
            <v>26 - Pernambuco</v>
          </cell>
          <cell r="N511">
            <v>7485</v>
          </cell>
        </row>
        <row r="512">
          <cell r="C512" t="str">
            <v>HOSPITAL MIGUEL ARRAES - CG. Nº 023/2022</v>
          </cell>
          <cell r="E512" t="str">
            <v>3.12 - Material Hospitalar</v>
          </cell>
          <cell r="F512" t="str">
            <v>24.425.720/0001-67</v>
          </cell>
          <cell r="G512" t="str">
            <v>ORIGINAL SUPRIMENTOS E EQUIPAMENTOS LTDA</v>
          </cell>
          <cell r="H512" t="str">
            <v>B</v>
          </cell>
          <cell r="I512" t="str">
            <v>S</v>
          </cell>
          <cell r="J512" t="str">
            <v>008914</v>
          </cell>
          <cell r="K512" t="str">
            <v>30/07/2024</v>
          </cell>
          <cell r="L512" t="str">
            <v>26240724425720000167550010000089141490071220</v>
          </cell>
          <cell r="M512" t="str">
            <v>26 - Pernambuco</v>
          </cell>
          <cell r="N512">
            <v>408</v>
          </cell>
        </row>
        <row r="513">
          <cell r="C513" t="str">
            <v>HOSPITAL MIGUEL ARRAES - CG. Nº 023/2022</v>
          </cell>
          <cell r="E513" t="str">
            <v>3.14 - Alimentação Preparada</v>
          </cell>
          <cell r="F513" t="str">
            <v>08.215.522/0001-12</v>
          </cell>
          <cell r="G513" t="str">
            <v>NORONHA INDUSTRIA COMERCIO DE PESCADOS</v>
          </cell>
          <cell r="H513" t="str">
            <v>B</v>
          </cell>
          <cell r="I513" t="str">
            <v>S</v>
          </cell>
          <cell r="J513" t="str">
            <v>010368</v>
          </cell>
          <cell r="K513" t="str">
            <v>10/07/2024</v>
          </cell>
          <cell r="L513" t="str">
            <v>26240708215522000627550010000103681206872604</v>
          </cell>
          <cell r="M513" t="str">
            <v>26 - Pernambuco</v>
          </cell>
          <cell r="N513">
            <v>713.39</v>
          </cell>
        </row>
        <row r="514">
          <cell r="C514" t="str">
            <v>HOSPITAL MIGUEL ARRAES - CG. Nº 023/2022</v>
          </cell>
          <cell r="E514" t="str">
            <v>3.14 - Alimentação Preparada</v>
          </cell>
          <cell r="F514" t="str">
            <v>08.215.522/0001-12</v>
          </cell>
          <cell r="G514" t="str">
            <v>NORONHA INDUSTRIA COMERCIO DE PESCADOS</v>
          </cell>
          <cell r="H514" t="str">
            <v>B</v>
          </cell>
          <cell r="I514" t="str">
            <v>S</v>
          </cell>
          <cell r="J514" t="str">
            <v>010625</v>
          </cell>
          <cell r="K514" t="str">
            <v>24/07/2024</v>
          </cell>
          <cell r="L514" t="str">
            <v>26240708215522000627550010000106251243372660</v>
          </cell>
          <cell r="M514" t="str">
            <v>26 - Pernambuco</v>
          </cell>
          <cell r="N514">
            <v>3131.66</v>
          </cell>
        </row>
        <row r="515">
          <cell r="C515" t="str">
            <v>HOSPITAL MIGUEL ARRAES - CG. Nº 023/2022</v>
          </cell>
          <cell r="E515" t="str">
            <v>3.14 - Alimentação Preparada</v>
          </cell>
          <cell r="F515" t="str">
            <v>08.215.522/0001-12</v>
          </cell>
          <cell r="G515" t="str">
            <v>NORONHA INDUSTRIA COMERCIO DE PESCADOS</v>
          </cell>
          <cell r="H515" t="str">
            <v>B</v>
          </cell>
          <cell r="I515" t="str">
            <v>S</v>
          </cell>
          <cell r="J515" t="str">
            <v>010723</v>
          </cell>
          <cell r="K515" t="str">
            <v>30/07/2024</v>
          </cell>
          <cell r="L515" t="str">
            <v>26240708215522000627550010000107231366709221</v>
          </cell>
          <cell r="M515" t="str">
            <v>26 - Pernambuco</v>
          </cell>
          <cell r="N515">
            <v>16598.400000000001</v>
          </cell>
        </row>
        <row r="516">
          <cell r="C516" t="str">
            <v>HOSPITAL MIGUEL ARRAES - CG. Nº 023/2022</v>
          </cell>
          <cell r="E516" t="str">
            <v>3.6 - Material de Expediente</v>
          </cell>
          <cell r="F516" t="str">
            <v>04.004.741/0001-00</v>
          </cell>
          <cell r="G516" t="str">
            <v>NORLUX LTDA-ME</v>
          </cell>
          <cell r="H516" t="str">
            <v>B</v>
          </cell>
          <cell r="I516" t="str">
            <v>S</v>
          </cell>
          <cell r="J516" t="str">
            <v>011470</v>
          </cell>
          <cell r="K516" t="str">
            <v>10/07/2024</v>
          </cell>
          <cell r="L516" t="str">
            <v>26240704004741000100550000000114701440177234</v>
          </cell>
          <cell r="M516" t="str">
            <v>26 - Pernambuco</v>
          </cell>
          <cell r="N516">
            <v>995</v>
          </cell>
        </row>
        <row r="517">
          <cell r="C517" t="str">
            <v>HOSPITAL MIGUEL ARRAES - CG. Nº 023/2022</v>
          </cell>
          <cell r="E517" t="str">
            <v>3.6 - Material de Expediente</v>
          </cell>
          <cell r="F517" t="str">
            <v>04.004.741/0001-00</v>
          </cell>
          <cell r="G517" t="str">
            <v>NORLUX LTDA-ME</v>
          </cell>
          <cell r="H517" t="str">
            <v>B</v>
          </cell>
          <cell r="I517" t="str">
            <v>S</v>
          </cell>
          <cell r="J517" t="str">
            <v>011471</v>
          </cell>
          <cell r="K517" t="str">
            <v>10/07/2024</v>
          </cell>
          <cell r="L517" t="str">
            <v>26240704004741000100550000000114711440177231</v>
          </cell>
          <cell r="M517" t="str">
            <v>26 - Pernambuco</v>
          </cell>
          <cell r="N517">
            <v>1990</v>
          </cell>
        </row>
        <row r="518">
          <cell r="C518" t="str">
            <v>HOSPITAL MIGUEL ARRAES - CG. Nº 023/2022</v>
          </cell>
          <cell r="E518" t="str">
            <v>3.6 - Material de Expediente</v>
          </cell>
          <cell r="F518" t="str">
            <v>04.004.741/0001-00</v>
          </cell>
          <cell r="G518" t="str">
            <v>NORLUX LTDA-ME</v>
          </cell>
          <cell r="H518" t="str">
            <v>B</v>
          </cell>
          <cell r="I518" t="str">
            <v>S</v>
          </cell>
          <cell r="J518" t="str">
            <v>011501</v>
          </cell>
          <cell r="K518" t="str">
            <v>22/07/2024</v>
          </cell>
          <cell r="L518" t="str">
            <v>26240704004741000100550000000115011450170265</v>
          </cell>
          <cell r="M518" t="str">
            <v>26 - Pernambuco</v>
          </cell>
          <cell r="N518">
            <v>13220</v>
          </cell>
        </row>
        <row r="519">
          <cell r="C519" t="str">
            <v>HOSPITAL MIGUEL ARRAES - CG. Nº 023/2022</v>
          </cell>
          <cell r="E519" t="str">
            <v>3.7 - Material de Limpeza e Produtos de Hgienização</v>
          </cell>
          <cell r="F519" t="str">
            <v>04.004.741/0001-00</v>
          </cell>
          <cell r="G519" t="str">
            <v>NORLUX LTDA-ME</v>
          </cell>
          <cell r="H519" t="str">
            <v>B</v>
          </cell>
          <cell r="I519" t="str">
            <v>S</v>
          </cell>
          <cell r="J519" t="str">
            <v>011501</v>
          </cell>
          <cell r="K519" t="str">
            <v>22/07/2024</v>
          </cell>
          <cell r="L519" t="str">
            <v>26240704004741000100550000000115011450170265</v>
          </cell>
          <cell r="M519" t="str">
            <v>26 - Pernambuco</v>
          </cell>
          <cell r="N519">
            <v>122.5</v>
          </cell>
        </row>
        <row r="520">
          <cell r="C520" t="str">
            <v>HOSPITAL MIGUEL ARRAES - CG. Nº 023/2022</v>
          </cell>
          <cell r="E520" t="str">
            <v>3.7 - Material de Limpeza e Produtos de Hgienização</v>
          </cell>
          <cell r="F520" t="str">
            <v>10.889.989/0001-90</v>
          </cell>
          <cell r="G520" t="str">
            <v>FLEX MAKER PRODUCAO E COMERCIO LTDA</v>
          </cell>
          <cell r="H520" t="str">
            <v>B</v>
          </cell>
          <cell r="I520" t="str">
            <v>S</v>
          </cell>
          <cell r="J520" t="str">
            <v>10789</v>
          </cell>
          <cell r="K520" t="str">
            <v>12/07/2024</v>
          </cell>
          <cell r="L520" t="str">
            <v>29240710889989000190550010000107891398998036</v>
          </cell>
          <cell r="M520" t="str">
            <v>29 - Bahia</v>
          </cell>
          <cell r="N520">
            <v>11350</v>
          </cell>
        </row>
        <row r="521">
          <cell r="C521" t="str">
            <v>HOSPITAL MIGUEL ARRAES - CG. Nº 023/2022</v>
          </cell>
          <cell r="E521" t="str">
            <v>3.99 - Outras despesas com Material de Consumo</v>
          </cell>
          <cell r="F521" t="str">
            <v>35.361.251/0001-86</v>
          </cell>
          <cell r="G521" t="str">
            <v>B D L COMERCIO DE ALIMENTOS LTDA</v>
          </cell>
          <cell r="H521" t="str">
            <v>B</v>
          </cell>
          <cell r="I521" t="str">
            <v>S</v>
          </cell>
          <cell r="J521" t="str">
            <v>1277</v>
          </cell>
          <cell r="K521" t="str">
            <v>27/06/2024</v>
          </cell>
          <cell r="L521" t="str">
            <v>26240635361251000186550010000012771233083435</v>
          </cell>
          <cell r="M521" t="str">
            <v>26 - Pernambuco</v>
          </cell>
          <cell r="N521">
            <v>1070.5999999999999</v>
          </cell>
        </row>
        <row r="522">
          <cell r="C522" t="str">
            <v>HOSPITAL MIGUEL ARRAES - CG. Nº 023/2022</v>
          </cell>
          <cell r="E522" t="str">
            <v>3.99 - Outras despesas com Material de Consumo</v>
          </cell>
          <cell r="F522" t="str">
            <v>35.361.251/0001-86</v>
          </cell>
          <cell r="G522" t="str">
            <v>B D L COMERCIO DE ALIMENTOS LTDA</v>
          </cell>
          <cell r="H522" t="str">
            <v>B</v>
          </cell>
          <cell r="I522" t="str">
            <v>S</v>
          </cell>
          <cell r="J522" t="str">
            <v>1294</v>
          </cell>
          <cell r="K522" t="str">
            <v>02/07/2024</v>
          </cell>
          <cell r="L522" t="str">
            <v>26240735361251000186550010000012941683201182</v>
          </cell>
          <cell r="M522" t="str">
            <v>26 - Pernambuco</v>
          </cell>
          <cell r="N522">
            <v>141.36000000000001</v>
          </cell>
        </row>
        <row r="523">
          <cell r="C523" t="str">
            <v>HOSPITAL MIGUEL ARRAES - CG. Nº 023/2022</v>
          </cell>
          <cell r="E523" t="str">
            <v>3.6 - Material de Expediente</v>
          </cell>
          <cell r="F523" t="str">
            <v>34.122.154/0001-78</v>
          </cell>
          <cell r="G523" t="str">
            <v>JOSE LEONARDO DE CARVALHO SILVA 04424915492</v>
          </cell>
          <cell r="H523" t="str">
            <v>S</v>
          </cell>
          <cell r="I523" t="str">
            <v>S</v>
          </cell>
          <cell r="J523" t="str">
            <v>130</v>
          </cell>
          <cell r="K523" t="str">
            <v>02/07/2024</v>
          </cell>
          <cell r="M523" t="str">
            <v>26 - Pernambuco</v>
          </cell>
          <cell r="N523">
            <v>302</v>
          </cell>
        </row>
        <row r="524">
          <cell r="C524" t="str">
            <v>HOSPITAL MIGUEL ARRAES - CG. Nº 023/2022</v>
          </cell>
          <cell r="E524" t="str">
            <v>3.14 - Alimentação Preparada</v>
          </cell>
          <cell r="F524" t="str">
            <v>07.534.303/0001-33</v>
          </cell>
          <cell r="G524" t="str">
            <v>COMAL COM ATACADISTA DE ALIMENTOS</v>
          </cell>
          <cell r="H524" t="str">
            <v>B</v>
          </cell>
          <cell r="I524" t="str">
            <v>S</v>
          </cell>
          <cell r="J524" t="str">
            <v>1317805</v>
          </cell>
          <cell r="K524" t="str">
            <v>04/07/2024</v>
          </cell>
          <cell r="L524" t="str">
            <v>26240707534303000133550010013178051133655828</v>
          </cell>
          <cell r="M524" t="str">
            <v>26 - Pernambuco</v>
          </cell>
          <cell r="N524">
            <v>8001.75</v>
          </cell>
        </row>
        <row r="525">
          <cell r="C525" t="str">
            <v>HOSPITAL MIGUEL ARRAES - CG. Nº 023/2022</v>
          </cell>
          <cell r="E525" t="str">
            <v>3.14 - Alimentação Preparada</v>
          </cell>
          <cell r="F525" t="str">
            <v>07.534.303/0001-33</v>
          </cell>
          <cell r="G525" t="str">
            <v>COMAL COM ATACADISTA DE ALIMENTOS</v>
          </cell>
          <cell r="H525" t="str">
            <v>B</v>
          </cell>
          <cell r="I525" t="str">
            <v>S</v>
          </cell>
          <cell r="J525" t="str">
            <v>1319126</v>
          </cell>
          <cell r="K525" t="str">
            <v>11/07/2024</v>
          </cell>
          <cell r="L525" t="str">
            <v>26240707534303000133550010013191261255976468</v>
          </cell>
          <cell r="M525" t="str">
            <v>26 - Pernambuco</v>
          </cell>
          <cell r="N525">
            <v>422.28</v>
          </cell>
        </row>
        <row r="526">
          <cell r="C526" t="str">
            <v>HOSPITAL MIGUEL ARRAES - CG. Nº 023/2022</v>
          </cell>
          <cell r="E526" t="str">
            <v>3.14 - Alimentação Preparada</v>
          </cell>
          <cell r="F526" t="str">
            <v>07.534.303/0001-33</v>
          </cell>
          <cell r="G526" t="str">
            <v>COMAL COM ATACADISTA DE ALIMENTOS</v>
          </cell>
          <cell r="H526" t="str">
            <v>B</v>
          </cell>
          <cell r="I526" t="str">
            <v>S</v>
          </cell>
          <cell r="J526" t="str">
            <v>1319127</v>
          </cell>
          <cell r="K526" t="str">
            <v>11/07/2024</v>
          </cell>
          <cell r="L526" t="str">
            <v>26240707534303000133550010013191271227622042</v>
          </cell>
          <cell r="M526" t="str">
            <v>26 - Pernambuco</v>
          </cell>
          <cell r="N526">
            <v>12713.78</v>
          </cell>
        </row>
        <row r="527">
          <cell r="C527" t="str">
            <v>HOSPITAL MIGUEL ARRAES - CG. Nº 023/2022</v>
          </cell>
          <cell r="E527" t="str">
            <v>3.14 - Alimentação Preparada</v>
          </cell>
          <cell r="F527" t="str">
            <v>35.361.251/0001-86</v>
          </cell>
          <cell r="G527" t="str">
            <v>B D L COMERCIO DE ALIMENTOS LTDA</v>
          </cell>
          <cell r="H527" t="str">
            <v>B</v>
          </cell>
          <cell r="I527" t="str">
            <v>S</v>
          </cell>
          <cell r="J527" t="str">
            <v>1321</v>
          </cell>
          <cell r="K527" t="str">
            <v>03/07/2024</v>
          </cell>
          <cell r="L527" t="str">
            <v>26240735361251000186550010000013211607204809</v>
          </cell>
          <cell r="M527" t="str">
            <v>26 - Pernambuco</v>
          </cell>
          <cell r="N527">
            <v>763.68</v>
          </cell>
        </row>
        <row r="528">
          <cell r="C528" t="str">
            <v>HOSPITAL MIGUEL ARRAES - CG. Nº 023/2022</v>
          </cell>
          <cell r="E528" t="str">
            <v>3.14 - Alimentação Preparada</v>
          </cell>
          <cell r="F528" t="str">
            <v>35.361.251/0001-86</v>
          </cell>
          <cell r="G528" t="str">
            <v>B D L COMERCIO DE ALIMENTOS LTDA</v>
          </cell>
          <cell r="H528" t="str">
            <v>B</v>
          </cell>
          <cell r="I528" t="str">
            <v>S</v>
          </cell>
          <cell r="J528" t="str">
            <v>1322</v>
          </cell>
          <cell r="K528" t="str">
            <v>04/07/2024</v>
          </cell>
          <cell r="L528" t="str">
            <v>26240735361251000186550010000013221289189728</v>
          </cell>
          <cell r="M528" t="str">
            <v>26 - Pernambuco</v>
          </cell>
          <cell r="N528">
            <v>359.5</v>
          </cell>
        </row>
        <row r="529">
          <cell r="C529" t="str">
            <v>HOSPITAL MIGUEL ARRAES - CG. Nº 023/2022</v>
          </cell>
          <cell r="E529" t="str">
            <v>3.14 - Alimentação Preparada</v>
          </cell>
          <cell r="F529" t="str">
            <v>35.361.251/0001-86</v>
          </cell>
          <cell r="G529" t="str">
            <v>B D L COMERCIO DE ALIMENTOS LTDA</v>
          </cell>
          <cell r="H529" t="str">
            <v>B</v>
          </cell>
          <cell r="I529" t="str">
            <v>S</v>
          </cell>
          <cell r="J529" t="str">
            <v>1341</v>
          </cell>
          <cell r="K529" t="str">
            <v>08/07/2024</v>
          </cell>
          <cell r="L529" t="str">
            <v>26240735361251000186550010000013411105010431</v>
          </cell>
          <cell r="M529" t="str">
            <v>26 - Pernambuco</v>
          </cell>
          <cell r="N529">
            <v>319.2</v>
          </cell>
        </row>
        <row r="530">
          <cell r="C530" t="str">
            <v>HOSPITAL MIGUEL ARRAES - CG. Nº 023/2022</v>
          </cell>
          <cell r="E530" t="str">
            <v>3.14 - Alimentação Preparada</v>
          </cell>
          <cell r="F530" t="str">
            <v>35.361.251/0001-86</v>
          </cell>
          <cell r="G530" t="str">
            <v>B D L COMERCIO DE ALIMENTOS LTDA</v>
          </cell>
          <cell r="H530" t="str">
            <v>B</v>
          </cell>
          <cell r="I530" t="str">
            <v>S</v>
          </cell>
          <cell r="J530" t="str">
            <v>1362</v>
          </cell>
          <cell r="K530" t="str">
            <v>11/07/2024</v>
          </cell>
          <cell r="L530" t="str">
            <v>26240735361251000186550010000013621754731857</v>
          </cell>
          <cell r="M530" t="str">
            <v>26 - Pernambuco</v>
          </cell>
          <cell r="N530">
            <v>393.1</v>
          </cell>
        </row>
        <row r="531">
          <cell r="C531" t="str">
            <v>HOSPITAL MIGUEL ARRAES - CG. Nº 023/2022</v>
          </cell>
          <cell r="E531" t="str">
            <v>3.7 - Material de Limpeza e Produtos de Hgienização</v>
          </cell>
          <cell r="F531" t="str">
            <v>27.319.301/0001-39</v>
          </cell>
          <cell r="G531" t="str">
            <v>CONBO DISTRIBUIDORA FBV LTDA ME</v>
          </cell>
          <cell r="H531" t="str">
            <v>B</v>
          </cell>
          <cell r="I531" t="str">
            <v>S</v>
          </cell>
          <cell r="J531" t="str">
            <v>13746</v>
          </cell>
          <cell r="K531" t="str">
            <v>03/07/2024</v>
          </cell>
          <cell r="L531" t="str">
            <v>26240727319301000139550010000137461702068897</v>
          </cell>
          <cell r="M531" t="str">
            <v>26 - Pernambuco</v>
          </cell>
          <cell r="N531">
            <v>1912.4</v>
          </cell>
        </row>
        <row r="532">
          <cell r="C532" t="str">
            <v>HOSPITAL MIGUEL ARRAES - CG. Nº 023/2022</v>
          </cell>
          <cell r="E532" t="str">
            <v>3.14 - Alimentação Preparada</v>
          </cell>
          <cell r="F532" t="str">
            <v>11.744.898/0003-90</v>
          </cell>
          <cell r="G532" t="str">
            <v>ATACADAO COMERCIO DE CARNES LTDA</v>
          </cell>
          <cell r="H532" t="str">
            <v>B</v>
          </cell>
          <cell r="I532" t="str">
            <v>S</v>
          </cell>
          <cell r="J532" t="str">
            <v>1375703</v>
          </cell>
          <cell r="K532" t="str">
            <v>01/07/2024</v>
          </cell>
          <cell r="L532" t="str">
            <v>26240711744898000390550010013757031518919110</v>
          </cell>
          <cell r="M532" t="str">
            <v>26 - Pernambuco</v>
          </cell>
          <cell r="N532">
            <v>395.6</v>
          </cell>
        </row>
        <row r="533">
          <cell r="C533" t="str">
            <v>HOSPITAL MIGUEL ARRAES - CG. Nº 023/2022</v>
          </cell>
          <cell r="E533" t="str">
            <v>3.14 - Alimentação Preparada</v>
          </cell>
          <cell r="F533" t="str">
            <v>35.361.251/0001-86</v>
          </cell>
          <cell r="G533" t="str">
            <v>B D L COMERCIO DE ALIMENTOS LTDA</v>
          </cell>
          <cell r="H533" t="str">
            <v>B</v>
          </cell>
          <cell r="I533" t="str">
            <v>S</v>
          </cell>
          <cell r="J533" t="str">
            <v>1377</v>
          </cell>
          <cell r="K533" t="str">
            <v>15/07/2024</v>
          </cell>
          <cell r="L533" t="str">
            <v>26240735361251000186550010000013771442332240</v>
          </cell>
          <cell r="M533" t="str">
            <v>26 - Pernambuco</v>
          </cell>
          <cell r="N533">
            <v>319.2</v>
          </cell>
        </row>
        <row r="534">
          <cell r="C534" t="str">
            <v>HOSPITAL MIGUEL ARRAES - CG. Nº 023/2022</v>
          </cell>
          <cell r="E534" t="str">
            <v>3.7 - Material de Limpeza e Produtos de Hgienização</v>
          </cell>
          <cell r="F534" t="str">
            <v>27.319.301/0001-39</v>
          </cell>
          <cell r="G534" t="str">
            <v>CONBO DISTRIBUIDORA FBV LTDA ME</v>
          </cell>
          <cell r="H534" t="str">
            <v>B</v>
          </cell>
          <cell r="I534" t="str">
            <v>S</v>
          </cell>
          <cell r="J534" t="str">
            <v>13791</v>
          </cell>
          <cell r="K534" t="str">
            <v>11/07/2024</v>
          </cell>
          <cell r="L534" t="str">
            <v>26240727319301000139550010000137911202068842</v>
          </cell>
          <cell r="M534" t="str">
            <v>26 - Pernambuco</v>
          </cell>
          <cell r="N534">
            <v>1394</v>
          </cell>
        </row>
        <row r="535">
          <cell r="C535" t="str">
            <v>HOSPITAL MIGUEL ARRAES - CG. Nº 023/2022</v>
          </cell>
          <cell r="E535" t="str">
            <v>3.7 - Material de Limpeza e Produtos de Hgienização</v>
          </cell>
          <cell r="F535" t="str">
            <v>27.319.301/0001-39</v>
          </cell>
          <cell r="G535" t="str">
            <v>CONBO DISTRIBUIDORA FBV LTDA ME</v>
          </cell>
          <cell r="H535" t="str">
            <v>B</v>
          </cell>
          <cell r="I535" t="str">
            <v>S</v>
          </cell>
          <cell r="J535" t="str">
            <v>13827</v>
          </cell>
          <cell r="K535" t="str">
            <v>17/07/2024</v>
          </cell>
          <cell r="L535" t="str">
            <v>26240727319301000139550010000138271605068802</v>
          </cell>
          <cell r="M535" t="str">
            <v>26 - Pernambuco</v>
          </cell>
          <cell r="N535">
            <v>1742.5</v>
          </cell>
        </row>
        <row r="536">
          <cell r="C536" t="str">
            <v>HOSPITAL MIGUEL ARRAES - CG. Nº 023/2022</v>
          </cell>
          <cell r="E536" t="str">
            <v>3.7 - Material de Limpeza e Produtos de Hgienização</v>
          </cell>
          <cell r="F536" t="str">
            <v>27.319.301/0001-39</v>
          </cell>
          <cell r="G536" t="str">
            <v>CONBO DISTRIBUIDORA FBV LTDA ME</v>
          </cell>
          <cell r="H536" t="str">
            <v>B</v>
          </cell>
          <cell r="I536" t="str">
            <v>S</v>
          </cell>
          <cell r="J536" t="str">
            <v>13852</v>
          </cell>
          <cell r="K536" t="str">
            <v>23/07/2024</v>
          </cell>
          <cell r="L536" t="str">
            <v>26240727319301000139550010000138521105068865</v>
          </cell>
          <cell r="M536" t="str">
            <v>26 - Pernambuco</v>
          </cell>
          <cell r="N536">
            <v>975.8</v>
          </cell>
        </row>
        <row r="537">
          <cell r="C537" t="str">
            <v>HOSPITAL MIGUEL ARRAES - CG. Nº 023/2022</v>
          </cell>
          <cell r="E537" t="str">
            <v>3.7 - Material de Limpeza e Produtos de Hgienização</v>
          </cell>
          <cell r="F537" t="str">
            <v>27.319.301/0001-39</v>
          </cell>
          <cell r="G537" t="str">
            <v>CONBO DISTRIBUIDORA FBV LTDA ME</v>
          </cell>
          <cell r="H537" t="str">
            <v>B</v>
          </cell>
          <cell r="I537" t="str">
            <v>S</v>
          </cell>
          <cell r="J537" t="str">
            <v>13885</v>
          </cell>
          <cell r="K537" t="str">
            <v>26/07/2024</v>
          </cell>
          <cell r="L537" t="str">
            <v>26240727319301000139550010000138851805068826</v>
          </cell>
          <cell r="M537" t="str">
            <v>26 - Pernambuco</v>
          </cell>
          <cell r="N537">
            <v>1463.7</v>
          </cell>
        </row>
        <row r="538">
          <cell r="C538" t="str">
            <v>HOSPITAL MIGUEL ARRAES - CG. Nº 023/2022</v>
          </cell>
          <cell r="E538" t="str">
            <v>3.12 - Material Hospitalar</v>
          </cell>
          <cell r="F538" t="str">
            <v>27.319.301/0001-39</v>
          </cell>
          <cell r="G538" t="str">
            <v>CONBO DISTRIBUIDORA FBV LTDA ME</v>
          </cell>
          <cell r="H538" t="str">
            <v>B</v>
          </cell>
          <cell r="I538" t="str">
            <v>S</v>
          </cell>
          <cell r="J538" t="str">
            <v>13886</v>
          </cell>
          <cell r="K538" t="str">
            <v>26/07/2024</v>
          </cell>
          <cell r="L538" t="str">
            <v>26240727319301000139550010000138861705068813</v>
          </cell>
          <cell r="M538" t="str">
            <v>26 - Pernambuco</v>
          </cell>
          <cell r="N538">
            <v>3000</v>
          </cell>
        </row>
        <row r="539">
          <cell r="C539" t="str">
            <v>HOSPITAL MIGUEL ARRAES - CG. Nº 023/2022</v>
          </cell>
          <cell r="E539" t="str">
            <v>3.14 - Alimentação Preparada</v>
          </cell>
          <cell r="F539" t="str">
            <v>35.361.251/0001-86</v>
          </cell>
          <cell r="G539" t="str">
            <v>B D L COMERCIO DE ALIMENTOS LTDA</v>
          </cell>
          <cell r="H539" t="str">
            <v>B</v>
          </cell>
          <cell r="I539" t="str">
            <v>S</v>
          </cell>
          <cell r="J539" t="str">
            <v>1401</v>
          </cell>
          <cell r="K539" t="str">
            <v>17/07/2024</v>
          </cell>
          <cell r="L539" t="str">
            <v>26240735361251000186550010000014011379086087</v>
          </cell>
          <cell r="M539" t="str">
            <v>26 - Pernambuco</v>
          </cell>
          <cell r="N539">
            <v>358.5</v>
          </cell>
        </row>
        <row r="540">
          <cell r="C540" t="str">
            <v>HOSPITAL MIGUEL ARRAES - CG. Nº 023/2022</v>
          </cell>
          <cell r="E540" t="str">
            <v>3.6 - Material de Expediente</v>
          </cell>
          <cell r="F540" t="str">
            <v>43.559.107/0001-87</v>
          </cell>
          <cell r="G540" t="str">
            <v>SARAH LIMA GUSMAO NERES</v>
          </cell>
          <cell r="H540" t="str">
            <v>B</v>
          </cell>
          <cell r="I540" t="str">
            <v>S</v>
          </cell>
          <cell r="J540" t="str">
            <v>1406</v>
          </cell>
          <cell r="K540" t="str">
            <v>02/07/2024</v>
          </cell>
          <cell r="L540" t="str">
            <v>26240743559107000187550010000014061499071949</v>
          </cell>
          <cell r="M540" t="str">
            <v>26 - Pernambuco</v>
          </cell>
          <cell r="N540">
            <v>2340</v>
          </cell>
        </row>
        <row r="541">
          <cell r="C541" t="str">
            <v>HOSPITAL MIGUEL ARRAES - CG. Nº 023/2022</v>
          </cell>
          <cell r="E541" t="str">
            <v>3.14 - Alimentação Preparada</v>
          </cell>
          <cell r="F541" t="str">
            <v>35.361.251/0001-86</v>
          </cell>
          <cell r="G541" t="str">
            <v>B D L COMERCIO DE ALIMENTOS LTDA</v>
          </cell>
          <cell r="H541" t="str">
            <v>B</v>
          </cell>
          <cell r="I541" t="str">
            <v>S</v>
          </cell>
          <cell r="J541" t="str">
            <v>1407</v>
          </cell>
          <cell r="K541" t="str">
            <v>18/07/2024</v>
          </cell>
          <cell r="L541" t="str">
            <v>26240735361251000186550010000014071146511927</v>
          </cell>
          <cell r="M541" t="str">
            <v>26 - Pernambuco</v>
          </cell>
          <cell r="N541">
            <v>6780</v>
          </cell>
        </row>
        <row r="542">
          <cell r="C542" t="str">
            <v>HOSPITAL MIGUEL ARRAES - CG. Nº 023/2022</v>
          </cell>
          <cell r="E542" t="str">
            <v>3.99 - Outras despesas com Material de Consumo</v>
          </cell>
          <cell r="F542" t="str">
            <v>35.361.251/0001-86</v>
          </cell>
          <cell r="G542" t="str">
            <v>B D L COMERCIO DE ALIMENTOS LTDA</v>
          </cell>
          <cell r="H542" t="str">
            <v>B</v>
          </cell>
          <cell r="I542" t="str">
            <v>S</v>
          </cell>
          <cell r="J542" t="str">
            <v>1421</v>
          </cell>
          <cell r="K542" t="str">
            <v>19/07/2024</v>
          </cell>
          <cell r="L542" t="str">
            <v>26240735361251000186550010000014211729602200</v>
          </cell>
          <cell r="M542" t="str">
            <v>26 - Pernambuco</v>
          </cell>
          <cell r="N542">
            <v>113.94</v>
          </cell>
        </row>
        <row r="543">
          <cell r="C543" t="str">
            <v>HOSPITAL MIGUEL ARRAES - CG. Nº 023/2022</v>
          </cell>
          <cell r="E543" t="str">
            <v>3.14 - Alimentação Preparada</v>
          </cell>
          <cell r="F543" t="str">
            <v>35.361.251/0001-86</v>
          </cell>
          <cell r="G543" t="str">
            <v>B D L COMERCIO DE ALIMENTOS LTDA</v>
          </cell>
          <cell r="H543" t="str">
            <v>B</v>
          </cell>
          <cell r="I543" t="str">
            <v>S</v>
          </cell>
          <cell r="J543" t="str">
            <v>1422</v>
          </cell>
          <cell r="K543" t="str">
            <v>22/07/2024</v>
          </cell>
          <cell r="L543" t="str">
            <v>26240735361251000186550010000014221815196336</v>
          </cell>
          <cell r="M543" t="str">
            <v>26 - Pernambuco</v>
          </cell>
          <cell r="N543">
            <v>338.8</v>
          </cell>
        </row>
        <row r="544">
          <cell r="C544" t="str">
            <v>HOSPITAL MIGUEL ARRAES - CG. Nº 023/2022</v>
          </cell>
          <cell r="E544" t="str">
            <v>3.6 - Material de Expediente</v>
          </cell>
          <cell r="F544" t="str">
            <v>35.361.251/0001-86</v>
          </cell>
          <cell r="G544" t="str">
            <v>B D L COMERCIO DE ALIMENTOS LTDA</v>
          </cell>
          <cell r="H544" t="str">
            <v>B</v>
          </cell>
          <cell r="I544" t="str">
            <v>S</v>
          </cell>
          <cell r="J544" t="str">
            <v>1424</v>
          </cell>
          <cell r="K544" t="str">
            <v>22/07/2024</v>
          </cell>
          <cell r="L544" t="str">
            <v>26240735361251000186550010000014241097020237</v>
          </cell>
          <cell r="M544" t="str">
            <v>26 - Pernambuco</v>
          </cell>
          <cell r="N544">
            <v>516.25</v>
          </cell>
        </row>
        <row r="545">
          <cell r="C545" t="str">
            <v>HOSPITAL MIGUEL ARRAES - CG. Nº 023/2022</v>
          </cell>
          <cell r="E545" t="str">
            <v xml:space="preserve">3.10 - Material para Manutenção de Bens Móveis </v>
          </cell>
          <cell r="F545" t="str">
            <v>35.361.251/0001-86</v>
          </cell>
          <cell r="G545" t="str">
            <v>B D L COMERCIO DE ALIMENTOS LTDA</v>
          </cell>
          <cell r="H545" t="str">
            <v>B</v>
          </cell>
          <cell r="I545" t="str">
            <v>S</v>
          </cell>
          <cell r="J545" t="str">
            <v>1424</v>
          </cell>
          <cell r="K545" t="str">
            <v>22/07/2024</v>
          </cell>
          <cell r="L545" t="str">
            <v>26240735361251000186550010000014241097020237</v>
          </cell>
          <cell r="M545" t="str">
            <v>26 - Pernambuco</v>
          </cell>
          <cell r="N545">
            <v>215.7</v>
          </cell>
        </row>
        <row r="546">
          <cell r="C546" t="str">
            <v>HOSPITAL MIGUEL ARRAES - CG. Nº 023/2022</v>
          </cell>
          <cell r="E546" t="str">
            <v>3.14 - Alimentação Preparada</v>
          </cell>
          <cell r="F546" t="str">
            <v>35.361.251/0001-86</v>
          </cell>
          <cell r="G546" t="str">
            <v>B D L COMERCIO DE ALIMENTOS LTDA</v>
          </cell>
          <cell r="H546" t="str">
            <v>B</v>
          </cell>
          <cell r="I546" t="str">
            <v>S</v>
          </cell>
          <cell r="J546" t="str">
            <v>1424</v>
          </cell>
          <cell r="K546" t="str">
            <v>22/07/2024</v>
          </cell>
          <cell r="L546" t="str">
            <v>26240735361251000186550010000014241097020237</v>
          </cell>
          <cell r="M546" t="str">
            <v>26 - Pernambuco</v>
          </cell>
          <cell r="N546">
            <v>2050</v>
          </cell>
        </row>
        <row r="547">
          <cell r="C547" t="str">
            <v>HOSPITAL MIGUEL ARRAES - CG. Nº 023/2022</v>
          </cell>
          <cell r="E547" t="str">
            <v>3.14 - Alimentação Preparada</v>
          </cell>
          <cell r="F547" t="str">
            <v>35.361.251/0001-86</v>
          </cell>
          <cell r="G547" t="str">
            <v>B D L COMERCIO DE ALIMENTOS LTDA</v>
          </cell>
          <cell r="H547" t="str">
            <v>B</v>
          </cell>
          <cell r="I547" t="str">
            <v>S</v>
          </cell>
          <cell r="J547" t="str">
            <v>1450</v>
          </cell>
          <cell r="K547" t="str">
            <v>25/07/2024</v>
          </cell>
          <cell r="L547" t="str">
            <v>26240735361251000186550010000014501306724304</v>
          </cell>
          <cell r="M547" t="str">
            <v>26 - Pernambuco</v>
          </cell>
          <cell r="N547">
            <v>359.5</v>
          </cell>
        </row>
        <row r="548">
          <cell r="C548" t="str">
            <v>HOSPITAL MIGUEL ARRAES - CG. Nº 023/2022</v>
          </cell>
          <cell r="E548" t="str">
            <v>3.14 - Alimentação Preparada</v>
          </cell>
          <cell r="F548" t="str">
            <v>35.361.251/0001-86</v>
          </cell>
          <cell r="G548" t="str">
            <v>B D L COMERCIO DE ALIMENTOS LTDA</v>
          </cell>
          <cell r="H548" t="str">
            <v>B</v>
          </cell>
          <cell r="I548" t="str">
            <v>S</v>
          </cell>
          <cell r="J548" t="str">
            <v>1464</v>
          </cell>
          <cell r="K548" t="str">
            <v>28/07/2024</v>
          </cell>
          <cell r="L548" t="str">
            <v>26240735361251000186550010000014641534145029</v>
          </cell>
          <cell r="M548" t="str">
            <v>26 - Pernambuco</v>
          </cell>
          <cell r="N548">
            <v>319.2</v>
          </cell>
        </row>
        <row r="549">
          <cell r="C549" t="str">
            <v>HOSPITAL MIGUEL ARRAES - CG. Nº 023/2022</v>
          </cell>
          <cell r="E549" t="str">
            <v xml:space="preserve">3.10 - Material para Manutenção de Bens Móveis </v>
          </cell>
          <cell r="F549" t="str">
            <v>35.361.251/0001-86</v>
          </cell>
          <cell r="G549" t="str">
            <v>B D L COMERCIO DE ALIMENTOS LTDA</v>
          </cell>
          <cell r="H549" t="str">
            <v>B</v>
          </cell>
          <cell r="I549" t="str">
            <v>S</v>
          </cell>
          <cell r="J549" t="str">
            <v>1465</v>
          </cell>
          <cell r="K549" t="str">
            <v>28/07/2024</v>
          </cell>
          <cell r="L549" t="str">
            <v>26240735361251000186550010000014651126210364</v>
          </cell>
          <cell r="M549" t="str">
            <v>26 - Pernambuco</v>
          </cell>
          <cell r="N549">
            <v>135</v>
          </cell>
        </row>
        <row r="550">
          <cell r="C550" t="str">
            <v>HOSPITAL MIGUEL ARRAES - CG. Nº 023/2022</v>
          </cell>
          <cell r="E550" t="str">
            <v>3.14 - Alimentação Preparada</v>
          </cell>
          <cell r="F550" t="str">
            <v>35.361.251/0001-86</v>
          </cell>
          <cell r="G550" t="str">
            <v>B D L COMERCIO DE ALIMENTOS LTDA</v>
          </cell>
          <cell r="H550" t="str">
            <v>B</v>
          </cell>
          <cell r="I550" t="str">
            <v>S</v>
          </cell>
          <cell r="J550" t="str">
            <v>1466</v>
          </cell>
          <cell r="K550" t="str">
            <v>29/07/2024</v>
          </cell>
          <cell r="L550" t="str">
            <v>26240735361251000186550010000014661108691680</v>
          </cell>
          <cell r="M550" t="str">
            <v>26 - Pernambuco</v>
          </cell>
          <cell r="N550">
            <v>135</v>
          </cell>
        </row>
        <row r="551">
          <cell r="C551" t="str">
            <v>HOSPITAL MIGUEL ARRAES - CG. Nº 023/2022</v>
          </cell>
          <cell r="E551" t="str">
            <v>3.4 - Material Farmacológico</v>
          </cell>
          <cell r="F551" t="str">
            <v>07.160.019/0001-44</v>
          </cell>
          <cell r="G551" t="str">
            <v>VITALE COMERCIO SA</v>
          </cell>
          <cell r="H551" t="str">
            <v>B</v>
          </cell>
          <cell r="I551" t="str">
            <v>S</v>
          </cell>
          <cell r="J551" t="str">
            <v>151210</v>
          </cell>
          <cell r="K551" t="str">
            <v>28/06/2024</v>
          </cell>
          <cell r="L551" t="str">
            <v>26240607160019000144550010001512101243567806</v>
          </cell>
          <cell r="M551" t="str">
            <v>26 - Pernambuco</v>
          </cell>
          <cell r="N551">
            <v>22350</v>
          </cell>
        </row>
        <row r="552">
          <cell r="C552" t="str">
            <v>HOSPITAL MIGUEL ARRAES - CG. Nº 023/2022</v>
          </cell>
          <cell r="E552" t="str">
            <v>3.4 - Material Farmacológico</v>
          </cell>
          <cell r="F552" t="str">
            <v>07.160.019/0001-44</v>
          </cell>
          <cell r="G552" t="str">
            <v>VITALE COMERCIO SA</v>
          </cell>
          <cell r="H552" t="str">
            <v>B</v>
          </cell>
          <cell r="I552" t="str">
            <v>S</v>
          </cell>
          <cell r="J552" t="str">
            <v>152706</v>
          </cell>
          <cell r="K552" t="str">
            <v>18/07/2024</v>
          </cell>
          <cell r="L552" t="str">
            <v>26240707160019000144550010001527061629012614</v>
          </cell>
          <cell r="M552" t="str">
            <v>26 - Pernambuco</v>
          </cell>
          <cell r="N552">
            <v>5750</v>
          </cell>
        </row>
        <row r="553">
          <cell r="C553" t="str">
            <v>HOSPITAL MIGUEL ARRAES - CG. Nº 023/2022</v>
          </cell>
          <cell r="E553" t="str">
            <v>3.12 - Material Hospitalar</v>
          </cell>
          <cell r="F553" t="str">
            <v>07.160.019/0001-44</v>
          </cell>
          <cell r="G553" t="str">
            <v>VITALE COMERCIO SA</v>
          </cell>
          <cell r="H553" t="str">
            <v>B</v>
          </cell>
          <cell r="I553" t="str">
            <v>S</v>
          </cell>
          <cell r="J553" t="str">
            <v>152922</v>
          </cell>
          <cell r="K553" t="str">
            <v>22/07/2024</v>
          </cell>
          <cell r="L553" t="str">
            <v>26240707160019000144550010001529221341846618</v>
          </cell>
          <cell r="M553" t="str">
            <v>26 - Pernambuco</v>
          </cell>
          <cell r="N553">
            <v>8250</v>
          </cell>
        </row>
        <row r="554">
          <cell r="C554" t="str">
            <v>HOSPITAL MIGUEL ARRAES - CG. Nº 023/2022</v>
          </cell>
          <cell r="E554" t="str">
            <v>3.14 - Alimentação Preparada</v>
          </cell>
          <cell r="F554" t="str">
            <v>42.434.646/0003-99</v>
          </cell>
          <cell r="G554" t="str">
            <v>PRASO PLATAFORMA DE COMERCIO LTDA.</v>
          </cell>
          <cell r="H554" t="str">
            <v>B</v>
          </cell>
          <cell r="I554" t="str">
            <v>S</v>
          </cell>
          <cell r="J554" t="str">
            <v>161878</v>
          </cell>
          <cell r="K554" t="str">
            <v>28/06/2024</v>
          </cell>
          <cell r="L554" t="str">
            <v>26240642434646000399550020001618781260418921</v>
          </cell>
          <cell r="M554" t="str">
            <v>26 - Pernambuco</v>
          </cell>
          <cell r="N554">
            <v>14947.28</v>
          </cell>
        </row>
        <row r="555">
          <cell r="C555" t="str">
            <v>HOSPITAL MIGUEL ARRAES - CG. Nº 023/2022</v>
          </cell>
          <cell r="E555" t="str">
            <v>3.4 - Material Farmacológico</v>
          </cell>
          <cell r="F555" t="str">
            <v>48.495.866/0001-47</v>
          </cell>
          <cell r="G555" t="str">
            <v>BEMED COMERCIO ATACADISTA DE MEDICAMENTOS LTDA</v>
          </cell>
          <cell r="H555" t="str">
            <v>B</v>
          </cell>
          <cell r="I555" t="str">
            <v>S</v>
          </cell>
          <cell r="J555" t="str">
            <v>1668</v>
          </cell>
          <cell r="K555" t="str">
            <v>27/06/2024</v>
          </cell>
          <cell r="L555" t="str">
            <v>26240648495866000147550010000016681927045657</v>
          </cell>
          <cell r="M555" t="str">
            <v>26 - Pernambuco</v>
          </cell>
          <cell r="N555">
            <v>478.1</v>
          </cell>
        </row>
        <row r="556">
          <cell r="C556" t="str">
            <v>HOSPITAL MIGUEL ARRAES - CG. Nº 023/2022</v>
          </cell>
          <cell r="E556" t="str">
            <v>3.11 - Material Laboratorial</v>
          </cell>
          <cell r="F556" t="str">
            <v>48.495.866/0001-47</v>
          </cell>
          <cell r="G556" t="str">
            <v>BEMED COMERCIO ATACADISTA DE MEDICAMENTOS LTDA</v>
          </cell>
          <cell r="H556" t="str">
            <v>B</v>
          </cell>
          <cell r="I556" t="str">
            <v>S</v>
          </cell>
          <cell r="J556" t="str">
            <v>1689</v>
          </cell>
          <cell r="K556" t="str">
            <v>01/07/2024</v>
          </cell>
          <cell r="L556" t="str">
            <v>26240748495866000147550010000016891862423249</v>
          </cell>
          <cell r="M556" t="str">
            <v>26 - Pernambuco</v>
          </cell>
          <cell r="N556">
            <v>105</v>
          </cell>
        </row>
        <row r="557">
          <cell r="C557" t="str">
            <v>HOSPITAL MIGUEL ARRAES - CG. Nº 023/2022</v>
          </cell>
          <cell r="E557" t="str">
            <v>3.14 - Alimentação Preparada</v>
          </cell>
          <cell r="F557" t="str">
            <v>42.434.646/0003-99</v>
          </cell>
          <cell r="G557" t="str">
            <v>PRASO PLATAFORMA DE COMERCIO LTDA.</v>
          </cell>
          <cell r="H557" t="str">
            <v>B</v>
          </cell>
          <cell r="I557" t="str">
            <v>S</v>
          </cell>
          <cell r="J557" t="str">
            <v>169464</v>
          </cell>
          <cell r="K557" t="str">
            <v>04/07/2024</v>
          </cell>
          <cell r="L557" t="str">
            <v>26240742434646000399550020001694641806660659</v>
          </cell>
          <cell r="M557" t="str">
            <v>26 - Pernambuco</v>
          </cell>
          <cell r="N557">
            <v>2647.27</v>
          </cell>
        </row>
        <row r="558">
          <cell r="C558" t="str">
            <v>HOSPITAL MIGUEL ARRAES - CG. Nº 023/2022</v>
          </cell>
          <cell r="E558" t="str">
            <v>3.11 - Material Laboratorial</v>
          </cell>
          <cell r="F558" t="str">
            <v>48.495.866/0001-47</v>
          </cell>
          <cell r="G558" t="str">
            <v>BEMED COMERCIO ATACADISTA DE MEDICAMENTOS LTDA</v>
          </cell>
          <cell r="H558" t="str">
            <v>B</v>
          </cell>
          <cell r="I558" t="str">
            <v>S</v>
          </cell>
          <cell r="J558" t="str">
            <v>1703</v>
          </cell>
          <cell r="K558" t="str">
            <v>03/07/2024</v>
          </cell>
          <cell r="L558" t="str">
            <v>26240748495866000147550010000017031823494948</v>
          </cell>
          <cell r="M558" t="str">
            <v>26 - Pernambuco</v>
          </cell>
          <cell r="N558">
            <v>105</v>
          </cell>
        </row>
        <row r="559">
          <cell r="C559" t="str">
            <v>HOSPITAL MIGUEL ARRAES - CG. Nº 023/2022</v>
          </cell>
          <cell r="E559" t="str">
            <v>3.14 - Alimentação Preparada</v>
          </cell>
          <cell r="F559" t="str">
            <v>42.434.646/0003-99</v>
          </cell>
          <cell r="G559" t="str">
            <v>PRASO PLATAFORMA DE COMERCIO LTDA.</v>
          </cell>
          <cell r="H559" t="str">
            <v>B</v>
          </cell>
          <cell r="I559" t="str">
            <v>S</v>
          </cell>
          <cell r="J559" t="str">
            <v>176230</v>
          </cell>
          <cell r="K559" t="str">
            <v>11/07/2024</v>
          </cell>
          <cell r="L559" t="str">
            <v>26240742434646000399550020001762301988906439</v>
          </cell>
          <cell r="M559" t="str">
            <v>26 - Pernambuco</v>
          </cell>
          <cell r="N559">
            <v>16043.25</v>
          </cell>
        </row>
        <row r="560">
          <cell r="C560" t="str">
            <v>HOSPITAL MIGUEL ARRAES - CG. Nº 023/2022</v>
          </cell>
          <cell r="E560" t="str">
            <v>3.13 - Materiais e Materiais Ortopédicos e Corretivos (OPME)</v>
          </cell>
          <cell r="F560" t="str">
            <v>11.896.145/0001-39</v>
          </cell>
          <cell r="G560" t="str">
            <v>TAG COMERC E IMPORT MAT MED HOSPITALAR</v>
          </cell>
          <cell r="H560" t="str">
            <v>B</v>
          </cell>
          <cell r="I560" t="str">
            <v>S</v>
          </cell>
          <cell r="J560" t="str">
            <v>17627</v>
          </cell>
          <cell r="K560" t="str">
            <v>18/06/2024</v>
          </cell>
          <cell r="L560" t="str">
            <v>26240611896145000139550010000176271347008377</v>
          </cell>
          <cell r="M560" t="str">
            <v>26 - Pernambuco</v>
          </cell>
          <cell r="N560">
            <v>1700</v>
          </cell>
        </row>
        <row r="561">
          <cell r="C561" t="str">
            <v>HOSPITAL MIGUEL ARRAES - CG. Nº 023/2022</v>
          </cell>
          <cell r="E561" t="str">
            <v>3.13 - Materiais e Materiais Ortopédicos e Corretivos (OPME)</v>
          </cell>
          <cell r="F561" t="str">
            <v>11.896.145/0001-39</v>
          </cell>
          <cell r="G561" t="str">
            <v>TAG COMERC E IMPORT MAT MED HOSPITALAR</v>
          </cell>
          <cell r="H561" t="str">
            <v>B</v>
          </cell>
          <cell r="I561" t="str">
            <v>S</v>
          </cell>
          <cell r="J561" t="str">
            <v>17842</v>
          </cell>
          <cell r="K561" t="str">
            <v>12/07/2024</v>
          </cell>
          <cell r="L561" t="str">
            <v>26240711896145000139550010000178421510713721</v>
          </cell>
          <cell r="M561" t="str">
            <v>26 - Pernambuco</v>
          </cell>
          <cell r="N561">
            <v>1650</v>
          </cell>
        </row>
        <row r="562">
          <cell r="C562" t="str">
            <v>HOSPITAL MIGUEL ARRAES - CG. Nº 023/2022</v>
          </cell>
          <cell r="E562" t="str">
            <v>3.13 - Materiais e Materiais Ortopédicos e Corretivos (OPME)</v>
          </cell>
          <cell r="F562" t="str">
            <v>11.896.145/0001-39</v>
          </cell>
          <cell r="G562" t="str">
            <v>TAG COMERC E IMPORT MAT MED HOSPITALAR</v>
          </cell>
          <cell r="H562" t="str">
            <v>B</v>
          </cell>
          <cell r="I562" t="str">
            <v>S</v>
          </cell>
          <cell r="J562" t="str">
            <v>17904</v>
          </cell>
          <cell r="K562" t="str">
            <v>18/07/2024</v>
          </cell>
          <cell r="L562" t="str">
            <v>26240711896145000139550010000179041909795762</v>
          </cell>
          <cell r="M562" t="str">
            <v>26 - Pernambuco</v>
          </cell>
          <cell r="N562">
            <v>1750</v>
          </cell>
        </row>
        <row r="563">
          <cell r="C563" t="str">
            <v>HOSPITAL MIGUEL ARRAES - CG. Nº 023/2022</v>
          </cell>
          <cell r="E563" t="str">
            <v>3.13 - Materiais e Materiais Ortopédicos e Corretivos (OPME)</v>
          </cell>
          <cell r="F563" t="str">
            <v>11.896.145/0001-39</v>
          </cell>
          <cell r="G563" t="str">
            <v>TAG COMERC E IMPORT MAT MED HOSPITALAR</v>
          </cell>
          <cell r="H563" t="str">
            <v>B</v>
          </cell>
          <cell r="I563" t="str">
            <v>S</v>
          </cell>
          <cell r="J563" t="str">
            <v>17905</v>
          </cell>
          <cell r="K563" t="str">
            <v>18/07/2024</v>
          </cell>
          <cell r="L563" t="str">
            <v>26240711896145000139550010000179051231941274</v>
          </cell>
          <cell r="M563" t="str">
            <v>26 - Pernambuco</v>
          </cell>
          <cell r="N563">
            <v>1650</v>
          </cell>
        </row>
        <row r="564">
          <cell r="C564" t="str">
            <v>HOSPITAL MIGUEL ARRAES - CG. Nº 023/2022</v>
          </cell>
          <cell r="E564" t="str">
            <v>3.12 - Material Hospitalar</v>
          </cell>
          <cell r="F564" t="str">
            <v>48.495.866/0001-47</v>
          </cell>
          <cell r="G564" t="str">
            <v>BEMED COMERCIO ATACADISTA DE MEDICAMENTOS LTDA</v>
          </cell>
          <cell r="H564" t="str">
            <v>B</v>
          </cell>
          <cell r="I564" t="str">
            <v>S</v>
          </cell>
          <cell r="J564" t="str">
            <v>1805</v>
          </cell>
          <cell r="K564" t="str">
            <v>18/07/2024</v>
          </cell>
          <cell r="L564" t="str">
            <v>26240748495866000147550010000018051908029328</v>
          </cell>
          <cell r="M564" t="str">
            <v>26 - Pernambuco</v>
          </cell>
          <cell r="N564">
            <v>548.05999999999995</v>
          </cell>
        </row>
        <row r="565">
          <cell r="C565" t="str">
            <v>HOSPITAL MIGUEL ARRAES - CG. Nº 023/2022</v>
          </cell>
          <cell r="E565" t="str">
            <v>3.12 - Material Hospitalar</v>
          </cell>
          <cell r="F565" t="str">
            <v>48.495.866/0001-47</v>
          </cell>
          <cell r="G565" t="str">
            <v>BEMED COMERCIO ATACADISTA DE MEDICAMENTOS LTDA</v>
          </cell>
          <cell r="H565" t="str">
            <v>B</v>
          </cell>
          <cell r="I565" t="str">
            <v>S</v>
          </cell>
          <cell r="J565" t="str">
            <v>1807</v>
          </cell>
          <cell r="K565" t="str">
            <v>18/07/2024</v>
          </cell>
          <cell r="L565" t="str">
            <v>26240748495866000147550010000018071095417044</v>
          </cell>
          <cell r="M565" t="str">
            <v>26 - Pernambuco</v>
          </cell>
          <cell r="N565">
            <v>3791.32</v>
          </cell>
        </row>
        <row r="566">
          <cell r="C566" t="str">
            <v>HOSPITAL MIGUEL ARRAES - CG. Nº 023/2022</v>
          </cell>
          <cell r="E566" t="str">
            <v>3.14 - Alimentação Preparada</v>
          </cell>
          <cell r="F566" t="str">
            <v>42.434.646/0003-99</v>
          </cell>
          <cell r="G566" t="str">
            <v>PRASO PLATAFORMA DE COMERCIO LTDA.</v>
          </cell>
          <cell r="H566" t="str">
            <v>B</v>
          </cell>
          <cell r="I566" t="str">
            <v>S</v>
          </cell>
          <cell r="J566" t="str">
            <v>181353</v>
          </cell>
          <cell r="K566" t="str">
            <v>16/07/2024</v>
          </cell>
          <cell r="L566" t="str">
            <v>26240742434646000399550020001813531162588584</v>
          </cell>
          <cell r="M566" t="str">
            <v>26 - Pernambuco</v>
          </cell>
          <cell r="N566">
            <v>3372.3</v>
          </cell>
        </row>
        <row r="567">
          <cell r="C567" t="str">
            <v>HOSPITAL MIGUEL ARRAES - CG. Nº 023/2022</v>
          </cell>
          <cell r="E567" t="str">
            <v>3.12 - Material Hospitalar</v>
          </cell>
          <cell r="F567" t="str">
            <v>48.495.866/0001-47</v>
          </cell>
          <cell r="G567" t="str">
            <v>BEMED COMERCIO ATACADISTA DE MEDICAMENTOS LTDA</v>
          </cell>
          <cell r="H567" t="str">
            <v>B</v>
          </cell>
          <cell r="I567" t="str">
            <v>S</v>
          </cell>
          <cell r="J567" t="str">
            <v>1816</v>
          </cell>
          <cell r="K567" t="str">
            <v>22/07/2024</v>
          </cell>
          <cell r="L567" t="str">
            <v>26240748495866000147550010000018161033824044</v>
          </cell>
          <cell r="M567" t="str">
            <v>26 - Pernambuco</v>
          </cell>
          <cell r="N567">
            <v>360</v>
          </cell>
        </row>
        <row r="568">
          <cell r="C568" t="str">
            <v>HOSPITAL MIGUEL ARRAES - CG. Nº 023/2022</v>
          </cell>
          <cell r="E568" t="str">
            <v>3.12 - Material Hospitalar</v>
          </cell>
          <cell r="F568" t="str">
            <v>48.495.866/0001-47</v>
          </cell>
          <cell r="G568" t="str">
            <v>BEMED COMERCIO ATACADISTA DE MEDICAMENTOS LTDA</v>
          </cell>
          <cell r="H568" t="str">
            <v>B</v>
          </cell>
          <cell r="I568" t="str">
            <v>S</v>
          </cell>
          <cell r="J568" t="str">
            <v>1820</v>
          </cell>
          <cell r="K568" t="str">
            <v>24/07/2024</v>
          </cell>
          <cell r="L568" t="str">
            <v>26240748495866000147550010000018201657788440</v>
          </cell>
          <cell r="M568" t="str">
            <v>26 - Pernambuco</v>
          </cell>
          <cell r="N568">
            <v>301.20999999999998</v>
          </cell>
        </row>
        <row r="569">
          <cell r="C569" t="str">
            <v>HOSPITAL MIGUEL ARRAES - CG. Nº 023/2022</v>
          </cell>
          <cell r="E569" t="str">
            <v>3.6 - Material de Expediente</v>
          </cell>
          <cell r="F569" t="str">
            <v>46.700.220/0001-29</v>
          </cell>
          <cell r="G569" t="str">
            <v>NOVA DISTRIBUIDORA E ATACADO DE LIMPEZA LTDA</v>
          </cell>
          <cell r="H569" t="str">
            <v>B</v>
          </cell>
          <cell r="I569" t="str">
            <v>S</v>
          </cell>
          <cell r="J569" t="str">
            <v>18295</v>
          </cell>
          <cell r="K569" t="str">
            <v>25/06/2024</v>
          </cell>
          <cell r="L569" t="str">
            <v>26240646700220000129550010000182951424544790</v>
          </cell>
          <cell r="M569" t="str">
            <v>26 - Pernambuco</v>
          </cell>
          <cell r="N569">
            <v>197</v>
          </cell>
        </row>
        <row r="570">
          <cell r="C570" t="str">
            <v>HOSPITAL MIGUEL ARRAES - CG. Nº 023/2022</v>
          </cell>
          <cell r="E570" t="str">
            <v>3.7 - Material de Limpeza e Produtos de Hgienização</v>
          </cell>
          <cell r="F570" t="str">
            <v>46.700.220/0001-29</v>
          </cell>
          <cell r="G570" t="str">
            <v>NOVA DISTRIBUIDORA E ATACADO DE LIMPEZA LTDA</v>
          </cell>
          <cell r="H570" t="str">
            <v>B</v>
          </cell>
          <cell r="I570" t="str">
            <v>S</v>
          </cell>
          <cell r="J570" t="str">
            <v>18310</v>
          </cell>
          <cell r="K570" t="str">
            <v>25/06/2024</v>
          </cell>
          <cell r="L570" t="str">
            <v>26240646700220000129550010000183101580789069</v>
          </cell>
          <cell r="M570" t="str">
            <v>26 - Pernambuco</v>
          </cell>
          <cell r="N570">
            <v>2701.1</v>
          </cell>
        </row>
        <row r="571">
          <cell r="C571" t="str">
            <v>HOSPITAL MIGUEL ARRAES - CG. Nº 023/2022</v>
          </cell>
          <cell r="E571" t="str">
            <v>3.6 - Material de Expediente</v>
          </cell>
          <cell r="F571" t="str">
            <v>46.700.220/0001-29</v>
          </cell>
          <cell r="G571" t="str">
            <v>NOVA DISTRIBUIDORA E ATACADO DE LIMPEZA LTDA</v>
          </cell>
          <cell r="H571" t="str">
            <v>B</v>
          </cell>
          <cell r="I571" t="str">
            <v>S</v>
          </cell>
          <cell r="J571" t="str">
            <v>18310</v>
          </cell>
          <cell r="K571" t="str">
            <v>25/06/2024</v>
          </cell>
          <cell r="L571" t="str">
            <v>26240646700220000129550010000183101580789069</v>
          </cell>
          <cell r="M571" t="str">
            <v>26 - Pernambuco</v>
          </cell>
          <cell r="N571">
            <v>1081.1199999999999</v>
          </cell>
        </row>
        <row r="572">
          <cell r="C572" t="str">
            <v>HOSPITAL MIGUEL ARRAES - CG. Nº 023/2022</v>
          </cell>
          <cell r="E572" t="str">
            <v>3.4 - Material Farmacológico</v>
          </cell>
          <cell r="F572" t="str">
            <v>12.882.932/0001-94</v>
          </cell>
          <cell r="G572" t="str">
            <v>EXOMED REPRESENT DE MEDICAMENTOS LTDA</v>
          </cell>
          <cell r="H572" t="str">
            <v>B</v>
          </cell>
          <cell r="I572" t="str">
            <v>S</v>
          </cell>
          <cell r="J572" t="str">
            <v>183834</v>
          </cell>
          <cell r="K572" t="str">
            <v>28/06/2024</v>
          </cell>
          <cell r="L572" t="str">
            <v>26240612882932000194550010001838341248874280</v>
          </cell>
          <cell r="M572" t="str">
            <v>26 - Pernambuco</v>
          </cell>
          <cell r="N572">
            <v>16200</v>
          </cell>
        </row>
        <row r="573">
          <cell r="C573" t="str">
            <v>HOSPITAL MIGUEL ARRAES - CG. Nº 023/2022</v>
          </cell>
          <cell r="E573" t="str">
            <v>3.4 - Material Farmacológico</v>
          </cell>
          <cell r="F573" t="str">
            <v>12.882.932/0001-94</v>
          </cell>
          <cell r="G573" t="str">
            <v>EXOMED REPRESENT DE MEDICAMENTOS LTDA</v>
          </cell>
          <cell r="H573" t="str">
            <v>B</v>
          </cell>
          <cell r="I573" t="str">
            <v>S</v>
          </cell>
          <cell r="J573" t="str">
            <v>184025</v>
          </cell>
          <cell r="K573" t="str">
            <v>05/07/2024</v>
          </cell>
          <cell r="L573" t="str">
            <v>26240712882932000194550010001840251726810217</v>
          </cell>
          <cell r="M573" t="str">
            <v>26 - Pernambuco</v>
          </cell>
          <cell r="N573">
            <v>91770</v>
          </cell>
        </row>
        <row r="574">
          <cell r="C574" t="str">
            <v>HOSPITAL MIGUEL ARRAES - CG. Nº 023/2022</v>
          </cell>
          <cell r="E574" t="str">
            <v>3.4 - Material Farmacológico</v>
          </cell>
          <cell r="F574" t="str">
            <v>12.882.932/0001-94</v>
          </cell>
          <cell r="G574" t="str">
            <v>EXOMED REPRESENT DE MEDICAMENTOS LTDA</v>
          </cell>
          <cell r="H574" t="str">
            <v>B</v>
          </cell>
          <cell r="I574" t="str">
            <v>S</v>
          </cell>
          <cell r="J574" t="str">
            <v>184026</v>
          </cell>
          <cell r="K574" t="str">
            <v>05/07/2024</v>
          </cell>
          <cell r="L574" t="str">
            <v>26240712882932000194550010001840261082875889</v>
          </cell>
          <cell r="M574" t="str">
            <v>26 - Pernambuco</v>
          </cell>
          <cell r="N574">
            <v>2052</v>
          </cell>
        </row>
        <row r="575">
          <cell r="C575" t="str">
            <v>HOSPITAL MIGUEL ARRAES - CG. Nº 023/2022</v>
          </cell>
          <cell r="E575" t="str">
            <v>3.4 - Material Farmacológico</v>
          </cell>
          <cell r="F575" t="str">
            <v>12.882.932/0001-94</v>
          </cell>
          <cell r="G575" t="str">
            <v>EXOMED REPRESENT DE MEDICAMENTOS LTDA</v>
          </cell>
          <cell r="H575" t="str">
            <v>B</v>
          </cell>
          <cell r="I575" t="str">
            <v>S</v>
          </cell>
          <cell r="J575" t="str">
            <v>184216</v>
          </cell>
          <cell r="K575" t="str">
            <v>15/07/2024</v>
          </cell>
          <cell r="L575" t="str">
            <v>26240712882932000194550010001842161183785707</v>
          </cell>
          <cell r="M575" t="str">
            <v>26 - Pernambuco</v>
          </cell>
          <cell r="N575">
            <v>12160</v>
          </cell>
        </row>
        <row r="576">
          <cell r="C576" t="str">
            <v>HOSPITAL MIGUEL ARRAES - CG. Nº 023/2022</v>
          </cell>
          <cell r="E576" t="str">
            <v>3.4 - Material Farmacológico</v>
          </cell>
          <cell r="F576" t="str">
            <v>12.882.932/0001-94</v>
          </cell>
          <cell r="G576" t="str">
            <v>EXOMED REPRESENT DE MEDICAMENTOS LTDA</v>
          </cell>
          <cell r="H576" t="str">
            <v>B</v>
          </cell>
          <cell r="I576" t="str">
            <v>S</v>
          </cell>
          <cell r="J576" t="str">
            <v>184281</v>
          </cell>
          <cell r="K576" t="str">
            <v>18/07/2024</v>
          </cell>
          <cell r="L576" t="str">
            <v>26240712882932000194550010001842811903111790</v>
          </cell>
          <cell r="M576" t="str">
            <v>26 - Pernambuco</v>
          </cell>
          <cell r="N576">
            <v>96529.5</v>
          </cell>
        </row>
        <row r="577">
          <cell r="C577" t="str">
            <v>HOSPITAL MIGUEL ARRAES - CG. Nº 023/2022</v>
          </cell>
          <cell r="E577" t="str">
            <v>3.6 - Material de Expediente</v>
          </cell>
          <cell r="F577" t="str">
            <v>46.700.220/0001-29</v>
          </cell>
          <cell r="G577" t="str">
            <v>NOVA DISTRIBUIDORA E ATACADO DE LIMPEZA LTDA</v>
          </cell>
          <cell r="H577" t="str">
            <v>B</v>
          </cell>
          <cell r="I577" t="str">
            <v>S</v>
          </cell>
          <cell r="J577" t="str">
            <v>18624</v>
          </cell>
          <cell r="K577" t="str">
            <v>05/07/2024</v>
          </cell>
          <cell r="L577" t="str">
            <v>26240746700220000129550010000186241574478605</v>
          </cell>
          <cell r="M577" t="str">
            <v>26 - Pernambuco</v>
          </cell>
          <cell r="N577">
            <v>3795</v>
          </cell>
        </row>
        <row r="578">
          <cell r="C578" t="str">
            <v>HOSPITAL MIGUEL ARRAES - CG. Nº 023/2022</v>
          </cell>
          <cell r="E578" t="str">
            <v>3.14 - Alimentação Preparada</v>
          </cell>
          <cell r="F578" t="str">
            <v>69.944.973/0001-85</v>
          </cell>
          <cell r="G578" t="str">
            <v>DIA DISTRIBUICAO E IMPORTACAO AFOGADOS</v>
          </cell>
          <cell r="H578" t="str">
            <v>B</v>
          </cell>
          <cell r="I578" t="str">
            <v>S</v>
          </cell>
          <cell r="J578" t="str">
            <v>1867903</v>
          </cell>
          <cell r="K578" t="str">
            <v>05/07/2024</v>
          </cell>
          <cell r="L578" t="str">
            <v>26240769944973000185550030018679031681157310</v>
          </cell>
          <cell r="M578" t="str">
            <v>26 - Pernambuco</v>
          </cell>
          <cell r="N578">
            <v>1212.4000000000001</v>
          </cell>
        </row>
        <row r="579">
          <cell r="C579" t="str">
            <v>HOSPITAL MIGUEL ARRAES - CG. Nº 023/2022</v>
          </cell>
          <cell r="E579" t="str">
            <v>3.7 - Material de Limpeza e Produtos de Hgienização</v>
          </cell>
          <cell r="F579" t="str">
            <v>46.700.220/0001-29</v>
          </cell>
          <cell r="G579" t="str">
            <v>NOVA DISTRIBUIDORA E ATACADO DE LIMPEZA LTDA</v>
          </cell>
          <cell r="H579" t="str">
            <v>B</v>
          </cell>
          <cell r="I579" t="str">
            <v>S</v>
          </cell>
          <cell r="J579" t="str">
            <v>18922</v>
          </cell>
          <cell r="K579" t="str">
            <v>19/07/2024</v>
          </cell>
          <cell r="L579" t="str">
            <v>26240746700220000129550010000189221200760494</v>
          </cell>
          <cell r="M579" t="str">
            <v>26 - Pernambuco</v>
          </cell>
          <cell r="N579">
            <v>2279.09</v>
          </cell>
        </row>
        <row r="580">
          <cell r="C580" t="str">
            <v>HOSPITAL MIGUEL ARRAES - CG. Nº 023/2022</v>
          </cell>
          <cell r="E580" t="str">
            <v>3.6 - Material de Expediente</v>
          </cell>
          <cell r="F580" t="str">
            <v>46.700.220/0001-29</v>
          </cell>
          <cell r="G580" t="str">
            <v>NOVA DISTRIBUIDORA E ATACADO DE LIMPEZA LTDA</v>
          </cell>
          <cell r="H580" t="str">
            <v>B</v>
          </cell>
          <cell r="I580" t="str">
            <v>S</v>
          </cell>
          <cell r="J580" t="str">
            <v>18922</v>
          </cell>
          <cell r="K580" t="str">
            <v>19/07/2024</v>
          </cell>
          <cell r="L580" t="str">
            <v>26240746700220000129550010000189221200760494</v>
          </cell>
          <cell r="M580" t="str">
            <v>26 - Pernambuco</v>
          </cell>
          <cell r="N580">
            <v>306.25</v>
          </cell>
        </row>
        <row r="581">
          <cell r="C581" t="str">
            <v>HOSPITAL MIGUEL ARRAES - CG. Nº 023/2022</v>
          </cell>
          <cell r="E581" t="str">
            <v>3.14 - Alimentação Preparada</v>
          </cell>
          <cell r="F581" t="str">
            <v>51.103.242/0001-41</v>
          </cell>
          <cell r="G581" t="str">
            <v>H V C S S S COMERCIO DE HORTIFRUTI LTDA</v>
          </cell>
          <cell r="H581" t="str">
            <v>B</v>
          </cell>
          <cell r="I581" t="str">
            <v>S</v>
          </cell>
          <cell r="J581" t="str">
            <v>1898</v>
          </cell>
          <cell r="K581" t="str">
            <v>03/07/2024</v>
          </cell>
          <cell r="L581" t="str">
            <v>26240751103242000141550010000018981600735417</v>
          </cell>
          <cell r="M581" t="str">
            <v>26 - Pernambuco</v>
          </cell>
          <cell r="N581">
            <v>1361.76</v>
          </cell>
        </row>
        <row r="582">
          <cell r="C582" t="str">
            <v>HOSPITAL MIGUEL ARRAES - CG. Nº 023/2022</v>
          </cell>
          <cell r="E582" t="str">
            <v>3.14 - Alimentação Preparada</v>
          </cell>
          <cell r="F582" t="str">
            <v>51.103.242/0001-41</v>
          </cell>
          <cell r="G582" t="str">
            <v>H V C S S S COMERCIO DE HORTIFRUTI LTDA</v>
          </cell>
          <cell r="H582" t="str">
            <v>B</v>
          </cell>
          <cell r="I582" t="str">
            <v>S</v>
          </cell>
          <cell r="J582" t="str">
            <v>1906</v>
          </cell>
          <cell r="K582" t="str">
            <v>05/07/2024</v>
          </cell>
          <cell r="L582" t="str">
            <v>26240751103242000141550010000019061171673460</v>
          </cell>
          <cell r="M582" t="str">
            <v>26 - Pernambuco</v>
          </cell>
          <cell r="N582">
            <v>1165.47</v>
          </cell>
        </row>
        <row r="583">
          <cell r="C583" t="str">
            <v>HOSPITAL MIGUEL ARRAES - CG. Nº 023/2022</v>
          </cell>
          <cell r="E583" t="str">
            <v>3.14 - Alimentação Preparada</v>
          </cell>
          <cell r="F583" t="str">
            <v>42.434.646/0003-99</v>
          </cell>
          <cell r="G583" t="str">
            <v>PRASO PLATAFORMA DE COMERCIO LTDA.</v>
          </cell>
          <cell r="H583" t="str">
            <v>B</v>
          </cell>
          <cell r="I583" t="str">
            <v>S</v>
          </cell>
          <cell r="J583" t="str">
            <v>190889</v>
          </cell>
          <cell r="K583" t="str">
            <v>25/07/2024</v>
          </cell>
          <cell r="L583" t="str">
            <v>26240742434646000399550020001908891835556270</v>
          </cell>
          <cell r="M583" t="str">
            <v>26 - Pernambuco</v>
          </cell>
          <cell r="N583">
            <v>4817.6000000000004</v>
          </cell>
        </row>
        <row r="584">
          <cell r="C584" t="str">
            <v>HOSPITAL MIGUEL ARRAES - CG. Nº 023/2022</v>
          </cell>
          <cell r="E584" t="str">
            <v>3.14 - Alimentação Preparada</v>
          </cell>
          <cell r="F584" t="str">
            <v>51.103.242/0001-41</v>
          </cell>
          <cell r="G584" t="str">
            <v>H V C S S S COMERCIO DE HORTIFRUTI LTDA</v>
          </cell>
          <cell r="H584" t="str">
            <v>B</v>
          </cell>
          <cell r="I584" t="str">
            <v>S</v>
          </cell>
          <cell r="J584" t="str">
            <v>1924</v>
          </cell>
          <cell r="K584" t="str">
            <v>10/07/2024</v>
          </cell>
          <cell r="L584" t="str">
            <v>26240751103242000141550010000019241711092893</v>
          </cell>
          <cell r="M584" t="str">
            <v>26 - Pernambuco</v>
          </cell>
          <cell r="N584">
            <v>1672.23</v>
          </cell>
        </row>
        <row r="585">
          <cell r="C585" t="str">
            <v>HOSPITAL MIGUEL ARRAES - CG. Nº 023/2022</v>
          </cell>
          <cell r="E585" t="str">
            <v>3.14 - Alimentação Preparada</v>
          </cell>
          <cell r="F585" t="str">
            <v>51.103.242/0001-41</v>
          </cell>
          <cell r="G585" t="str">
            <v>H V C S S S COMERCIO DE HORTIFRUTI LTDA</v>
          </cell>
          <cell r="H585" t="str">
            <v>B</v>
          </cell>
          <cell r="I585" t="str">
            <v>S</v>
          </cell>
          <cell r="J585" t="str">
            <v>1941</v>
          </cell>
          <cell r="K585" t="str">
            <v>15/07/2024</v>
          </cell>
          <cell r="L585" t="str">
            <v>26240751103242000141550010000019411386659797</v>
          </cell>
          <cell r="M585" t="str">
            <v>26 - Pernambuco</v>
          </cell>
          <cell r="N585">
            <v>1244.79</v>
          </cell>
        </row>
        <row r="586">
          <cell r="C586" t="str">
            <v>HOSPITAL MIGUEL ARRAES - CG. Nº 023/2022</v>
          </cell>
          <cell r="E586" t="str">
            <v>3.12 - Material Hospitalar</v>
          </cell>
          <cell r="F586" t="str">
            <v>66.437.831/0001-33</v>
          </cell>
          <cell r="G586" t="str">
            <v>HTS TECNOLOGIA EM SAUDE COMERCIO IMPORTACAO E EXPORTACAO LTDA</v>
          </cell>
          <cell r="H586" t="str">
            <v>B</v>
          </cell>
          <cell r="I586" t="str">
            <v>S</v>
          </cell>
          <cell r="J586" t="str">
            <v>194497</v>
          </cell>
          <cell r="K586" t="str">
            <v>10/07/2024</v>
          </cell>
          <cell r="L586" t="str">
            <v>31240766437831000133550010001944971618554223</v>
          </cell>
          <cell r="M586" t="str">
            <v>31 - Minas Gerais</v>
          </cell>
          <cell r="N586">
            <v>1769</v>
          </cell>
        </row>
        <row r="587">
          <cell r="C587" t="str">
            <v>HOSPITAL MIGUEL ARRAES - CG. Nº 023/2022</v>
          </cell>
          <cell r="E587" t="str">
            <v>3.14 - Alimentação Preparada</v>
          </cell>
          <cell r="F587" t="str">
            <v>51.103.242/0001-41</v>
          </cell>
          <cell r="G587" t="str">
            <v>H V C S S S COMERCIO DE HORTIFRUTI LTDA</v>
          </cell>
          <cell r="H587" t="str">
            <v>B</v>
          </cell>
          <cell r="I587" t="str">
            <v>S</v>
          </cell>
          <cell r="J587" t="str">
            <v>1949</v>
          </cell>
          <cell r="K587" t="str">
            <v>17/07/2024</v>
          </cell>
          <cell r="L587" t="str">
            <v>26240751103242000141550010000019491731569104</v>
          </cell>
          <cell r="M587" t="str">
            <v>26 - Pernambuco</v>
          </cell>
          <cell r="N587">
            <v>1340.87</v>
          </cell>
        </row>
        <row r="588">
          <cell r="C588" t="str">
            <v>HOSPITAL MIGUEL ARRAES - CG. Nº 023/2022</v>
          </cell>
          <cell r="E588" t="str">
            <v>3.14 - Alimentação Preparada</v>
          </cell>
          <cell r="F588" t="str">
            <v>51.103.242/0001-41</v>
          </cell>
          <cell r="G588" t="str">
            <v>H V C S S S COMERCIO DE HORTIFRUTI LTDA</v>
          </cell>
          <cell r="H588" t="str">
            <v>B</v>
          </cell>
          <cell r="I588" t="str">
            <v>S</v>
          </cell>
          <cell r="J588" t="str">
            <v>1950</v>
          </cell>
          <cell r="K588" t="str">
            <v>17/07/2024</v>
          </cell>
          <cell r="L588" t="str">
            <v>26240751103242000141550010000019501484012010</v>
          </cell>
          <cell r="M588" t="str">
            <v>26 - Pernambuco</v>
          </cell>
          <cell r="N588">
            <v>94.64</v>
          </cell>
        </row>
        <row r="589">
          <cell r="C589" t="str">
            <v>HOSPITAL MIGUEL ARRAES - CG. Nº 023/2022</v>
          </cell>
          <cell r="E589" t="str">
            <v>3.14 - Alimentação Preparada</v>
          </cell>
          <cell r="F589" t="str">
            <v>51.103.242/0001-41</v>
          </cell>
          <cell r="G589" t="str">
            <v>H V C S S S COMERCIO DE HORTIFRUTI LTDA</v>
          </cell>
          <cell r="H589" t="str">
            <v>B</v>
          </cell>
          <cell r="I589" t="str">
            <v>S</v>
          </cell>
          <cell r="J589" t="str">
            <v>1955</v>
          </cell>
          <cell r="K589" t="str">
            <v>17/07/2024</v>
          </cell>
          <cell r="L589" t="str">
            <v>26240751103242000141550010000019551738725605</v>
          </cell>
          <cell r="M589" t="str">
            <v>26 - Pernambuco</v>
          </cell>
          <cell r="N589">
            <v>174</v>
          </cell>
        </row>
        <row r="590">
          <cell r="C590" t="str">
            <v>HOSPITAL MIGUEL ARRAES - CG. Nº 023/2022</v>
          </cell>
          <cell r="E590" t="str">
            <v>3.14 - Alimentação Preparada</v>
          </cell>
          <cell r="F590" t="str">
            <v>51.103.242/0001-41</v>
          </cell>
          <cell r="G590" t="str">
            <v>H V C S S S COMERCIO DE HORTIFRUTI LTDA</v>
          </cell>
          <cell r="H590" t="str">
            <v>B</v>
          </cell>
          <cell r="I590" t="str">
            <v>S</v>
          </cell>
          <cell r="J590" t="str">
            <v>1967</v>
          </cell>
          <cell r="K590" t="str">
            <v>19/07/2024</v>
          </cell>
          <cell r="L590" t="str">
            <v>26240751103242000141550010000019671941522765</v>
          </cell>
          <cell r="M590" t="str">
            <v>26 - Pernambuco</v>
          </cell>
          <cell r="N590">
            <v>1195.98</v>
          </cell>
        </row>
        <row r="591">
          <cell r="C591" t="str">
            <v>HOSPITAL MIGUEL ARRAES - CG. Nº 023/2022</v>
          </cell>
          <cell r="E591" t="str">
            <v>3.14 - Alimentação Preparada</v>
          </cell>
          <cell r="F591" t="str">
            <v>51.103.242/0001-41</v>
          </cell>
          <cell r="G591" t="str">
            <v>H V C S S S COMERCIO DE HORTIFRUTI LTDA</v>
          </cell>
          <cell r="H591" t="str">
            <v>B</v>
          </cell>
          <cell r="I591" t="str">
            <v>S</v>
          </cell>
          <cell r="J591" t="str">
            <v>1968</v>
          </cell>
          <cell r="K591" t="str">
            <v>19/07/2024</v>
          </cell>
          <cell r="L591" t="str">
            <v>26240751103242000141550010000019681853127578</v>
          </cell>
          <cell r="M591" t="str">
            <v>26 - Pernambuco</v>
          </cell>
          <cell r="N591">
            <v>104</v>
          </cell>
        </row>
        <row r="592">
          <cell r="C592" t="str">
            <v>HOSPITAL MIGUEL ARRAES - CG. Nº 023/2022</v>
          </cell>
          <cell r="E592" t="str">
            <v>3.14 - Alimentação Preparada</v>
          </cell>
          <cell r="F592" t="str">
            <v>51.103.242/0001-41</v>
          </cell>
          <cell r="G592" t="str">
            <v>H V C S S S COMERCIO DE HORTIFRUTI LTDA</v>
          </cell>
          <cell r="H592" t="str">
            <v>B</v>
          </cell>
          <cell r="I592" t="str">
            <v>S</v>
          </cell>
          <cell r="J592" t="str">
            <v>1969</v>
          </cell>
          <cell r="K592" t="str">
            <v>19/07/2024</v>
          </cell>
          <cell r="L592" t="str">
            <v>26240751103242000141550010000019691814704672</v>
          </cell>
          <cell r="M592" t="str">
            <v>26 - Pernambuco</v>
          </cell>
          <cell r="N592">
            <v>145</v>
          </cell>
        </row>
        <row r="593">
          <cell r="C593" t="str">
            <v>HOSPITAL MIGUEL ARRAES - CG. Nº 023/2022</v>
          </cell>
          <cell r="E593" t="str">
            <v>3.14 - Alimentação Preparada</v>
          </cell>
          <cell r="F593" t="str">
            <v>51.103.242/0001-41</v>
          </cell>
          <cell r="G593" t="str">
            <v>H V C S S S COMERCIO DE HORTIFRUTI LTDA</v>
          </cell>
          <cell r="H593" t="str">
            <v>B</v>
          </cell>
          <cell r="I593" t="str">
            <v>S</v>
          </cell>
          <cell r="J593" t="str">
            <v>1972</v>
          </cell>
          <cell r="K593" t="str">
            <v>22/07/2024</v>
          </cell>
          <cell r="L593" t="str">
            <v>26240751103242000141550010000019721949547864</v>
          </cell>
          <cell r="M593" t="str">
            <v>26 - Pernambuco</v>
          </cell>
          <cell r="N593">
            <v>280.63</v>
          </cell>
        </row>
        <row r="594">
          <cell r="C594" t="str">
            <v>HOSPITAL MIGUEL ARRAES - CG. Nº 023/2022</v>
          </cell>
          <cell r="E594" t="str">
            <v>3.14 - Alimentação Preparada</v>
          </cell>
          <cell r="F594" t="str">
            <v>51.103.242/0001-41</v>
          </cell>
          <cell r="G594" t="str">
            <v>H V C S S S COMERCIO DE HORTIFRUTI LTDA</v>
          </cell>
          <cell r="H594" t="str">
            <v>B</v>
          </cell>
          <cell r="I594" t="str">
            <v>S</v>
          </cell>
          <cell r="J594" t="str">
            <v>1989</v>
          </cell>
          <cell r="K594" t="str">
            <v>24/07/2024</v>
          </cell>
          <cell r="L594" t="str">
            <v>26240751103242000141550010000019891568258732</v>
          </cell>
          <cell r="M594" t="str">
            <v>26 - Pernambuco</v>
          </cell>
          <cell r="N594">
            <v>116</v>
          </cell>
        </row>
        <row r="595">
          <cell r="C595" t="str">
            <v>HOSPITAL MIGUEL ARRAES - CG. Nº 023/2022</v>
          </cell>
          <cell r="E595" t="str">
            <v>3.14 - Alimentação Preparada</v>
          </cell>
          <cell r="F595" t="str">
            <v>51.103.242/0001-41</v>
          </cell>
          <cell r="G595" t="str">
            <v>H V C S S S COMERCIO DE HORTIFRUTI LTDA</v>
          </cell>
          <cell r="H595" t="str">
            <v>B</v>
          </cell>
          <cell r="I595" t="str">
            <v>S</v>
          </cell>
          <cell r="J595" t="str">
            <v>1990</v>
          </cell>
          <cell r="K595" t="str">
            <v>24/07/2024</v>
          </cell>
          <cell r="L595" t="str">
            <v>26240751103242000141550010000019901591845208</v>
          </cell>
          <cell r="M595" t="str">
            <v>26 - Pernambuco</v>
          </cell>
          <cell r="N595">
            <v>65</v>
          </cell>
        </row>
        <row r="596">
          <cell r="C596" t="str">
            <v>HOSPITAL MIGUEL ARRAES - CG. Nº 023/2022</v>
          </cell>
          <cell r="E596" t="str">
            <v>3.14 - Alimentação Preparada</v>
          </cell>
          <cell r="F596" t="str">
            <v>51.103.242/0001-41</v>
          </cell>
          <cell r="G596" t="str">
            <v>H V C S S S COMERCIO DE HORTIFRUTI LTDA</v>
          </cell>
          <cell r="H596" t="str">
            <v>B</v>
          </cell>
          <cell r="I596" t="str">
            <v>S</v>
          </cell>
          <cell r="J596" t="str">
            <v>1998</v>
          </cell>
          <cell r="K596" t="str">
            <v>25/07/2024</v>
          </cell>
          <cell r="L596" t="str">
            <v>26240751103242000141550010000019981174804125</v>
          </cell>
          <cell r="M596" t="str">
            <v>26 - Pernambuco</v>
          </cell>
          <cell r="N596">
            <v>1697.37</v>
          </cell>
        </row>
        <row r="597">
          <cell r="C597" t="str">
            <v>HOSPITAL MIGUEL ARRAES - CG. Nº 023/2022</v>
          </cell>
          <cell r="E597" t="str">
            <v>3.14 - Alimentação Preparada</v>
          </cell>
          <cell r="F597" t="str">
            <v>51.103.242/0001-41</v>
          </cell>
          <cell r="G597" t="str">
            <v>H V C S S S COMERCIO DE HORTIFRUTI LTDA</v>
          </cell>
          <cell r="H597" t="str">
            <v>B</v>
          </cell>
          <cell r="I597" t="str">
            <v>S</v>
          </cell>
          <cell r="J597" t="str">
            <v>2008</v>
          </cell>
          <cell r="K597" t="str">
            <v>26/07/2024</v>
          </cell>
          <cell r="L597" t="str">
            <v>26240751103242000141550010000020081285269234</v>
          </cell>
          <cell r="M597" t="str">
            <v>26 - Pernambuco</v>
          </cell>
          <cell r="N597">
            <v>65</v>
          </cell>
        </row>
        <row r="598">
          <cell r="C598" t="str">
            <v>HOSPITAL MIGUEL ARRAES - CG. Nº 023/2022</v>
          </cell>
          <cell r="E598" t="str">
            <v>3.14 - Alimentação Preparada</v>
          </cell>
          <cell r="F598" t="str">
            <v>51.103.242/0001-41</v>
          </cell>
          <cell r="G598" t="str">
            <v>H V C S S S COMERCIO DE HORTIFRUTI LTDA</v>
          </cell>
          <cell r="H598" t="str">
            <v>B</v>
          </cell>
          <cell r="I598" t="str">
            <v>S</v>
          </cell>
          <cell r="J598" t="str">
            <v>2009</v>
          </cell>
          <cell r="K598" t="str">
            <v>26/07/2024</v>
          </cell>
          <cell r="L598" t="str">
            <v>26240751103242000141550010000020091946604249</v>
          </cell>
          <cell r="M598" t="str">
            <v>26 - Pernambuco</v>
          </cell>
          <cell r="N598">
            <v>174</v>
          </cell>
        </row>
        <row r="599">
          <cell r="C599" t="str">
            <v>HOSPITAL MIGUEL ARRAES - CG. Nº 023/2022</v>
          </cell>
          <cell r="E599" t="str">
            <v>3.4 - Material Farmacológico</v>
          </cell>
          <cell r="F599" t="str">
            <v>07.484.373/0001-24</v>
          </cell>
          <cell r="G599" t="str">
            <v>UNI HOSPITALAR</v>
          </cell>
          <cell r="H599" t="str">
            <v>B</v>
          </cell>
          <cell r="I599" t="str">
            <v>S</v>
          </cell>
          <cell r="J599" t="str">
            <v>201574</v>
          </cell>
          <cell r="K599" t="str">
            <v>28/06/2024</v>
          </cell>
          <cell r="L599" t="str">
            <v>26240607484373000124550010002015741877812004</v>
          </cell>
          <cell r="M599" t="str">
            <v>26 - Pernambuco</v>
          </cell>
          <cell r="N599">
            <v>17220</v>
          </cell>
        </row>
        <row r="600">
          <cell r="C600" t="str">
            <v>HOSPITAL MIGUEL ARRAES - CG. Nº 023/2022</v>
          </cell>
          <cell r="E600" t="str">
            <v>3.4 - Material Farmacológico</v>
          </cell>
          <cell r="F600" t="str">
            <v>07.484.373/0001-24</v>
          </cell>
          <cell r="G600" t="str">
            <v>UNI HOSPITALAR</v>
          </cell>
          <cell r="H600" t="str">
            <v>B</v>
          </cell>
          <cell r="I600" t="str">
            <v>S</v>
          </cell>
          <cell r="J600" t="str">
            <v>202731</v>
          </cell>
          <cell r="K600" t="str">
            <v>12/07/2024</v>
          </cell>
          <cell r="L600" t="str">
            <v>26240707484373000124550010002027311133343792</v>
          </cell>
          <cell r="M600" t="str">
            <v>26 - Pernambuco</v>
          </cell>
          <cell r="N600">
            <v>812</v>
          </cell>
        </row>
        <row r="601">
          <cell r="C601" t="str">
            <v>HOSPITAL MIGUEL ARRAES - CG. Nº 023/2022</v>
          </cell>
          <cell r="E601" t="str">
            <v>3.4 - Material Farmacológico</v>
          </cell>
          <cell r="F601" t="str">
            <v>07.484.373/0001-24</v>
          </cell>
          <cell r="G601" t="str">
            <v>UNI HOSPITALAR</v>
          </cell>
          <cell r="H601" t="str">
            <v>B</v>
          </cell>
          <cell r="I601" t="str">
            <v>S</v>
          </cell>
          <cell r="J601" t="str">
            <v>202806</v>
          </cell>
          <cell r="K601" t="str">
            <v>12/07/2024</v>
          </cell>
          <cell r="L601" t="str">
            <v>26240707484373000124550010002028061772568345</v>
          </cell>
          <cell r="M601" t="str">
            <v>26 - Pernambuco</v>
          </cell>
          <cell r="N601">
            <v>5500</v>
          </cell>
        </row>
        <row r="602">
          <cell r="C602" t="str">
            <v>HOSPITAL MIGUEL ARRAES - CG. Nº 023/2022</v>
          </cell>
          <cell r="E602" t="str">
            <v>3.4 - Material Farmacológico</v>
          </cell>
          <cell r="F602" t="str">
            <v>07.484.373/0001-24</v>
          </cell>
          <cell r="G602" t="str">
            <v>UNI HOSPITALAR</v>
          </cell>
          <cell r="H602" t="str">
            <v>B</v>
          </cell>
          <cell r="I602" t="str">
            <v>S</v>
          </cell>
          <cell r="J602" t="str">
            <v>203366</v>
          </cell>
          <cell r="K602" t="str">
            <v>19/07/2024</v>
          </cell>
          <cell r="L602" t="str">
            <v>26240707484373000124550010002033661331347628</v>
          </cell>
          <cell r="M602" t="str">
            <v>26 - Pernambuco</v>
          </cell>
          <cell r="N602">
            <v>96840.45</v>
          </cell>
        </row>
        <row r="603">
          <cell r="C603" t="str">
            <v>HOSPITAL MIGUEL ARRAES - CG. Nº 023/2022</v>
          </cell>
          <cell r="E603" t="str">
            <v>3.4 - Material Farmacológico</v>
          </cell>
          <cell r="F603" t="str">
            <v>07.484.373/0001-24</v>
          </cell>
          <cell r="G603" t="str">
            <v>UNI HOSPITALAR</v>
          </cell>
          <cell r="H603" t="str">
            <v>B</v>
          </cell>
          <cell r="I603" t="str">
            <v>S</v>
          </cell>
          <cell r="J603" t="str">
            <v>203635</v>
          </cell>
          <cell r="K603" t="str">
            <v>23/07/2024</v>
          </cell>
          <cell r="L603" t="str">
            <v>26240707484373000124550010002036351401400301</v>
          </cell>
          <cell r="M603" t="str">
            <v>26 - Pernambuco</v>
          </cell>
          <cell r="N603">
            <v>1424.72</v>
          </cell>
        </row>
        <row r="604">
          <cell r="C604" t="str">
            <v>HOSPITAL MIGUEL ARRAES - CG. Nº 023/2022</v>
          </cell>
          <cell r="E604" t="str">
            <v>3.12 - Material Hospitalar</v>
          </cell>
          <cell r="F604" t="str">
            <v>12.040.718/0001-90</v>
          </cell>
          <cell r="G604" t="str">
            <v>GRADUAL COMERCIO E SERVICOS EIRELI</v>
          </cell>
          <cell r="H604" t="str">
            <v>B</v>
          </cell>
          <cell r="I604" t="str">
            <v>S</v>
          </cell>
          <cell r="J604" t="str">
            <v>21392</v>
          </cell>
          <cell r="K604" t="str">
            <v>03/07/2024</v>
          </cell>
          <cell r="L604" t="str">
            <v>25240712040718000190550010000213921213531865</v>
          </cell>
          <cell r="M604" t="str">
            <v>25 - Paraíba</v>
          </cell>
          <cell r="N604">
            <v>2078.4</v>
          </cell>
        </row>
        <row r="605">
          <cell r="C605" t="str">
            <v>HOSPITAL MIGUEL ARRAES - CG. Nº 023/2022</v>
          </cell>
          <cell r="E605" t="str">
            <v>3.12 - Material Hospitalar</v>
          </cell>
          <cell r="F605" t="str">
            <v>01.722.296/0001-17</v>
          </cell>
          <cell r="G605" t="str">
            <v>PANORAMA COMERCIO DE PRODUTOS MEDICOS E FARMACEUTICOS LTDA</v>
          </cell>
          <cell r="H605" t="str">
            <v>B</v>
          </cell>
          <cell r="I605" t="str">
            <v>S</v>
          </cell>
          <cell r="J605" t="str">
            <v>234731</v>
          </cell>
          <cell r="K605" t="str">
            <v>04/07/2024</v>
          </cell>
          <cell r="L605" t="str">
            <v>23240701722296000117550010002347311002348371</v>
          </cell>
          <cell r="M605" t="str">
            <v>23 - Ceará</v>
          </cell>
          <cell r="N605">
            <v>1033</v>
          </cell>
        </row>
        <row r="606">
          <cell r="C606" t="str">
            <v>HOSPITAL MIGUEL ARRAES - CG. Nº 023/2022</v>
          </cell>
          <cell r="E606" t="str">
            <v>3.14 - Alimentação Preparada</v>
          </cell>
          <cell r="F606" t="str">
            <v>25.529.293/0001-20</v>
          </cell>
          <cell r="G606" t="str">
            <v>TAYNA NASCIMENTO DE MELO</v>
          </cell>
          <cell r="H606" t="str">
            <v>B</v>
          </cell>
          <cell r="I606" t="str">
            <v>S</v>
          </cell>
          <cell r="J606" t="str">
            <v>24155</v>
          </cell>
          <cell r="K606" t="str">
            <v>19/06/2024</v>
          </cell>
          <cell r="L606" t="str">
            <v>26240625529293000120550010000241551939032615</v>
          </cell>
          <cell r="M606" t="str">
            <v>26 - Pernambuco</v>
          </cell>
          <cell r="N606">
            <v>1134</v>
          </cell>
        </row>
        <row r="607">
          <cell r="C607" t="str">
            <v>HOSPITAL MIGUEL ARRAES - CG. Nº 023/2022</v>
          </cell>
          <cell r="E607" t="str">
            <v>3.14 - Alimentação Preparada</v>
          </cell>
          <cell r="F607" t="str">
            <v>25.529.293/0001-20</v>
          </cell>
          <cell r="G607" t="str">
            <v>TAYNA NASCIMENTO DE MELO</v>
          </cell>
          <cell r="H607" t="str">
            <v>B</v>
          </cell>
          <cell r="I607" t="str">
            <v>S</v>
          </cell>
          <cell r="J607" t="str">
            <v>24208</v>
          </cell>
          <cell r="K607" t="str">
            <v>26/06/2024</v>
          </cell>
          <cell r="L607" t="str">
            <v>26240625529293000120550010000242081869838921</v>
          </cell>
          <cell r="M607" t="str">
            <v>26 - Pernambuco</v>
          </cell>
          <cell r="N607">
            <v>1155</v>
          </cell>
        </row>
        <row r="608">
          <cell r="C608" t="str">
            <v>HOSPITAL MIGUEL ARRAES - CG. Nº 023/2022</v>
          </cell>
          <cell r="E608" t="str">
            <v>3.14 - Alimentação Preparada</v>
          </cell>
          <cell r="F608" t="str">
            <v>25.529.293/0001-20</v>
          </cell>
          <cell r="G608" t="str">
            <v>TAYNA NASCIMENTO DE MELO</v>
          </cell>
          <cell r="H608" t="str">
            <v>B</v>
          </cell>
          <cell r="I608" t="str">
            <v>S</v>
          </cell>
          <cell r="J608" t="str">
            <v>24268</v>
          </cell>
          <cell r="K608" t="str">
            <v>03/07/2024</v>
          </cell>
          <cell r="L608" t="str">
            <v>26240725529293000120550010000242681456224681</v>
          </cell>
          <cell r="M608" t="str">
            <v>26 - Pernambuco</v>
          </cell>
          <cell r="N608">
            <v>1176</v>
          </cell>
        </row>
        <row r="609">
          <cell r="C609" t="str">
            <v>HOSPITAL MIGUEL ARRAES - CG. Nº 023/2022</v>
          </cell>
          <cell r="E609" t="str">
            <v>3.14 - Alimentação Preparada</v>
          </cell>
          <cell r="F609" t="str">
            <v>25.529.293/0001-20</v>
          </cell>
          <cell r="G609" t="str">
            <v>TAYNA NASCIMENTO DE MELO</v>
          </cell>
          <cell r="H609" t="str">
            <v>B</v>
          </cell>
          <cell r="I609" t="str">
            <v>S</v>
          </cell>
          <cell r="J609" t="str">
            <v>24334</v>
          </cell>
          <cell r="K609" t="str">
            <v>10/07/2024</v>
          </cell>
          <cell r="L609" t="str">
            <v>26240725529293000120550010000243341530175364</v>
          </cell>
          <cell r="M609" t="str">
            <v>26 - Pernambuco</v>
          </cell>
          <cell r="N609">
            <v>1197</v>
          </cell>
        </row>
        <row r="610">
          <cell r="C610" t="str">
            <v>HOSPITAL MIGUEL ARRAES - CG. Nº 023/2022</v>
          </cell>
          <cell r="E610" t="str">
            <v>3.13 - Materiais e Materiais Ortopédicos e Corretivos (OPME)</v>
          </cell>
          <cell r="F610" t="str">
            <v>37.438.274/0001-77</v>
          </cell>
          <cell r="G610" t="str">
            <v>SELLMED PRODUTOS MEDICOS E HOSPITALARES LTDA</v>
          </cell>
          <cell r="H610" t="str">
            <v>B</v>
          </cell>
          <cell r="I610" t="str">
            <v>S</v>
          </cell>
          <cell r="J610" t="str">
            <v>25026</v>
          </cell>
          <cell r="K610" t="str">
            <v>18/07/2024</v>
          </cell>
          <cell r="L610" t="str">
            <v>26240737438274000177550010000250261215849814</v>
          </cell>
          <cell r="M610" t="str">
            <v>26 - Pernambuco</v>
          </cell>
          <cell r="N610">
            <v>3116.7</v>
          </cell>
        </row>
        <row r="611">
          <cell r="C611" t="str">
            <v>HOSPITAL MIGUEL ARRAES - CG. Nº 023/2022</v>
          </cell>
          <cell r="E611" t="str">
            <v>3.12 - Material Hospitalar</v>
          </cell>
          <cell r="F611" t="str">
            <v>37.438.274/0001-77</v>
          </cell>
          <cell r="G611" t="str">
            <v>SELLMED PRODUTOS MEDICOS E HOSPITALARES LTDA</v>
          </cell>
          <cell r="H611" t="str">
            <v>B</v>
          </cell>
          <cell r="I611" t="str">
            <v>S</v>
          </cell>
          <cell r="J611" t="str">
            <v>25026</v>
          </cell>
          <cell r="K611" t="str">
            <v>18/07/2024</v>
          </cell>
          <cell r="L611" t="str">
            <v>26240737438274000177550010000250261215849814</v>
          </cell>
          <cell r="M611" t="str">
            <v>26 - Pernambuco</v>
          </cell>
          <cell r="N611">
            <v>6774</v>
          </cell>
        </row>
        <row r="612">
          <cell r="C612" t="str">
            <v>HOSPITAL MIGUEL ARRAES - CG. Nº 023/2022</v>
          </cell>
          <cell r="E612" t="str">
            <v>3.7 - Material de Limpeza e Produtos de Hgienização</v>
          </cell>
          <cell r="F612" t="str">
            <v>22.006.201/0001-39</v>
          </cell>
          <cell r="G612" t="str">
            <v>FORTPEL COMERCIO DE DESCARTAVEIS LTDA</v>
          </cell>
          <cell r="H612" t="str">
            <v>B</v>
          </cell>
          <cell r="I612" t="str">
            <v>S</v>
          </cell>
          <cell r="J612" t="str">
            <v>252339</v>
          </cell>
          <cell r="K612" t="str">
            <v>12/07/2024</v>
          </cell>
          <cell r="L612" t="str">
            <v>26240722006201000139550000002523391102523391</v>
          </cell>
          <cell r="M612" t="str">
            <v>26 - Pernambuco</v>
          </cell>
          <cell r="N612">
            <v>201.48</v>
          </cell>
        </row>
        <row r="613">
          <cell r="C613" t="str">
            <v>HOSPITAL MIGUEL ARRAES - CG. Nº 023/2022</v>
          </cell>
          <cell r="E613" t="str">
            <v xml:space="preserve">3.10 - Material para Manutenção de Bens Móveis </v>
          </cell>
          <cell r="F613" t="str">
            <v>05.111.872/0001-40</v>
          </cell>
          <cell r="G613" t="str">
            <v>PAULISTA INFORMATICA LTDA</v>
          </cell>
          <cell r="H613" t="str">
            <v>B</v>
          </cell>
          <cell r="I613" t="str">
            <v>S</v>
          </cell>
          <cell r="J613" t="str">
            <v>2561</v>
          </cell>
          <cell r="K613" t="str">
            <v>04/07/2024</v>
          </cell>
          <cell r="L613" t="str">
            <v>26240705111872000140550010000025611945533849</v>
          </cell>
          <cell r="M613" t="str">
            <v>26 - Pernambuco</v>
          </cell>
          <cell r="N613">
            <v>39.9</v>
          </cell>
        </row>
        <row r="614">
          <cell r="C614" t="str">
            <v>HOSPITAL MIGUEL ARRAES - CG. Nº 023/2022</v>
          </cell>
          <cell r="E614" t="str">
            <v>3.6 - Material de Expediente</v>
          </cell>
          <cell r="F614" t="str">
            <v>34.624.704/0001-57</v>
          </cell>
          <cell r="G614" t="str">
            <v>TECHSYST SISTEMAS DE AUTOMAÇÃO E INFORMATICA LTDA</v>
          </cell>
          <cell r="H614" t="str">
            <v>B</v>
          </cell>
          <cell r="I614" t="str">
            <v>S</v>
          </cell>
          <cell r="J614" t="str">
            <v>314</v>
          </cell>
          <cell r="K614" t="str">
            <v>01/07/2024</v>
          </cell>
          <cell r="L614" t="str">
            <v>26240734624704000157550010000003141747770061</v>
          </cell>
          <cell r="M614" t="str">
            <v>26 - Pernambuco</v>
          </cell>
          <cell r="N614">
            <v>850</v>
          </cell>
        </row>
        <row r="615">
          <cell r="C615" t="str">
            <v>HOSPITAL MIGUEL ARRAES - CG. Nº 023/2022</v>
          </cell>
          <cell r="E615" t="str">
            <v>3.6 - Material de Expediente</v>
          </cell>
          <cell r="F615" t="str">
            <v>34.624.704/0001-57</v>
          </cell>
          <cell r="G615" t="str">
            <v>TECHSYST SISTEMAS DE AUTOMAÇÃO E INFORMATICA LTDA</v>
          </cell>
          <cell r="H615" t="str">
            <v>B</v>
          </cell>
          <cell r="I615" t="str">
            <v>S</v>
          </cell>
          <cell r="J615" t="str">
            <v>330</v>
          </cell>
          <cell r="K615" t="str">
            <v>23/07/2024</v>
          </cell>
          <cell r="L615" t="str">
            <v>26240734624704000157550010000003301510286859</v>
          </cell>
          <cell r="M615" t="str">
            <v>26 - Pernambuco</v>
          </cell>
          <cell r="N615">
            <v>1490</v>
          </cell>
        </row>
        <row r="616">
          <cell r="C616" t="str">
            <v>HOSPITAL MIGUEL ARRAES - CG. Nº 023/2022</v>
          </cell>
          <cell r="E616" t="str">
            <v>3.13 - Materiais e Materiais Ortopédicos e Corretivos (OPME)</v>
          </cell>
          <cell r="F616" t="str">
            <v>14.784.339/0001-30</v>
          </cell>
          <cell r="G616" t="str">
            <v>CROMUS MATERIAIS MEDICO HOSPITALAR EIREL</v>
          </cell>
          <cell r="H616" t="str">
            <v>B</v>
          </cell>
          <cell r="I616" t="str">
            <v>S</v>
          </cell>
          <cell r="J616" t="str">
            <v>37397</v>
          </cell>
          <cell r="K616" t="str">
            <v>01/07/2024</v>
          </cell>
          <cell r="L616" t="str">
            <v>26240714784339000130550010000373971692118496</v>
          </cell>
          <cell r="M616" t="str">
            <v>26 - Pernambuco</v>
          </cell>
          <cell r="N616">
            <v>2875</v>
          </cell>
        </row>
        <row r="617">
          <cell r="C617" t="str">
            <v>HOSPITAL MIGUEL ARRAES - CG. Nº 023/2022</v>
          </cell>
          <cell r="E617" t="str">
            <v>3.2 - Gás e Outros Materiais Engarrafados</v>
          </cell>
          <cell r="F617" t="str">
            <v>24.380.578/0022-03</v>
          </cell>
          <cell r="G617" t="str">
            <v>WHITE MARTINS GASES INDUSTRIAIS NE LTDA</v>
          </cell>
          <cell r="H617" t="str">
            <v>B</v>
          </cell>
          <cell r="I617" t="str">
            <v>S</v>
          </cell>
          <cell r="J617" t="str">
            <v>402</v>
          </cell>
          <cell r="K617" t="str">
            <v>29/06/2024</v>
          </cell>
          <cell r="L617" t="str">
            <v>26240624380578002203556030000004021617872115</v>
          </cell>
          <cell r="M617" t="str">
            <v>26 - Pernambuco</v>
          </cell>
          <cell r="N617">
            <v>9711.14</v>
          </cell>
        </row>
        <row r="618">
          <cell r="C618" t="str">
            <v>HOSPITAL MIGUEL ARRAES - CG. Nº 023/2022</v>
          </cell>
          <cell r="E618" t="str">
            <v>3.12 - Material Hospitalar</v>
          </cell>
          <cell r="F618" t="str">
            <v>02.068.375/0003-80</v>
          </cell>
          <cell r="G618" t="str">
            <v>MEDICICOR COMERCIAL EIRELI</v>
          </cell>
          <cell r="H618" t="str">
            <v>B</v>
          </cell>
          <cell r="I618" t="str">
            <v>S</v>
          </cell>
          <cell r="J618" t="str">
            <v>40840</v>
          </cell>
          <cell r="K618" t="str">
            <v>02/07/2024</v>
          </cell>
          <cell r="L618" t="str">
            <v>26240702068375000380550020000408401042761311</v>
          </cell>
          <cell r="M618" t="str">
            <v>26 - Pernambuco</v>
          </cell>
          <cell r="N618">
            <v>3500</v>
          </cell>
        </row>
        <row r="619">
          <cell r="C619" t="str">
            <v>HOSPITAL MIGUEL ARRAES - CG. Nº 023/2022</v>
          </cell>
          <cell r="E619" t="str">
            <v>3.14 - Alimentação Preparada</v>
          </cell>
          <cell r="F619" t="str">
            <v>51.103.242/0001-41</v>
          </cell>
          <cell r="G619" t="str">
            <v>H V C S S S COMERCIO DE HORTIFRUTI LTDA</v>
          </cell>
          <cell r="H619" t="str">
            <v>B</v>
          </cell>
          <cell r="I619" t="str">
            <v>S</v>
          </cell>
          <cell r="J619" t="str">
            <v>4175</v>
          </cell>
          <cell r="K619" t="str">
            <v>28/06/2024</v>
          </cell>
          <cell r="L619" t="str">
            <v>26240618993815000184550010000041751110070279</v>
          </cell>
          <cell r="M619" t="str">
            <v>26 - Pernambuco</v>
          </cell>
          <cell r="N619">
            <v>984.35</v>
          </cell>
        </row>
        <row r="620">
          <cell r="C620" t="str">
            <v>HOSPITAL MIGUEL ARRAES - CG. Nº 023/2022</v>
          </cell>
          <cell r="E620" t="str">
            <v>3.99 - Outras despesas com Material de Consumo</v>
          </cell>
          <cell r="F620" t="str">
            <v>27.588.134/0001-21</v>
          </cell>
          <cell r="G620" t="str">
            <v>EDVALDO SEVERINO SILVA</v>
          </cell>
          <cell r="H620" t="str">
            <v>B</v>
          </cell>
          <cell r="I620" t="str">
            <v>S</v>
          </cell>
          <cell r="J620" t="str">
            <v>418</v>
          </cell>
          <cell r="K620" t="str">
            <v>25/07/2024</v>
          </cell>
          <cell r="L620" t="str">
            <v>26240727588134000121550010000004181643513192</v>
          </cell>
          <cell r="M620" t="str">
            <v>26 - Pernambuco</v>
          </cell>
          <cell r="N620">
            <v>13715.3</v>
          </cell>
        </row>
        <row r="621">
          <cell r="C621" t="str">
            <v>HOSPITAL MIGUEL ARRAES - CG. Nº 023/2022</v>
          </cell>
          <cell r="E621" t="str">
            <v xml:space="preserve">3.8 - Uniformes, Tecidos e Aviamentos </v>
          </cell>
          <cell r="F621" t="str">
            <v>29.342.388/0001-90</v>
          </cell>
          <cell r="G621" t="str">
            <v>EXPRESSO LOGISTICA LTDA</v>
          </cell>
          <cell r="H621" t="str">
            <v>B</v>
          </cell>
          <cell r="I621" t="str">
            <v>S</v>
          </cell>
          <cell r="J621" t="str">
            <v>420</v>
          </cell>
          <cell r="K621" t="str">
            <v>05/07/2024</v>
          </cell>
          <cell r="L621" t="str">
            <v>26240729342388000190550010000004201821100277</v>
          </cell>
          <cell r="M621" t="str">
            <v>26 - Pernambuco</v>
          </cell>
          <cell r="N621">
            <v>1380</v>
          </cell>
        </row>
        <row r="622">
          <cell r="C622" t="str">
            <v>HOSPITAL MIGUEL ARRAES - CG. Nº 023/2022</v>
          </cell>
          <cell r="E622" t="str">
            <v>3.2 - Gás e Outros Materiais Engarrafados</v>
          </cell>
          <cell r="F622" t="str">
            <v>24.380.578/0022-03</v>
          </cell>
          <cell r="G622" t="str">
            <v>WHITE MARTINS GASES INDUSTRIAIS NE LTDA</v>
          </cell>
          <cell r="H622" t="str">
            <v>B</v>
          </cell>
          <cell r="I622" t="str">
            <v>S</v>
          </cell>
          <cell r="J622" t="str">
            <v>434</v>
          </cell>
          <cell r="K622" t="str">
            <v>21/07/2024</v>
          </cell>
          <cell r="L622" t="str">
            <v>26240724380578002203556030000004341867164719</v>
          </cell>
          <cell r="M622" t="str">
            <v>26 - Pernambuco</v>
          </cell>
          <cell r="N622">
            <v>8262.25</v>
          </cell>
        </row>
        <row r="623">
          <cell r="C623" t="str">
            <v>HOSPITAL MIGUEL ARRAES - CG. Nº 023/2022</v>
          </cell>
          <cell r="E623" t="str">
            <v>3.12 - Material Hospitalar</v>
          </cell>
          <cell r="F623" t="str">
            <v>37.844.417/0001-40</v>
          </cell>
          <cell r="G623" t="str">
            <v>LOG DISTRIBUIDORA DE PRODUTOS HOSPITALAR E HIGIENE PESSOAL LTDA</v>
          </cell>
          <cell r="H623" t="str">
            <v>B</v>
          </cell>
          <cell r="I623" t="str">
            <v>S</v>
          </cell>
          <cell r="J623" t="str">
            <v>4352</v>
          </cell>
          <cell r="K623" t="str">
            <v>28/06/2024</v>
          </cell>
          <cell r="L623" t="str">
            <v>26240637844417000140550010000043521483912920</v>
          </cell>
          <cell r="M623" t="str">
            <v>26 - Pernambuco</v>
          </cell>
          <cell r="N623">
            <v>9618.7999999999993</v>
          </cell>
        </row>
        <row r="624">
          <cell r="C624" t="str">
            <v>HOSPITAL MIGUEL ARRAES - CG. Nº 023/2022</v>
          </cell>
          <cell r="E624" t="str">
            <v>3.12 - Material Hospitalar</v>
          </cell>
          <cell r="F624" t="str">
            <v>37.844.417/0001-40</v>
          </cell>
          <cell r="G624" t="str">
            <v>LOG DISTRIBUIDORA DE PRODUTOS HOSPITALAR E HIGIENE PESSOAL LTDA</v>
          </cell>
          <cell r="H624" t="str">
            <v>B</v>
          </cell>
          <cell r="I624" t="str">
            <v>S</v>
          </cell>
          <cell r="J624" t="str">
            <v>4353</v>
          </cell>
          <cell r="K624" t="str">
            <v>28/06/2024</v>
          </cell>
          <cell r="L624" t="str">
            <v>26240637844441700014055001000004353108030488</v>
          </cell>
          <cell r="M624" t="str">
            <v>26 - Pernambuco</v>
          </cell>
          <cell r="N624">
            <v>5000</v>
          </cell>
        </row>
        <row r="625">
          <cell r="C625" t="str">
            <v>HOSPITAL MIGUEL ARRAES - CG. Nº 023/2022</v>
          </cell>
          <cell r="E625" t="str">
            <v>3.12 - Material Hospitalar</v>
          </cell>
          <cell r="F625" t="str">
            <v>37.844.417/0001-40</v>
          </cell>
          <cell r="G625" t="str">
            <v>LOG DISTRIBUIDORA DE PRODUTOS HOSPITALAR E HIGIENE PESSOAL LTDA</v>
          </cell>
          <cell r="H625" t="str">
            <v>B</v>
          </cell>
          <cell r="I625" t="str">
            <v>S</v>
          </cell>
          <cell r="J625" t="str">
            <v>4424</v>
          </cell>
          <cell r="K625" t="str">
            <v>05/07/2024</v>
          </cell>
          <cell r="L625" t="str">
            <v>26240737844417000140550010000044241294708786</v>
          </cell>
          <cell r="M625" t="str">
            <v>26 - Pernambuco</v>
          </cell>
          <cell r="N625">
            <v>2515.5</v>
          </cell>
        </row>
        <row r="626">
          <cell r="C626" t="str">
            <v>HOSPITAL MIGUEL ARRAES - CG. Nº 023/2022</v>
          </cell>
          <cell r="E626" t="str">
            <v>3.4 - Material Farmacológico</v>
          </cell>
          <cell r="F626" t="str">
            <v>08.958.628/0001-06</v>
          </cell>
          <cell r="G626" t="str">
            <v>ONCOEXO DISTRIBUIDORA DE MEDICAMENTOS LTDA</v>
          </cell>
          <cell r="H626" t="str">
            <v>B</v>
          </cell>
          <cell r="I626" t="str">
            <v>S</v>
          </cell>
          <cell r="J626" t="str">
            <v>44782</v>
          </cell>
          <cell r="K626" t="str">
            <v>25/06/2024</v>
          </cell>
          <cell r="L626" t="str">
            <v>26240608958628000106550010000447821252505728</v>
          </cell>
          <cell r="M626" t="str">
            <v>26 - Pernambuco</v>
          </cell>
          <cell r="N626">
            <v>14046.62</v>
          </cell>
        </row>
        <row r="627">
          <cell r="C627" t="str">
            <v>HOSPITAL MIGUEL ARRAES - CG. Nº 023/2022</v>
          </cell>
          <cell r="E627" t="str">
            <v>3.4 - Material Farmacológico</v>
          </cell>
          <cell r="F627" t="str">
            <v>08.958.628/0001-06</v>
          </cell>
          <cell r="G627" t="str">
            <v>ONCOEXO DISTRIBUIDORA DE MEDICAMENTOS LTDA</v>
          </cell>
          <cell r="H627" t="str">
            <v>B</v>
          </cell>
          <cell r="I627" t="str">
            <v>S</v>
          </cell>
          <cell r="J627" t="str">
            <v>44862</v>
          </cell>
          <cell r="K627" t="str">
            <v>27/06/2024</v>
          </cell>
          <cell r="L627" t="str">
            <v>26240608958628000106550010000448621232981195</v>
          </cell>
          <cell r="M627" t="str">
            <v>26 - Pernambuco</v>
          </cell>
          <cell r="N627">
            <v>739.3</v>
          </cell>
        </row>
        <row r="628">
          <cell r="C628" t="str">
            <v>HOSPITAL MIGUEL ARRAES - CG. Nº 023/2022</v>
          </cell>
          <cell r="E628" t="str">
            <v>3.12 - Material Hospitalar</v>
          </cell>
          <cell r="F628" t="str">
            <v>08.958.628/0001-06</v>
          </cell>
          <cell r="G628" t="str">
            <v>ONCOEXO DISTRIBUIDORA DE MEDICAMENTOS LTDA</v>
          </cell>
          <cell r="H628" t="str">
            <v>B</v>
          </cell>
          <cell r="I628" t="str">
            <v>S</v>
          </cell>
          <cell r="J628" t="str">
            <v>44879</v>
          </cell>
          <cell r="K628" t="str">
            <v>28/06/2024</v>
          </cell>
          <cell r="L628" t="str">
            <v>26240608958628000106550010000448791891131400</v>
          </cell>
          <cell r="M628" t="str">
            <v>26 - Pernambuco</v>
          </cell>
          <cell r="N628">
            <v>1802.88</v>
          </cell>
        </row>
        <row r="629">
          <cell r="C629" t="str">
            <v>HOSPITAL MIGUEL ARRAES - CG. Nº 023/2022</v>
          </cell>
          <cell r="E629" t="str">
            <v>3.4 - Material Farmacológico</v>
          </cell>
          <cell r="F629" t="str">
            <v>08.958.628/0001-06</v>
          </cell>
          <cell r="G629" t="str">
            <v>ONCOEXO DISTRIBUIDORA DE MEDICAMENTOS LTDA</v>
          </cell>
          <cell r="H629" t="str">
            <v>B</v>
          </cell>
          <cell r="I629" t="str">
            <v>S</v>
          </cell>
          <cell r="J629" t="str">
            <v>45186</v>
          </cell>
          <cell r="K629" t="str">
            <v>18/07/2024</v>
          </cell>
          <cell r="L629" t="str">
            <v>26240708958628000106550010000451861214934247</v>
          </cell>
          <cell r="M629" t="str">
            <v>26 - Pernambuco</v>
          </cell>
          <cell r="N629">
            <v>8501.9</v>
          </cell>
        </row>
        <row r="630">
          <cell r="C630" t="str">
            <v>HOSPITAL MIGUEL ARRAES - CG. Nº 023/2022</v>
          </cell>
          <cell r="E630" t="str">
            <v>3.4 - Material Farmacológico</v>
          </cell>
          <cell r="F630" t="str">
            <v>08.958.628/0001-06</v>
          </cell>
          <cell r="G630" t="str">
            <v>ONCOEXO DISTRIBUIDORA DE MEDICAMENTOS LTDA</v>
          </cell>
          <cell r="H630" t="str">
            <v>B</v>
          </cell>
          <cell r="I630" t="str">
            <v>S</v>
          </cell>
          <cell r="J630" t="str">
            <v>45262</v>
          </cell>
          <cell r="K630" t="str">
            <v>23/07/2024</v>
          </cell>
          <cell r="L630" t="str">
            <v>26240708958628000106550010000452621100322270</v>
          </cell>
          <cell r="M630" t="str">
            <v>26 - Pernambuco</v>
          </cell>
          <cell r="N630">
            <v>9980.5</v>
          </cell>
        </row>
        <row r="631">
          <cell r="C631" t="str">
            <v>HOSPITAL MIGUEL ARRAES - CG. Nº 023/2022</v>
          </cell>
          <cell r="E631" t="str">
            <v>3.12 - Material Hospitalar</v>
          </cell>
          <cell r="F631" t="str">
            <v>37.844.417/0001-40</v>
          </cell>
          <cell r="G631" t="str">
            <v>LOG DISTRIBUIDORA DE PRODUTOS HOSPITALAR E HIGIENE PESSOAL LTDA</v>
          </cell>
          <cell r="H631" t="str">
            <v>B</v>
          </cell>
          <cell r="I631" t="str">
            <v>S</v>
          </cell>
          <cell r="J631" t="str">
            <v>4530</v>
          </cell>
          <cell r="K631" t="str">
            <v>19/07/2024</v>
          </cell>
          <cell r="L631" t="str">
            <v>26240737844417000140550010000045301752499110</v>
          </cell>
          <cell r="M631" t="str">
            <v>26 - Pernambuco</v>
          </cell>
          <cell r="N631">
            <v>5835</v>
          </cell>
        </row>
        <row r="632">
          <cell r="C632" t="str">
            <v>HOSPITAL MIGUEL ARRAES - CG. Nº 023/2022</v>
          </cell>
          <cell r="E632" t="str">
            <v>3.12 - Material Hospitalar</v>
          </cell>
          <cell r="F632" t="str">
            <v>37.844.417/0001-40</v>
          </cell>
          <cell r="G632" t="str">
            <v>LOG DISTRIBUIDORA DE PRODUTOS HOSPITALAR E HIGIENE PESSOAL LTDA</v>
          </cell>
          <cell r="H632" t="str">
            <v>B</v>
          </cell>
          <cell r="I632" t="str">
            <v>S</v>
          </cell>
          <cell r="J632" t="str">
            <v>4536</v>
          </cell>
          <cell r="K632" t="str">
            <v>19/07/2024</v>
          </cell>
          <cell r="L632" t="str">
            <v>26240737844417000140550010000045361357334710</v>
          </cell>
          <cell r="M632" t="str">
            <v>26 - Pernambuco</v>
          </cell>
          <cell r="N632">
            <v>36244.21</v>
          </cell>
        </row>
        <row r="633">
          <cell r="C633" t="str">
            <v>HOSPITAL MIGUEL ARRAES - CG. Nº 023/2022</v>
          </cell>
          <cell r="E633" t="str">
            <v>3.12 - Material Hospitalar</v>
          </cell>
          <cell r="F633" t="str">
            <v>08.675.394/0001-90</v>
          </cell>
          <cell r="G633" t="str">
            <v>SAFE SUPORTE A VIDA COMERCIO INTERNACIONAL LTDA</v>
          </cell>
          <cell r="H633" t="str">
            <v>B</v>
          </cell>
          <cell r="I633" t="str">
            <v>S</v>
          </cell>
          <cell r="J633" t="str">
            <v>50313</v>
          </cell>
          <cell r="K633" t="str">
            <v>27/06/2024</v>
          </cell>
          <cell r="L633" t="str">
            <v>26240608675394000190550010000503131673600637</v>
          </cell>
          <cell r="M633" t="str">
            <v>26 - Pernambuco</v>
          </cell>
          <cell r="N633">
            <v>975</v>
          </cell>
        </row>
        <row r="634">
          <cell r="C634" t="str">
            <v>HOSPITAL MIGUEL ARRAES - CG. Nº 023/2022</v>
          </cell>
          <cell r="E634" t="str">
            <v>3.12 - Material Hospitalar</v>
          </cell>
          <cell r="F634" t="str">
            <v>08.675.394/0001-90</v>
          </cell>
          <cell r="G634" t="str">
            <v>SAFE SUPORTE A VIDA COMERCIO INTERNACIONAL LTDA</v>
          </cell>
          <cell r="H634" t="str">
            <v>B</v>
          </cell>
          <cell r="I634" t="str">
            <v>S</v>
          </cell>
          <cell r="J634" t="str">
            <v>50791</v>
          </cell>
          <cell r="K634" t="str">
            <v>19/07/2024</v>
          </cell>
          <cell r="L634" t="str">
            <v>26240708675394000190550010000507911277967386</v>
          </cell>
          <cell r="M634" t="str">
            <v>26 - Pernambuco</v>
          </cell>
          <cell r="N634">
            <v>4199</v>
          </cell>
        </row>
        <row r="635">
          <cell r="C635" t="str">
            <v>HOSPITAL MIGUEL ARRAES - CG. Nº 023/2022</v>
          </cell>
          <cell r="E635" t="str">
            <v>3.12 - Material Hospitalar</v>
          </cell>
          <cell r="F635" t="str">
            <v>08.675.394/0001-90</v>
          </cell>
          <cell r="G635" t="str">
            <v>SAFE SUPORTE A VIDA COMERCIO INTERNACIONAL LTDA</v>
          </cell>
          <cell r="H635" t="str">
            <v>B</v>
          </cell>
          <cell r="I635" t="str">
            <v>S</v>
          </cell>
          <cell r="J635" t="str">
            <v>50817</v>
          </cell>
          <cell r="K635" t="str">
            <v>22/07/2024</v>
          </cell>
          <cell r="L635" t="str">
            <v>26240708675394000190550010000508171036225991</v>
          </cell>
          <cell r="M635" t="str">
            <v>26 - Pernambuco</v>
          </cell>
          <cell r="N635">
            <v>400</v>
          </cell>
        </row>
        <row r="636">
          <cell r="C636" t="str">
            <v>HOSPITAL MIGUEL ARRAES - CG. Nº 023/2022</v>
          </cell>
          <cell r="E636" t="str">
            <v>3.14 - Alimentação Preparada</v>
          </cell>
          <cell r="F636" t="str">
            <v>70.089.974/0001-79</v>
          </cell>
          <cell r="G636" t="str">
            <v>CADAN COMERCIAL VITA NORTE LTDA</v>
          </cell>
          <cell r="H636" t="str">
            <v>B</v>
          </cell>
          <cell r="I636" t="str">
            <v>S</v>
          </cell>
          <cell r="J636" t="str">
            <v>5155714</v>
          </cell>
          <cell r="K636" t="str">
            <v>03/07/2024</v>
          </cell>
          <cell r="L636" t="str">
            <v>26240770089974000179550010051557141108421433</v>
          </cell>
          <cell r="M636" t="str">
            <v>26 - Pernambuco</v>
          </cell>
          <cell r="N636">
            <v>1319.92</v>
          </cell>
        </row>
        <row r="637">
          <cell r="C637" t="str">
            <v>HOSPITAL MIGUEL ARRAES - CG. Nº 023/2022</v>
          </cell>
          <cell r="E637" t="str">
            <v>3.12 - Material Hospitalar</v>
          </cell>
          <cell r="F637" t="str">
            <v>31.329.180/0001-83</v>
          </cell>
          <cell r="G637" t="str">
            <v>MAXXISUPRI COMERCIO DE SANEANTES EIRELI</v>
          </cell>
          <cell r="H637" t="str">
            <v>B</v>
          </cell>
          <cell r="I637" t="str">
            <v>S</v>
          </cell>
          <cell r="J637" t="str">
            <v>52958</v>
          </cell>
          <cell r="K637" t="str">
            <v>19/07/2024</v>
          </cell>
          <cell r="L637" t="str">
            <v>26240731329180000183550070000529581193192238</v>
          </cell>
          <cell r="M637" t="str">
            <v>26 - Pernambuco</v>
          </cell>
          <cell r="N637">
            <v>187.5</v>
          </cell>
        </row>
        <row r="638">
          <cell r="C638" t="str">
            <v>HOSPITAL MIGUEL ARRAES - CG. Nº 023/2022</v>
          </cell>
          <cell r="E638" t="str">
            <v>3.6 - Material de Expediente</v>
          </cell>
          <cell r="F638" t="str">
            <v>31.329.180/0001-83</v>
          </cell>
          <cell r="G638" t="str">
            <v>MAXXISUPRI COMERCIO DE SANEANTES EIRELI</v>
          </cell>
          <cell r="H638" t="str">
            <v>B</v>
          </cell>
          <cell r="I638" t="str">
            <v>S</v>
          </cell>
          <cell r="J638" t="str">
            <v>52959</v>
          </cell>
          <cell r="K638" t="str">
            <v>19/07/2024</v>
          </cell>
          <cell r="L638" t="str">
            <v>26240731329180000183550070000529591267611570</v>
          </cell>
          <cell r="M638" t="str">
            <v>26 - Pernambuco</v>
          </cell>
          <cell r="N638">
            <v>398</v>
          </cell>
        </row>
        <row r="639">
          <cell r="C639" t="str">
            <v>HOSPITAL MIGUEL ARRAES - CG. Nº 023/2022</v>
          </cell>
          <cell r="E639" t="str">
            <v>3.12 - Material Hospitalar</v>
          </cell>
          <cell r="F639" t="str">
            <v>31.329.180/0001-83</v>
          </cell>
          <cell r="G639" t="str">
            <v>MAXXISUPRI COMERCIO DE SANEANTES EIRELI</v>
          </cell>
          <cell r="H639" t="str">
            <v>B</v>
          </cell>
          <cell r="I639" t="str">
            <v>S</v>
          </cell>
          <cell r="J639" t="str">
            <v>53200</v>
          </cell>
          <cell r="K639" t="str">
            <v>24/07/2024</v>
          </cell>
          <cell r="L639" t="str">
            <v>26240731329180000183550070000532001206213167</v>
          </cell>
          <cell r="M639" t="str">
            <v>26 - Pernambuco</v>
          </cell>
          <cell r="N639">
            <v>187.5</v>
          </cell>
        </row>
        <row r="640">
          <cell r="C640" t="str">
            <v>HOSPITAL MIGUEL ARRAES - CG. Nº 023/2022</v>
          </cell>
          <cell r="E640" t="str">
            <v xml:space="preserve">3.10 - Material para Manutenção de Bens Móveis </v>
          </cell>
          <cell r="F640" t="str">
            <v>50.176.620/0001-54</v>
          </cell>
          <cell r="G640" t="str">
            <v>ATHAN COMMERCE EQUIPAMENTOS MEDICOS HOSPITALARES LTDA</v>
          </cell>
          <cell r="H640" t="str">
            <v>B</v>
          </cell>
          <cell r="I640" t="str">
            <v>S</v>
          </cell>
          <cell r="J640" t="str">
            <v>55</v>
          </cell>
          <cell r="K640" t="str">
            <v>23/07/2024</v>
          </cell>
          <cell r="L640" t="str">
            <v>35240750176620000154550010000000551530923017</v>
          </cell>
          <cell r="M640" t="str">
            <v>35 - São Paulo</v>
          </cell>
          <cell r="N640">
            <v>627</v>
          </cell>
        </row>
        <row r="641">
          <cell r="C641" t="str">
            <v>HOSPITAL MIGUEL ARRAES - CG. Nº 023/2022</v>
          </cell>
          <cell r="E641" t="str">
            <v>3.99 - Outras despesas com Material de Consumo</v>
          </cell>
          <cell r="F641" t="str">
            <v>50.176.620/0001-54</v>
          </cell>
          <cell r="G641" t="str">
            <v>ATHAN COMMERCE EQUIPAMENTOS MEDICOS HOSPITALARES LTDA</v>
          </cell>
          <cell r="H641" t="str">
            <v>B</v>
          </cell>
          <cell r="I641" t="str">
            <v>S</v>
          </cell>
          <cell r="J641" t="str">
            <v>55</v>
          </cell>
          <cell r="K641" t="str">
            <v>23/07/2024</v>
          </cell>
          <cell r="L641" t="str">
            <v>35240750176620000154550010000000551530923017</v>
          </cell>
          <cell r="M641" t="str">
            <v>35 - São Paulo</v>
          </cell>
          <cell r="N641">
            <v>161.5</v>
          </cell>
        </row>
        <row r="642">
          <cell r="C642" t="str">
            <v>HOSPITAL MIGUEL ARRAES - CG. Nº 023/2022</v>
          </cell>
          <cell r="E642" t="str">
            <v>3.14 - Alimentação Preparada</v>
          </cell>
          <cell r="F642" t="str">
            <v>04.609.653/0001-23</v>
          </cell>
          <cell r="G642" t="str">
            <v>DISTRIBUIDORA DE ALIMENTOS MARFIM LTDA</v>
          </cell>
          <cell r="H642" t="str">
            <v>B</v>
          </cell>
          <cell r="I642" t="str">
            <v>S</v>
          </cell>
          <cell r="J642" t="str">
            <v>61670</v>
          </cell>
          <cell r="K642" t="str">
            <v>04/07/2024</v>
          </cell>
          <cell r="L642" t="str">
            <v>26240743866727000169550020000616701239159132</v>
          </cell>
          <cell r="M642" t="str">
            <v>26 - Pernambuco</v>
          </cell>
          <cell r="N642">
            <v>1608.75</v>
          </cell>
        </row>
        <row r="643">
          <cell r="C643" t="str">
            <v>HOSPITAL MIGUEL ARRAES - CG. Nº 023/2022</v>
          </cell>
          <cell r="E643" t="str">
            <v>3.14 - Alimentação Preparada</v>
          </cell>
          <cell r="F643" t="str">
            <v>04.609.653/0001-23</v>
          </cell>
          <cell r="G643" t="str">
            <v>DISTRIBUIDORA DE ALIMENTOS MARFIM LTDA</v>
          </cell>
          <cell r="H643" t="str">
            <v>B</v>
          </cell>
          <cell r="I643" t="str">
            <v>S</v>
          </cell>
          <cell r="J643" t="str">
            <v>62129</v>
          </cell>
          <cell r="K643" t="str">
            <v>06/07/2024</v>
          </cell>
          <cell r="L643" t="str">
            <v>26240743866727000169550020000621291824212310</v>
          </cell>
          <cell r="M643" t="str">
            <v>26 - Pernambuco</v>
          </cell>
          <cell r="N643">
            <v>869.4</v>
          </cell>
        </row>
        <row r="644">
          <cell r="C644" t="str">
            <v>HOSPITAL MIGUEL ARRAES - CG. Nº 023/2022</v>
          </cell>
          <cell r="E644" t="str">
            <v>3.4 - Material Farmacológico</v>
          </cell>
          <cell r="F644" t="str">
            <v>22.580.510/0001-18</v>
          </cell>
          <cell r="G644" t="str">
            <v>UNIFAR DISTRIBUIDORA DE MEDICAMENTOS LTDA</v>
          </cell>
          <cell r="H644" t="str">
            <v>B</v>
          </cell>
          <cell r="I644" t="str">
            <v>S</v>
          </cell>
          <cell r="J644" t="str">
            <v>62779</v>
          </cell>
          <cell r="K644" t="str">
            <v>28/06/2024</v>
          </cell>
          <cell r="L644" t="str">
            <v>26240622580510000118550010000627791000494932</v>
          </cell>
          <cell r="M644" t="str">
            <v>26 - Pernambuco</v>
          </cell>
          <cell r="N644">
            <v>20097.740000000002</v>
          </cell>
        </row>
        <row r="645">
          <cell r="C645" t="str">
            <v>HOSPITAL MIGUEL ARRAES - CG. Nº 023/2022</v>
          </cell>
          <cell r="E645" t="str">
            <v>3.4 - Material Farmacológico</v>
          </cell>
          <cell r="F645" t="str">
            <v>22.580.510/0001-18</v>
          </cell>
          <cell r="G645" t="str">
            <v>UNIFAR DISTRIBUIDORA DE MEDICAMENTOS LTDA</v>
          </cell>
          <cell r="H645" t="str">
            <v>B</v>
          </cell>
          <cell r="I645" t="str">
            <v>S</v>
          </cell>
          <cell r="J645" t="str">
            <v>62780</v>
          </cell>
          <cell r="K645" t="str">
            <v>28/06/2024</v>
          </cell>
          <cell r="L645" t="str">
            <v>26240622580510000118550010000627801000501913</v>
          </cell>
          <cell r="M645" t="str">
            <v>26 - Pernambuco</v>
          </cell>
          <cell r="N645">
            <v>1743.2</v>
          </cell>
        </row>
        <row r="646">
          <cell r="C646" t="str">
            <v>HOSPITAL MIGUEL ARRAES - CG. Nº 023/2022</v>
          </cell>
          <cell r="E646" t="str">
            <v>3.4 - Material Farmacológico</v>
          </cell>
          <cell r="F646" t="str">
            <v>22.580.510/0001-18</v>
          </cell>
          <cell r="G646" t="str">
            <v>UNIFAR DISTRIBUIDORA DE MEDICAMENTOS LTDA</v>
          </cell>
          <cell r="H646" t="str">
            <v>B</v>
          </cell>
          <cell r="I646" t="str">
            <v>S</v>
          </cell>
          <cell r="J646" t="str">
            <v>62803</v>
          </cell>
          <cell r="K646" t="str">
            <v>28/06/2024</v>
          </cell>
          <cell r="L646" t="str">
            <v>26240622580510000118550010000628031000499281</v>
          </cell>
          <cell r="M646" t="str">
            <v>26 - Pernambuco</v>
          </cell>
          <cell r="N646">
            <v>545</v>
          </cell>
        </row>
        <row r="647">
          <cell r="C647" t="str">
            <v>HOSPITAL MIGUEL ARRAES - CG. Nº 023/2022</v>
          </cell>
          <cell r="E647" t="str">
            <v>3.4 - Material Farmacológico</v>
          </cell>
          <cell r="F647" t="str">
            <v>22.580.510/0001-18</v>
          </cell>
          <cell r="G647" t="str">
            <v>UNIFAR DISTRIBUIDORA DE MEDICAMENTOS LTDA</v>
          </cell>
          <cell r="H647" t="str">
            <v>B</v>
          </cell>
          <cell r="I647" t="str">
            <v>S</v>
          </cell>
          <cell r="J647" t="str">
            <v>62978</v>
          </cell>
          <cell r="K647" t="str">
            <v>08/07/2024</v>
          </cell>
          <cell r="L647" t="str">
            <v>26240722580510000118550010000629781000507284</v>
          </cell>
          <cell r="M647" t="str">
            <v>26 - Pernambuco</v>
          </cell>
          <cell r="N647">
            <v>515.25</v>
          </cell>
        </row>
        <row r="648">
          <cell r="C648" t="str">
            <v>HOSPITAL MIGUEL ARRAES - CG. Nº 023/2022</v>
          </cell>
          <cell r="E648" t="str">
            <v>3.4 - Material Farmacológico</v>
          </cell>
          <cell r="F648" t="str">
            <v>22.580.510/0001-18</v>
          </cell>
          <cell r="G648" t="str">
            <v>UNIFAR DISTRIBUIDORA DE MEDICAMENTOS LTDA</v>
          </cell>
          <cell r="H648" t="str">
            <v>B</v>
          </cell>
          <cell r="I648" t="str">
            <v>S</v>
          </cell>
          <cell r="J648" t="str">
            <v>63235</v>
          </cell>
          <cell r="K648" t="str">
            <v>18/07/2024</v>
          </cell>
          <cell r="L648" t="str">
            <v>26240722580510000118550010000632351000510250</v>
          </cell>
          <cell r="M648" t="str">
            <v>26 - Pernambuco</v>
          </cell>
          <cell r="N648">
            <v>249.25</v>
          </cell>
        </row>
        <row r="649">
          <cell r="C649" t="str">
            <v>HOSPITAL MIGUEL ARRAES - CG. Nº 023/2022</v>
          </cell>
          <cell r="E649" t="str">
            <v>3.4 - Material Farmacológico</v>
          </cell>
          <cell r="F649" t="str">
            <v>22.580.510/0001-18</v>
          </cell>
          <cell r="G649" t="str">
            <v>UNIFAR DISTRIBUIDORA DE MEDICAMENTOS LTDA</v>
          </cell>
          <cell r="H649" t="str">
            <v>B</v>
          </cell>
          <cell r="I649" t="str">
            <v>S</v>
          </cell>
          <cell r="J649" t="str">
            <v>63446</v>
          </cell>
          <cell r="K649" t="str">
            <v>26/07/2024</v>
          </cell>
          <cell r="L649" t="str">
            <v>26240722580510000118550010000634461000512877</v>
          </cell>
          <cell r="M649" t="str">
            <v>26 - Pernambuco</v>
          </cell>
          <cell r="N649">
            <v>470.5</v>
          </cell>
        </row>
        <row r="650">
          <cell r="C650" t="str">
            <v>HOSPITAL MIGUEL ARRAES - CG. Nº 023/2022</v>
          </cell>
          <cell r="E650" t="str">
            <v>3.4 - Material Farmacológico</v>
          </cell>
          <cell r="F650" t="str">
            <v>03.817.043/0001-52</v>
          </cell>
          <cell r="G650" t="str">
            <v>PHARMAPLUS LTDA</v>
          </cell>
          <cell r="H650" t="str">
            <v>B</v>
          </cell>
          <cell r="I650" t="str">
            <v>S</v>
          </cell>
          <cell r="J650" t="str">
            <v>69185</v>
          </cell>
          <cell r="K650" t="str">
            <v>04/07/2024</v>
          </cell>
          <cell r="L650" t="str">
            <v>26240703817043000152550010000691851223152130</v>
          </cell>
          <cell r="M650" t="str">
            <v>26 - Pernambuco</v>
          </cell>
          <cell r="N650">
            <v>552</v>
          </cell>
        </row>
        <row r="651">
          <cell r="C651" t="str">
            <v>HOSPITAL MIGUEL ARRAES - CG. Nº 023/2022</v>
          </cell>
          <cell r="E651" t="str">
            <v>3.4 - Material Farmacológico</v>
          </cell>
          <cell r="F651" t="str">
            <v>03.817.043/0001-52</v>
          </cell>
          <cell r="G651" t="str">
            <v>PHARMAPLUS LTDA</v>
          </cell>
          <cell r="H651" t="str">
            <v>B</v>
          </cell>
          <cell r="I651" t="str">
            <v>S</v>
          </cell>
          <cell r="J651" t="str">
            <v>69218</v>
          </cell>
          <cell r="K651" t="str">
            <v>05/07/2024</v>
          </cell>
          <cell r="L651" t="str">
            <v>26240703817043000152550010000692181114248945</v>
          </cell>
          <cell r="M651" t="str">
            <v>26 - Pernambuco</v>
          </cell>
          <cell r="N651">
            <v>667</v>
          </cell>
        </row>
        <row r="652">
          <cell r="C652" t="str">
            <v>HOSPITAL MIGUEL ARRAES - CG. Nº 023/2022</v>
          </cell>
          <cell r="E652" t="str">
            <v>3.4 - Material Farmacológico</v>
          </cell>
          <cell r="F652" t="str">
            <v>03.817.043/0001-52</v>
          </cell>
          <cell r="G652" t="str">
            <v>PHARMAPLUS LTDA</v>
          </cell>
          <cell r="H652" t="str">
            <v>B</v>
          </cell>
          <cell r="I652" t="str">
            <v>S</v>
          </cell>
          <cell r="J652" t="str">
            <v>69219</v>
          </cell>
          <cell r="K652" t="str">
            <v>05/07/2024</v>
          </cell>
          <cell r="L652" t="str">
            <v>26240703817043000152550010000692191612121901</v>
          </cell>
          <cell r="M652" t="str">
            <v>26 - Pernambuco</v>
          </cell>
          <cell r="N652">
            <v>258.77999999999997</v>
          </cell>
        </row>
        <row r="653">
          <cell r="C653" t="str">
            <v>HOSPITAL MIGUEL ARRAES - CG. Nº 023/2022</v>
          </cell>
          <cell r="E653" t="str">
            <v>3.4 - Material Farmacológico</v>
          </cell>
          <cell r="F653" t="str">
            <v>03.817.043/0001-52</v>
          </cell>
          <cell r="G653" t="str">
            <v>PHARMAPLUS LTDA</v>
          </cell>
          <cell r="H653" t="str">
            <v>B</v>
          </cell>
          <cell r="I653" t="str">
            <v>S</v>
          </cell>
          <cell r="J653" t="str">
            <v>69253</v>
          </cell>
          <cell r="K653" t="str">
            <v>05/07/2024</v>
          </cell>
          <cell r="L653" t="str">
            <v>26240703817043000152550010000692531235213203</v>
          </cell>
          <cell r="M653" t="str">
            <v>26 - Pernambuco</v>
          </cell>
          <cell r="N653">
            <v>394.3</v>
          </cell>
        </row>
        <row r="654">
          <cell r="C654" t="str">
            <v>HOSPITAL MIGUEL ARRAES - CG. Nº 023/2022</v>
          </cell>
          <cell r="E654" t="str">
            <v>3.4 - Material Farmacológico</v>
          </cell>
          <cell r="F654" t="str">
            <v>03.817.043/0001-52</v>
          </cell>
          <cell r="G654" t="str">
            <v>PHARMAPLUS LTDA</v>
          </cell>
          <cell r="H654" t="str">
            <v>B</v>
          </cell>
          <cell r="I654" t="str">
            <v>S</v>
          </cell>
          <cell r="J654" t="str">
            <v>69269</v>
          </cell>
          <cell r="K654" t="str">
            <v>05/07/2024</v>
          </cell>
          <cell r="L654" t="str">
            <v>26240703817043000152550010000692691216125191</v>
          </cell>
          <cell r="M654" t="str">
            <v>26 - Pernambuco</v>
          </cell>
          <cell r="N654">
            <v>310.5</v>
          </cell>
        </row>
        <row r="655">
          <cell r="C655" t="str">
            <v>HOSPITAL MIGUEL ARRAES - CG. Nº 023/2022</v>
          </cell>
          <cell r="E655" t="str">
            <v>3.4 - Material Farmacológico</v>
          </cell>
          <cell r="F655" t="str">
            <v>03.817.043/0001-52</v>
          </cell>
          <cell r="G655" t="str">
            <v>PHARMAPLUS LTDA</v>
          </cell>
          <cell r="H655" t="str">
            <v>B</v>
          </cell>
          <cell r="I655" t="str">
            <v>S</v>
          </cell>
          <cell r="J655" t="str">
            <v>69293</v>
          </cell>
          <cell r="K655" t="str">
            <v>06/07/2024</v>
          </cell>
          <cell r="L655" t="str">
            <v>26240703817043000152550010000692931117351954</v>
          </cell>
          <cell r="M655" t="str">
            <v>26 - Pernambuco</v>
          </cell>
          <cell r="N655">
            <v>1284.1600000000001</v>
          </cell>
        </row>
        <row r="656">
          <cell r="C656" t="str">
            <v>HOSPITAL MIGUEL ARRAES - CG. Nº 023/2022</v>
          </cell>
          <cell r="E656" t="str">
            <v>3.7 - Material de Limpeza e Produtos de Hgienização</v>
          </cell>
          <cell r="F656" t="str">
            <v>03.817.043/0001-52</v>
          </cell>
          <cell r="G656" t="str">
            <v>PHARMAPLUS LTDA</v>
          </cell>
          <cell r="H656" t="str">
            <v>B</v>
          </cell>
          <cell r="I656" t="str">
            <v>S</v>
          </cell>
          <cell r="J656" t="str">
            <v>69302</v>
          </cell>
          <cell r="K656" t="str">
            <v>06/07/2024</v>
          </cell>
          <cell r="L656" t="str">
            <v>26240703817043000152550010000693021057172235</v>
          </cell>
          <cell r="M656" t="str">
            <v>26 - Pernambuco</v>
          </cell>
          <cell r="N656">
            <v>940.8</v>
          </cell>
        </row>
        <row r="657">
          <cell r="C657" t="str">
            <v>HOSPITAL MIGUEL ARRAES - CG. Nº 023/2022</v>
          </cell>
          <cell r="E657" t="str">
            <v>3.4 - Material Farmacológico</v>
          </cell>
          <cell r="F657" t="str">
            <v>03.817.043/0001-52</v>
          </cell>
          <cell r="G657" t="str">
            <v>PHARMAPLUS LTDA</v>
          </cell>
          <cell r="H657" t="str">
            <v>B</v>
          </cell>
          <cell r="I657" t="str">
            <v>S</v>
          </cell>
          <cell r="J657" t="str">
            <v>70026</v>
          </cell>
          <cell r="K657" t="str">
            <v>25/07/2024</v>
          </cell>
          <cell r="L657" t="str">
            <v>26240703817043000152550010000700261841794129</v>
          </cell>
          <cell r="M657" t="str">
            <v>26 - Pernambuco</v>
          </cell>
          <cell r="N657">
            <v>17598.900000000001</v>
          </cell>
        </row>
        <row r="658">
          <cell r="C658" t="str">
            <v>HOSPITAL MIGUEL ARRAES - CG. Nº 023/2022</v>
          </cell>
          <cell r="E658" t="str">
            <v>3.4 - Material Farmacológico</v>
          </cell>
          <cell r="F658" t="str">
            <v>03.817.043/0001-52</v>
          </cell>
          <cell r="G658" t="str">
            <v>PHARMAPLUS LTDA</v>
          </cell>
          <cell r="H658" t="str">
            <v>B</v>
          </cell>
          <cell r="I658" t="str">
            <v>S</v>
          </cell>
          <cell r="J658" t="str">
            <v>70027</v>
          </cell>
          <cell r="K658" t="str">
            <v>25/07/2024</v>
          </cell>
          <cell r="L658" t="str">
            <v>26240703817043000152550010000700271255361439</v>
          </cell>
          <cell r="M658" t="str">
            <v>26 - Pernambuco</v>
          </cell>
          <cell r="N658">
            <v>378.44</v>
          </cell>
        </row>
        <row r="659">
          <cell r="C659" t="str">
            <v>HOSPITAL MIGUEL ARRAES - CG. Nº 023/2022</v>
          </cell>
          <cell r="E659" t="str">
            <v>3.4 - Material Farmacológico</v>
          </cell>
          <cell r="F659" t="str">
            <v>03.817.043/0001-52</v>
          </cell>
          <cell r="G659" t="str">
            <v>PHARMAPLUS LTDA</v>
          </cell>
          <cell r="H659" t="str">
            <v>B</v>
          </cell>
          <cell r="I659" t="str">
            <v>S</v>
          </cell>
          <cell r="J659" t="str">
            <v>70058</v>
          </cell>
          <cell r="K659" t="str">
            <v>26/07/2024</v>
          </cell>
          <cell r="L659" t="str">
            <v>26240703817043000152550010000700581138212018</v>
          </cell>
          <cell r="M659" t="str">
            <v>26 - Pernambuco</v>
          </cell>
          <cell r="N659">
            <v>270</v>
          </cell>
        </row>
        <row r="660">
          <cell r="C660" t="str">
            <v>HOSPITAL MIGUEL ARRAES - CG. Nº 023/2022</v>
          </cell>
          <cell r="E660" t="str">
            <v>3.4 - Material Farmacológico</v>
          </cell>
          <cell r="F660" t="str">
            <v>03.817.043/0001-52</v>
          </cell>
          <cell r="G660" t="str">
            <v>PHARMAPLUS LTDA</v>
          </cell>
          <cell r="H660" t="str">
            <v>B</v>
          </cell>
          <cell r="I660" t="str">
            <v>S</v>
          </cell>
          <cell r="J660" t="str">
            <v>70105</v>
          </cell>
          <cell r="K660" t="str">
            <v>27/07/2024</v>
          </cell>
          <cell r="L660" t="str">
            <v>26240703817043000152550010000701051163235141</v>
          </cell>
          <cell r="M660" t="str">
            <v>26 - Pernambuco</v>
          </cell>
          <cell r="N660">
            <v>5400</v>
          </cell>
        </row>
        <row r="661">
          <cell r="C661" t="str">
            <v>HOSPITAL MIGUEL ARRAES - CG. Nº 023/2022</v>
          </cell>
          <cell r="E661" t="str">
            <v>3.12 - Material Hospitalar</v>
          </cell>
          <cell r="F661" t="str">
            <v>03.817.043/0001-52</v>
          </cell>
          <cell r="G661" t="str">
            <v>PHARMAPLUS LTDA</v>
          </cell>
          <cell r="H661" t="str">
            <v>B</v>
          </cell>
          <cell r="I661" t="str">
            <v>S</v>
          </cell>
          <cell r="J661" t="str">
            <v>70109</v>
          </cell>
          <cell r="K661" t="str">
            <v>27/07/2024</v>
          </cell>
          <cell r="L661" t="str">
            <v>26240703817043000152550010000701091168161480</v>
          </cell>
          <cell r="M661" t="str">
            <v>26 - Pernambuco</v>
          </cell>
          <cell r="N661">
            <v>756</v>
          </cell>
        </row>
        <row r="662">
          <cell r="C662" t="str">
            <v>HOSPITAL MIGUEL ARRAES - CG. Nº 023/2022</v>
          </cell>
          <cell r="E662" t="str">
            <v>3.4 - Material Farmacológico</v>
          </cell>
          <cell r="F662" t="str">
            <v>03.817.043/0001-52</v>
          </cell>
          <cell r="G662" t="str">
            <v>PHARMAPLUS LTDA</v>
          </cell>
          <cell r="H662" t="str">
            <v>B</v>
          </cell>
          <cell r="I662" t="str">
            <v>S</v>
          </cell>
          <cell r="J662" t="str">
            <v>70160</v>
          </cell>
          <cell r="K662" t="str">
            <v>29/07/2024</v>
          </cell>
          <cell r="L662" t="str">
            <v>26240703817043000152550010000701601156245155</v>
          </cell>
          <cell r="M662" t="str">
            <v>26 - Pernambuco</v>
          </cell>
          <cell r="N662">
            <v>283.2</v>
          </cell>
        </row>
        <row r="663">
          <cell r="C663" t="str">
            <v>HOSPITAL MIGUEL ARRAES - CG. Nº 023/2022</v>
          </cell>
          <cell r="E663" t="str">
            <v>3.2 - Gás e Outros Materiais Engarrafados</v>
          </cell>
          <cell r="F663" t="str">
            <v>24.380.578/0022-03</v>
          </cell>
          <cell r="G663" t="str">
            <v>WHITE MARTINS GASES INDUSTRIAIS NE LTDA</v>
          </cell>
          <cell r="H663" t="str">
            <v>B</v>
          </cell>
          <cell r="I663" t="str">
            <v>S</v>
          </cell>
          <cell r="J663" t="str">
            <v>736</v>
          </cell>
          <cell r="K663" t="str">
            <v>12/07/2024</v>
          </cell>
          <cell r="L663" t="str">
            <v>26240724380578002203556240000007361589397638</v>
          </cell>
          <cell r="M663" t="str">
            <v>26 - Pernambuco</v>
          </cell>
          <cell r="N663">
            <v>7900.02</v>
          </cell>
        </row>
        <row r="664">
          <cell r="C664" t="str">
            <v>HOSPITAL MIGUEL ARRAES - CG. Nº 023/2022</v>
          </cell>
          <cell r="E664" t="str">
            <v>3.14 - Alimentação Preparada</v>
          </cell>
          <cell r="F664" t="str">
            <v>08.305.623/0001-84</v>
          </cell>
          <cell r="G664" t="str">
            <v>ATACAMAX IMPORTADORA DE ALIMENTOS LTDA</v>
          </cell>
          <cell r="H664" t="str">
            <v>B</v>
          </cell>
          <cell r="I664" t="str">
            <v>S</v>
          </cell>
          <cell r="J664" t="str">
            <v>746455</v>
          </cell>
          <cell r="K664" t="str">
            <v>12/07/2024</v>
          </cell>
          <cell r="L664" t="str">
            <v>26240708305623000184550010007464551585437975</v>
          </cell>
          <cell r="M664" t="str">
            <v>26 - Pernambuco</v>
          </cell>
          <cell r="N664">
            <v>449.7</v>
          </cell>
        </row>
        <row r="665">
          <cell r="C665" t="str">
            <v>HOSPITAL MIGUEL ARRAES - CG. Nº 023/2022</v>
          </cell>
          <cell r="E665" t="str">
            <v>3.99 - Outras despesas com Material de Consumo</v>
          </cell>
          <cell r="F665" t="str">
            <v>07.264.693/0001-79</v>
          </cell>
          <cell r="G665" t="str">
            <v>RENASCER MERCANTIL FERRAGISTA LTDA</v>
          </cell>
          <cell r="H665" t="str">
            <v>B</v>
          </cell>
          <cell r="I665" t="str">
            <v>S</v>
          </cell>
          <cell r="J665" t="str">
            <v>755281</v>
          </cell>
          <cell r="K665" t="str">
            <v>09/07/2024</v>
          </cell>
          <cell r="L665" t="str">
            <v>26240707264693000179550010007552811204612662</v>
          </cell>
          <cell r="M665" t="str">
            <v>26 - Pernambuco</v>
          </cell>
          <cell r="N665">
            <v>136</v>
          </cell>
        </row>
        <row r="666">
          <cell r="C666" t="str">
            <v>HOSPITAL MIGUEL ARRAES - CG. Nº 023/2022</v>
          </cell>
          <cell r="E666" t="str">
            <v xml:space="preserve">3.10 - Material para Manutenção de Bens Móveis </v>
          </cell>
          <cell r="F666" t="str">
            <v>10.859.287/0001-63</v>
          </cell>
          <cell r="G666" t="str">
            <v>NEWMED COM SERV EQUIP HOSP LTDA</v>
          </cell>
          <cell r="H666" t="str">
            <v>B</v>
          </cell>
          <cell r="I666" t="str">
            <v>S</v>
          </cell>
          <cell r="J666" t="str">
            <v>8220</v>
          </cell>
          <cell r="K666" t="str">
            <v>11/07/2024</v>
          </cell>
          <cell r="L666" t="str">
            <v>26240710859287000163550010000082201965891011</v>
          </cell>
          <cell r="M666" t="str">
            <v>26 - Pernambuco</v>
          </cell>
          <cell r="N666">
            <v>150</v>
          </cell>
        </row>
        <row r="667">
          <cell r="C667" t="str">
            <v>HOSPITAL MIGUEL ARRAES - CG. Nº 023/2022</v>
          </cell>
          <cell r="E667" t="str">
            <v>3.2 - Gás e Outros Materiais Engarrafados</v>
          </cell>
          <cell r="F667" t="str">
            <v>24.380.578/0020-41</v>
          </cell>
          <cell r="G667" t="str">
            <v>WHITE MARTINS GASES INDUSTRIAIS DO NORDESTE LTDA</v>
          </cell>
          <cell r="H667" t="str">
            <v>B</v>
          </cell>
          <cell r="I667" t="str">
            <v>S</v>
          </cell>
          <cell r="J667" t="str">
            <v>8443</v>
          </cell>
          <cell r="K667" t="str">
            <v>01/07/2024</v>
          </cell>
          <cell r="L667" t="str">
            <v>26240724380578002041556040000084431700265720</v>
          </cell>
          <cell r="M667" t="str">
            <v>26 - Pernambuco</v>
          </cell>
          <cell r="N667">
            <v>255.9</v>
          </cell>
        </row>
        <row r="668">
          <cell r="C668" t="str">
            <v>HOSPITAL MIGUEL ARRAES - CG. Nº 023/2022</v>
          </cell>
          <cell r="E668" t="str">
            <v>3.2 - Gás e Outros Materiais Engarrafados</v>
          </cell>
          <cell r="F668" t="str">
            <v>24.380.578/0020-41</v>
          </cell>
          <cell r="G668" t="str">
            <v>WHITE MARTINS GASES INDUSTRIAIS DO NORDESTE LTDA</v>
          </cell>
          <cell r="H668" t="str">
            <v>B</v>
          </cell>
          <cell r="I668" t="str">
            <v>S</v>
          </cell>
          <cell r="J668" t="str">
            <v>8464</v>
          </cell>
          <cell r="K668" t="str">
            <v>03/07/2024</v>
          </cell>
          <cell r="L668" t="str">
            <v>26240724380578002041556040000084641969519113</v>
          </cell>
          <cell r="M668" t="str">
            <v>26 - Pernambuco</v>
          </cell>
          <cell r="N668">
            <v>511.79</v>
          </cell>
        </row>
        <row r="669">
          <cell r="C669" t="str">
            <v>HOSPITAL MIGUEL ARRAES - CG. Nº 023/2022</v>
          </cell>
          <cell r="E669" t="str">
            <v>3.2 - Gás e Outros Materiais Engarrafados</v>
          </cell>
          <cell r="F669" t="str">
            <v>24.380.578/0020-41</v>
          </cell>
          <cell r="G669" t="str">
            <v>WHITE MARTINS GASES INDUSTRIAIS DO NORDESTE LTDA</v>
          </cell>
          <cell r="H669" t="str">
            <v>B</v>
          </cell>
          <cell r="I669" t="str">
            <v>S</v>
          </cell>
          <cell r="J669" t="str">
            <v>8492</v>
          </cell>
          <cell r="K669" t="str">
            <v>05/07/2024</v>
          </cell>
          <cell r="L669" t="str">
            <v>26240724380578002041556040000084921137224428</v>
          </cell>
          <cell r="M669" t="str">
            <v>26 - Pernambuco</v>
          </cell>
          <cell r="N669">
            <v>204.72</v>
          </cell>
        </row>
        <row r="670">
          <cell r="C670" t="str">
            <v>HOSPITAL MIGUEL ARRAES - CG. Nº 023/2022</v>
          </cell>
          <cell r="E670" t="str">
            <v>3.2 - Gás e Outros Materiais Engarrafados</v>
          </cell>
          <cell r="F670" t="str">
            <v>24.380.578/0020-41</v>
          </cell>
          <cell r="G670" t="str">
            <v>WHITE MARTINS GASES INDUSTRIAIS DO NORDESTE LTDA</v>
          </cell>
          <cell r="H670" t="str">
            <v>B</v>
          </cell>
          <cell r="I670" t="str">
            <v>S</v>
          </cell>
          <cell r="J670" t="str">
            <v>8532</v>
          </cell>
          <cell r="K670" t="str">
            <v>08/07/2024</v>
          </cell>
          <cell r="L670" t="str">
            <v>26240724380578002041556040000085321931953764</v>
          </cell>
          <cell r="M670" t="str">
            <v>26 - Pernambuco</v>
          </cell>
          <cell r="N670">
            <v>204.72</v>
          </cell>
        </row>
        <row r="671">
          <cell r="C671" t="str">
            <v>HOSPITAL MIGUEL ARRAES - CG. Nº 023/2022</v>
          </cell>
          <cell r="E671" t="str">
            <v>3.2 - Gás e Outros Materiais Engarrafados</v>
          </cell>
          <cell r="F671" t="str">
            <v>24.380.578/0020-41</v>
          </cell>
          <cell r="G671" t="str">
            <v>WHITE MARTINS GASES INDUSTRIAIS DO NORDESTE LTDA</v>
          </cell>
          <cell r="H671" t="str">
            <v>B</v>
          </cell>
          <cell r="I671" t="str">
            <v>S</v>
          </cell>
          <cell r="J671" t="str">
            <v>8597</v>
          </cell>
          <cell r="K671" t="str">
            <v>12/07/2024</v>
          </cell>
          <cell r="L671" t="str">
            <v>26240724380578002041556040000085971128842558</v>
          </cell>
          <cell r="M671" t="str">
            <v>26 - Pernambuco</v>
          </cell>
          <cell r="N671">
            <v>204.72</v>
          </cell>
        </row>
        <row r="672">
          <cell r="C672" t="str">
            <v>HOSPITAL MIGUEL ARRAES - CG. Nº 023/2022</v>
          </cell>
          <cell r="E672" t="str">
            <v>3.2 - Gás e Outros Materiais Engarrafados</v>
          </cell>
          <cell r="F672" t="str">
            <v>24.380.578/0020-41</v>
          </cell>
          <cell r="G672" t="str">
            <v>WHITE MARTINS GASES INDUSTRIAIS DO NORDESTE LTDA</v>
          </cell>
          <cell r="H672" t="str">
            <v>B</v>
          </cell>
          <cell r="I672" t="str">
            <v>S</v>
          </cell>
          <cell r="J672" t="str">
            <v>8612</v>
          </cell>
          <cell r="K672" t="str">
            <v>15/07/2024</v>
          </cell>
          <cell r="L672" t="str">
            <v>26240724380578002041556040000086121384823000</v>
          </cell>
          <cell r="M672" t="str">
            <v>26 - Pernambuco</v>
          </cell>
          <cell r="N672">
            <v>307.07</v>
          </cell>
        </row>
        <row r="673">
          <cell r="C673" t="str">
            <v>HOSPITAL MIGUEL ARRAES - CG. Nº 023/2022</v>
          </cell>
          <cell r="E673" t="str">
            <v>3.6 - Material de Expediente</v>
          </cell>
          <cell r="F673" t="str">
            <v>23.755.654/0001-20</v>
          </cell>
          <cell r="G673" t="str">
            <v>MARIA LETICIA FERREIRA GOMES DE AZEVEDO</v>
          </cell>
          <cell r="H673" t="str">
            <v>B</v>
          </cell>
          <cell r="I673" t="str">
            <v>S</v>
          </cell>
          <cell r="J673" t="str">
            <v>862</v>
          </cell>
          <cell r="K673" t="str">
            <v>19/07/2024</v>
          </cell>
          <cell r="L673" t="str">
            <v>26240723755654000120550010000008621009269582</v>
          </cell>
          <cell r="M673" t="str">
            <v>26 - Pernambuco</v>
          </cell>
          <cell r="N673">
            <v>1450</v>
          </cell>
        </row>
        <row r="674">
          <cell r="C674" t="str">
            <v>HOSPITAL MIGUEL ARRAES - CG. Nº 023/2022</v>
          </cell>
          <cell r="E674" t="str">
            <v>3.2 - Gás e Outros Materiais Engarrafados</v>
          </cell>
          <cell r="F674" t="str">
            <v>24.380.578/0020-41</v>
          </cell>
          <cell r="G674" t="str">
            <v>WHITE MARTINS GASES INDUSTRIAIS DO NORDESTE LTDA</v>
          </cell>
          <cell r="H674" t="str">
            <v>B</v>
          </cell>
          <cell r="I674" t="str">
            <v>S</v>
          </cell>
          <cell r="J674" t="str">
            <v>8630</v>
          </cell>
          <cell r="K674" t="str">
            <v>17/07/2024</v>
          </cell>
          <cell r="L674" t="str">
            <v>26240724380578002041556040000086301820546800</v>
          </cell>
          <cell r="M674" t="str">
            <v>26 - Pernambuco</v>
          </cell>
          <cell r="N674">
            <v>153.53</v>
          </cell>
        </row>
        <row r="675">
          <cell r="C675" t="str">
            <v>HOSPITAL MIGUEL ARRAES - CG. Nº 023/2022</v>
          </cell>
          <cell r="E675" t="str">
            <v>3.2 - Gás e Outros Materiais Engarrafados</v>
          </cell>
          <cell r="F675" t="str">
            <v>24.380.578/0020-41</v>
          </cell>
          <cell r="G675" t="str">
            <v>WHITE MARTINS GASES INDUSTRIAIS DO NORDESTE LTDA</v>
          </cell>
          <cell r="H675" t="str">
            <v>B</v>
          </cell>
          <cell r="I675" t="str">
            <v>S</v>
          </cell>
          <cell r="J675" t="str">
            <v>8666</v>
          </cell>
          <cell r="K675" t="str">
            <v>19/07/2024</v>
          </cell>
          <cell r="L675" t="str">
            <v>26240724380578002041556040000086661763086632</v>
          </cell>
          <cell r="M675" t="str">
            <v>26 - Pernambuco</v>
          </cell>
          <cell r="N675">
            <v>153.53</v>
          </cell>
        </row>
        <row r="676">
          <cell r="C676" t="str">
            <v>HOSPITAL MIGUEL ARRAES - CG. Nº 023/2022</v>
          </cell>
          <cell r="E676" t="str">
            <v>3.2 - Gás e Outros Materiais Engarrafados</v>
          </cell>
          <cell r="F676" t="str">
            <v>24.380.578/0020-41</v>
          </cell>
          <cell r="G676" t="str">
            <v>WHITE MARTINS GASES INDUSTRIAIS DO NORDESTE LTDA</v>
          </cell>
          <cell r="H676" t="str">
            <v>B</v>
          </cell>
          <cell r="I676" t="str">
            <v>S</v>
          </cell>
          <cell r="J676" t="str">
            <v>8688</v>
          </cell>
          <cell r="K676" t="str">
            <v>22/07/2024</v>
          </cell>
          <cell r="L676" t="str">
            <v>26240724380578002041556040000086881719005174</v>
          </cell>
          <cell r="M676" t="str">
            <v>26 - Pernambuco</v>
          </cell>
          <cell r="N676">
            <v>255.9</v>
          </cell>
        </row>
        <row r="677">
          <cell r="C677" t="str">
            <v>HOSPITAL MIGUEL ARRAES - CG. Nº 023/2022</v>
          </cell>
          <cell r="E677" t="str">
            <v>3.2 - Gás e Outros Materiais Engarrafados</v>
          </cell>
          <cell r="F677" t="str">
            <v>24.380.578/0020-41</v>
          </cell>
          <cell r="G677" t="str">
            <v>WHITE MARTINS GASES INDUSTRIAIS DO NORDESTE LTDA</v>
          </cell>
          <cell r="H677" t="str">
            <v>B</v>
          </cell>
          <cell r="I677" t="str">
            <v>S</v>
          </cell>
          <cell r="J677" t="str">
            <v>8724</v>
          </cell>
          <cell r="K677" t="str">
            <v>24/07/2024</v>
          </cell>
          <cell r="L677" t="str">
            <v>26240724380578002041556040000087241754479991</v>
          </cell>
          <cell r="M677" t="str">
            <v>26 - Pernambuco</v>
          </cell>
          <cell r="N677">
            <v>307.07</v>
          </cell>
        </row>
        <row r="678">
          <cell r="C678" t="str">
            <v>HOSPITAL MIGUEL ARRAES - CG. Nº 023/2022</v>
          </cell>
          <cell r="E678" t="str">
            <v xml:space="preserve">3.10 - Material para Manutenção de Bens Móveis </v>
          </cell>
          <cell r="F678" t="str">
            <v>31.981.304/0001-00</v>
          </cell>
          <cell r="G678" t="str">
            <v>R W MATERIAIS MEDICOS HOSPITALARES E ODONTOLOGICOS LTDA</v>
          </cell>
          <cell r="H678" t="str">
            <v>B</v>
          </cell>
          <cell r="I678" t="str">
            <v>S</v>
          </cell>
          <cell r="J678" t="str">
            <v>889</v>
          </cell>
          <cell r="K678" t="str">
            <v>17/07/2024</v>
          </cell>
          <cell r="L678" t="str">
            <v>35240731981304000100550010000008891377925129</v>
          </cell>
          <cell r="M678" t="str">
            <v>35 - São Paulo</v>
          </cell>
          <cell r="N678">
            <v>429.8</v>
          </cell>
        </row>
        <row r="679">
          <cell r="C679" t="str">
            <v>HOSPITAL MIGUEL ARRAES - CG. Nº 023/2022</v>
          </cell>
          <cell r="E679" t="str">
            <v xml:space="preserve">3.10 - Material para Manutenção de Bens Móveis </v>
          </cell>
          <cell r="F679" t="str">
            <v>31.981.304/0001-00</v>
          </cell>
          <cell r="G679" t="str">
            <v>R W MATERIAIS MEDICOS HOSPITALARES E ODONTOLOGICOS LTDA</v>
          </cell>
          <cell r="H679" t="str">
            <v>B</v>
          </cell>
          <cell r="I679" t="str">
            <v>S</v>
          </cell>
          <cell r="J679" t="str">
            <v>903</v>
          </cell>
          <cell r="K679" t="str">
            <v>25/07/2024</v>
          </cell>
          <cell r="L679" t="str">
            <v>35240731981304000100550010000009031225737878</v>
          </cell>
          <cell r="M679" t="str">
            <v>35 - São Paulo</v>
          </cell>
          <cell r="N679">
            <v>349</v>
          </cell>
        </row>
        <row r="680">
          <cell r="C680" t="str">
            <v>HOSPITAL MIGUEL ARRAES - CG. Nº 023/2022</v>
          </cell>
          <cell r="E680" t="str">
            <v xml:space="preserve">3.10 - Material para Manutenção de Bens Móveis </v>
          </cell>
          <cell r="F680" t="str">
            <v>31.981.304/0001-00</v>
          </cell>
          <cell r="G680" t="str">
            <v>R W MATERIAIS MEDICOS HOSPITALARES E ODONTOLOGICOS LTDA</v>
          </cell>
          <cell r="H680" t="str">
            <v>B</v>
          </cell>
          <cell r="I680" t="str">
            <v>S</v>
          </cell>
          <cell r="J680" t="str">
            <v>903</v>
          </cell>
          <cell r="K680" t="str">
            <v>25/07/2024</v>
          </cell>
          <cell r="L680" t="str">
            <v>35240731981304000100550010000009031225737878</v>
          </cell>
          <cell r="M680" t="str">
            <v>35 - São Paulo</v>
          </cell>
          <cell r="N680">
            <v>297.5</v>
          </cell>
        </row>
        <row r="681">
          <cell r="C681" t="str">
            <v>HOSPITAL MIGUEL ARRAES - CG. Nº 023/2022</v>
          </cell>
          <cell r="E681" t="str">
            <v>3.99 - Outras despesas com Material de Consumo</v>
          </cell>
          <cell r="F681" t="str">
            <v>31.981.304/0001-00</v>
          </cell>
          <cell r="G681" t="str">
            <v>R W MATERIAIS MEDICOS HOSPITALARES E ODONTOLOGICOS LTDA</v>
          </cell>
          <cell r="H681" t="str">
            <v>B</v>
          </cell>
          <cell r="I681" t="str">
            <v>S</v>
          </cell>
          <cell r="J681" t="str">
            <v>903</v>
          </cell>
          <cell r="K681" t="str">
            <v>25/07/2024</v>
          </cell>
          <cell r="L681" t="str">
            <v>35240731981304000100550010000009031225737878</v>
          </cell>
          <cell r="M681" t="str">
            <v>35 - São Paulo</v>
          </cell>
          <cell r="N681">
            <v>619</v>
          </cell>
        </row>
        <row r="682">
          <cell r="C682" t="str">
            <v>HOSPITAL MIGUEL ARRAES - CG. Nº 023/2022</v>
          </cell>
          <cell r="E682" t="str">
            <v>3.1 - Combustíveis e Lubrificantes Automotivos</v>
          </cell>
          <cell r="F682" t="str">
            <v>46.012.702/0001-96</v>
          </cell>
          <cell r="G682" t="str">
            <v>TEC EQUIPAMENTOS E SERVIÇOS LTDA</v>
          </cell>
          <cell r="H682" t="str">
            <v>B</v>
          </cell>
          <cell r="I682" t="str">
            <v>S</v>
          </cell>
          <cell r="J682" t="str">
            <v>907</v>
          </cell>
          <cell r="K682" t="str">
            <v>20/06/2024</v>
          </cell>
          <cell r="L682" t="str">
            <v>35240646012702000196550010000009071146588057</v>
          </cell>
          <cell r="M682" t="str">
            <v>35 - São Paulo</v>
          </cell>
          <cell r="N682">
            <v>392</v>
          </cell>
        </row>
        <row r="683">
          <cell r="C683" t="str">
            <v>HOSPITAL MIGUEL ARRAES - CG. Nº 023/2022</v>
          </cell>
          <cell r="E683" t="str">
            <v>3.14 - Alimentação Preparada</v>
          </cell>
          <cell r="F683" t="str">
            <v>07.160.019/0002-25</v>
          </cell>
          <cell r="G683" t="str">
            <v>VITALE COMERCIO SA</v>
          </cell>
          <cell r="H683" t="str">
            <v>B</v>
          </cell>
          <cell r="I683" t="str">
            <v>S</v>
          </cell>
          <cell r="J683" t="str">
            <v>9325</v>
          </cell>
          <cell r="K683" t="str">
            <v>12/07/2024</v>
          </cell>
          <cell r="L683" t="str">
            <v>26240707160019000225550010000093251534223860</v>
          </cell>
          <cell r="M683" t="str">
            <v>26 - Pernambuco</v>
          </cell>
          <cell r="N683">
            <v>555.75</v>
          </cell>
        </row>
        <row r="684">
          <cell r="C684" t="str">
            <v>HOSPITAL MIGUEL ARRAES - CG. Nº 023/2022</v>
          </cell>
          <cell r="E684" t="str">
            <v>3.14 - Alimentação Preparada</v>
          </cell>
          <cell r="F684" t="str">
            <v>07.160.019/0002-25</v>
          </cell>
          <cell r="G684" t="str">
            <v>VITALE COMERCIO SA</v>
          </cell>
          <cell r="H684" t="str">
            <v>B</v>
          </cell>
          <cell r="I684" t="str">
            <v>S</v>
          </cell>
          <cell r="J684" t="str">
            <v>9356</v>
          </cell>
          <cell r="K684" t="str">
            <v>18/07/2024</v>
          </cell>
          <cell r="L684" t="str">
            <v>26240707160019000225550010000093561195611436</v>
          </cell>
          <cell r="M684" t="str">
            <v>26 - Pernambuco</v>
          </cell>
          <cell r="N684">
            <v>3375.6</v>
          </cell>
        </row>
        <row r="685">
          <cell r="C685" t="str">
            <v>HOSPITAL MIGUEL ARRAES - CG. Nº 023/2022</v>
          </cell>
          <cell r="E685" t="str">
            <v>3.14 - Alimentação Preparada</v>
          </cell>
          <cell r="F685" t="str">
            <v>07.160.019/0002-25</v>
          </cell>
          <cell r="G685" t="str">
            <v>VITALE COMERCIO SA</v>
          </cell>
          <cell r="H685" t="str">
            <v>B</v>
          </cell>
          <cell r="I685" t="str">
            <v>S</v>
          </cell>
          <cell r="J685" t="str">
            <v>9358</v>
          </cell>
          <cell r="K685" t="str">
            <v>18/07/2024</v>
          </cell>
          <cell r="L685" t="str">
            <v>26240707160019000225550010000093561195611436</v>
          </cell>
          <cell r="M685" t="str">
            <v>26 - Pernambuco</v>
          </cell>
          <cell r="N685">
            <v>11259.67</v>
          </cell>
        </row>
        <row r="686">
          <cell r="C686" t="str">
            <v>HOSPITAL MIGUEL ARRAES - CG. Nº 023/2022</v>
          </cell>
          <cell r="E686" t="str">
            <v>5.16 - Serviços Médico-Hospitalares, Odotonlogia e Laboratoriais</v>
          </cell>
          <cell r="F686" t="str">
            <v>45.637.249/0001-40</v>
          </cell>
          <cell r="G686" t="str">
            <v>STARMED ATIVIDADES MEDICAS LTDA</v>
          </cell>
          <cell r="H686" t="str">
            <v>S</v>
          </cell>
          <cell r="I686" t="str">
            <v>S</v>
          </cell>
          <cell r="J686" t="str">
            <v>00002930</v>
          </cell>
          <cell r="K686">
            <v>45517</v>
          </cell>
          <cell r="L686" t="str">
            <v>CHKJ7JTT</v>
          </cell>
          <cell r="M686" t="str">
            <v>2611606 - Recife - PE</v>
          </cell>
          <cell r="N686">
            <v>1926.07</v>
          </cell>
        </row>
        <row r="687">
          <cell r="C687" t="str">
            <v>HOSPITAL MIGUEL ARRAES - CG. Nº 023/2022</v>
          </cell>
          <cell r="E687" t="str">
            <v>5.16 - Serviços Médico-Hospitalares, Odotonlogia e Laboratoriais</v>
          </cell>
          <cell r="F687" t="str">
            <v>03.645.549/0001-21</v>
          </cell>
          <cell r="G687" t="str">
            <v>CARLOS SOUZA DIAGNOSTICO UROLOGICO  LTDA</v>
          </cell>
          <cell r="H687" t="str">
            <v>S</v>
          </cell>
          <cell r="I687" t="str">
            <v>S</v>
          </cell>
          <cell r="J687" t="str">
            <v>00006726</v>
          </cell>
          <cell r="K687">
            <v>45509</v>
          </cell>
          <cell r="L687" t="str">
            <v>W8AVXQW</v>
          </cell>
          <cell r="M687" t="str">
            <v>2611606 - Recife - PE</v>
          </cell>
          <cell r="N687">
            <v>4622.79</v>
          </cell>
        </row>
        <row r="688">
          <cell r="C688" t="str">
            <v>HOSPITAL MIGUEL ARRAES - CG. Nº 023/2022</v>
          </cell>
          <cell r="E688" t="str">
            <v>5.16 - Serviços Médico-Hospitalares, Odotonlogia e Laboratoriais</v>
          </cell>
          <cell r="F688" t="str">
            <v>48.539.793/0001-48</v>
          </cell>
          <cell r="G688" t="str">
            <v>EMEDI ESPECIALIDADE MEDICAS E DIAGNOSTICO POR IMAGEM</v>
          </cell>
          <cell r="H688" t="str">
            <v>S</v>
          </cell>
          <cell r="I688" t="str">
            <v>S</v>
          </cell>
          <cell r="J688" t="str">
            <v>00000174</v>
          </cell>
          <cell r="K688">
            <v>45520</v>
          </cell>
          <cell r="L688" t="str">
            <v>W6MDDSZT</v>
          </cell>
          <cell r="M688" t="str">
            <v>2611606 - Recife - PE</v>
          </cell>
          <cell r="N688">
            <v>720</v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85" zoomScale="90" zoomScaleNormal="90" workbookViewId="0">
      <selection activeCell="C95" sqref="C9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07/2024</v>
      </c>
      <c r="I2" s="6">
        <f>IF('[1]TCE - ANEXO IV - Preencher'!K11="","",'[1]TCE - ANEXO IV - Preencher'!K11)</f>
        <v>45504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70732.31</v>
      </c>
    </row>
    <row r="3" spans="1:12" s="8" customFormat="1" ht="19.5" customHeight="1" x14ac:dyDescent="0.2">
      <c r="A3" s="3">
        <f>IFERROR(VLOOKUP(B3,'[1]DADOS (OCULTAR)'!$Q$3:$S$136,3,0),"")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33.608.308/0001-73</v>
      </c>
      <c r="E3" s="5" t="str">
        <f>'[1]TCE - ANEXO IV - Preencher'!G12</f>
        <v>MONGERAL SEGUROS E PREVODENCIA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07/2024</v>
      </c>
      <c r="I3" s="6">
        <f>IF('[1]TCE - ANEXO IV - Preencher'!K12="","",'[1]TCE - ANEXO IV - Preencher'!K12)</f>
        <v>45504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4716.12</v>
      </c>
    </row>
    <row r="4" spans="1:12" s="8" customFormat="1" ht="19.5" customHeight="1" x14ac:dyDescent="0.2">
      <c r="A4" s="3">
        <f>IFERROR(VLOOKUP(B4,'[1]DADOS (OCULTAR)'!$Q$3:$S$136,3,0),"")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61198164000160</v>
      </c>
      <c r="E4" s="5" t="str">
        <f>'[1]TCE - ANEXO IV - Preencher'!G13</f>
        <v>PORTO SEGURO CIA DE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07/2024</v>
      </c>
      <c r="I4" s="6">
        <f>IF('[1]TCE - ANEXO IV - Preencher'!K13="","",'[1]TCE - ANEXO IV - Preencher'!K13)</f>
        <v>45504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1010.06</v>
      </c>
    </row>
    <row r="5" spans="1:12" s="8" customFormat="1" ht="19.5" customHeight="1" x14ac:dyDescent="0.2">
      <c r="A5" s="3">
        <f>IFERROR(VLOOKUP(B5,'[1]DADOS (OCULTAR)'!$Q$3:$S$136,3,0),"")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>5.99 - Outros Serviços de Terceiros Pessoa Jurídica</v>
      </c>
      <c r="D5" s="3" t="str">
        <f>'[1]TCE - ANEXO IV - Preencher'!F14</f>
        <v>10.572.048/0001-28</v>
      </c>
      <c r="E5" s="5" t="str">
        <f>'[1]TCE - ANEXO IV - Preencher'!G14</f>
        <v>TAXA DE LIMPEZA PUBLICA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07/2024</v>
      </c>
      <c r="I5" s="6">
        <f>IF('[1]TCE - ANEXO IV - Preencher'!K14="","",'[1]TCE - ANEXO IV - Preencher'!K14)</f>
        <v>45504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8122.94</v>
      </c>
    </row>
    <row r="6" spans="1:12" s="8" customFormat="1" ht="19.5" customHeight="1" x14ac:dyDescent="0.2">
      <c r="A6" s="3">
        <f>IFERROR(VLOOKUP(B6,'[1]DADOS (OCULTAR)'!$Q$3:$S$136,3,0),"")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TAXA DE MANUTENÇÃO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07/2024</v>
      </c>
      <c r="I6" s="6">
        <f>IF('[1]TCE - ANEXO IV - Preencher'!K15="","",'[1]TCE - ANEXO IV - Preencher'!K15)</f>
        <v>45504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312.2</v>
      </c>
    </row>
    <row r="7" spans="1:12" s="8" customFormat="1" ht="19.5" customHeight="1" x14ac:dyDescent="0.2">
      <c r="A7" s="3">
        <f>IFERROR(VLOOKUP(B7,'[1]DADOS (OCULTAR)'!$Q$3:$S$136,3,0),"")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TARIFAS BANCÁRIAS (EXTRATO)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07/2024</v>
      </c>
      <c r="I7" s="6">
        <f>IF('[1]TCE - ANEXO IV - Preencher'!K16="","",'[1]TCE - ANEXO IV - Preencher'!K16)</f>
        <v>45504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620.59</v>
      </c>
    </row>
    <row r="8" spans="1:12" s="8" customFormat="1" ht="19.5" customHeight="1" x14ac:dyDescent="0.2">
      <c r="A8" s="3">
        <f>IFERROR(VLOOKUP(B8,'[1]DADOS (OCULTAR)'!$Q$3:$S$136,3,0),"")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02.558.157/0008-39</v>
      </c>
      <c r="E8" s="5" t="str">
        <f>'[1]TCE - ANEXO IV - Preencher'!G17</f>
        <v xml:space="preserve"> TELEFÔNIA VIVO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07/2024</v>
      </c>
      <c r="I8" s="6">
        <f>IF('[1]TCE - ANEXO IV - Preencher'!K17="","",'[1]TCE - ANEXO IV - Preencher'!K17)</f>
        <v>45516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357.48</v>
      </c>
    </row>
    <row r="9" spans="1:12" s="8" customFormat="1" ht="19.5" customHeight="1" x14ac:dyDescent="0.2">
      <c r="A9" s="3">
        <f>IFERROR(VLOOKUP(B9,'[1]DADOS (OCULTAR)'!$Q$3:$S$136,3,0),"")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5.9 - Telefonia Móvel</v>
      </c>
      <c r="D9" s="3" t="str">
        <f>'[1]TCE - ANEXO IV - Preencher'!F18</f>
        <v>02.421.421/0013-55</v>
      </c>
      <c r="E9" s="5" t="str">
        <f>'[1]TCE - ANEXO IV - Preencher'!G18</f>
        <v xml:space="preserve"> TELEFÔNIA TIM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07/2024</v>
      </c>
      <c r="I9" s="6">
        <f>IF('[1]TCE - ANEXO IV - Preencher'!K18="","",'[1]TCE - ANEXO IV - Preencher'!K18)</f>
        <v>45487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214.75</v>
      </c>
    </row>
    <row r="10" spans="1:12" s="8" customFormat="1" ht="19.5" customHeight="1" x14ac:dyDescent="0.2">
      <c r="A10" s="3">
        <f>IFERROR(VLOOKUP(B10,'[1]DADOS (OCULTAR)'!$Q$3:$S$136,3,0),"")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3687</v>
      </c>
      <c r="I10" s="6">
        <f>IF('[1]TCE - ANEXO IV - Preencher'!K19="","",'[1]TCE - ANEXO IV - Preencher'!K19)</f>
        <v>45516</v>
      </c>
      <c r="J10" s="5" t="str">
        <f>'[1]TCE - ANEXO IV - Preencher'!L19</f>
        <v>NRVQFKJV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154.85</v>
      </c>
    </row>
    <row r="11" spans="1:12" s="8" customFormat="1" ht="19.5" customHeight="1" x14ac:dyDescent="0.2">
      <c r="A11" s="3">
        <f>IFERROR(VLOOKUP(B11,'[1]DADOS (OCULTAR)'!$Q$3:$S$136,3,0),"")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5.18 - Teledonia Fixa</v>
      </c>
      <c r="D11" s="3">
        <f>'[1]TCE - ANEXO IV - Preencher'!F20</f>
        <v>3423730000193</v>
      </c>
      <c r="E11" s="5" t="str">
        <f>'[1]TCE - ANEXO IV - Preencher'!G20</f>
        <v xml:space="preserve"> SMART TELECOMINICAÇÕES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469589992</v>
      </c>
      <c r="I11" s="6">
        <f>IF('[1]TCE - ANEXO IV - Preencher'!K20="","",'[1]TCE - ANEXO IV - Preencher'!K20)</f>
        <v>45516</v>
      </c>
      <c r="J11" s="5" t="str">
        <f>'[1]TCE - ANEXO IV - Preencher'!L20</f>
        <v>6F2C5BB46612764D48DF71561F2BBA03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1441.75</v>
      </c>
    </row>
    <row r="12" spans="1:12" s="8" customFormat="1" ht="19.5" customHeight="1" x14ac:dyDescent="0.2">
      <c r="A12" s="3">
        <f>IFERROR(VLOOKUP(B12,'[1]DADOS (OCULTAR)'!$Q$3:$S$136,3,0),"")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5.18 - Teledonia Fixa</v>
      </c>
      <c r="D12" s="3">
        <f>'[1]TCE - ANEXO IV - Preencher'!F21</f>
        <v>41644220001700</v>
      </c>
      <c r="E12" s="5" t="str">
        <f>'[1]TCE - ANEXO IV - Preencher'!G21</f>
        <v>DB3 SERVIÇOS DE TELECOMUNICAÇÕES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487470</v>
      </c>
      <c r="I12" s="6">
        <f>IF('[1]TCE - ANEXO IV - Preencher'!K21="","",'[1]TCE - ANEXO IV - Preencher'!K21)</f>
        <v>45505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950</v>
      </c>
    </row>
    <row r="13" spans="1:12" s="8" customFormat="1" ht="19.5" customHeight="1" x14ac:dyDescent="0.2">
      <c r="A13" s="3">
        <f>IFERROR(VLOOKUP(B13,'[1]DADOS (OCULTAR)'!$Q$3:$S$136,3,0),"")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5.13 - Água e Esgoto</v>
      </c>
      <c r="D13" s="3">
        <f>'[1]TCE - ANEXO IV - Preencher'!F22</f>
        <v>9769035000164</v>
      </c>
      <c r="E13" s="5" t="str">
        <f>'[1]TCE - ANEXO IV - Preencher'!G22</f>
        <v>COMPESA COMPANHIA PERNAMBUCANA DE SANEAMENTO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07/2024</v>
      </c>
      <c r="I13" s="6">
        <f>IF('[1]TCE - ANEXO IV - Preencher'!K22="","",'[1]TCE - ANEXO IV - Preencher'!K22)</f>
        <v>45507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44463.01</v>
      </c>
    </row>
    <row r="14" spans="1:12" s="8" customFormat="1" ht="19.5" customHeight="1" x14ac:dyDescent="0.2">
      <c r="A14" s="3">
        <f>IFERROR(VLOOKUP(B14,'[1]DADOS (OCULTAR)'!$Q$3:$S$136,3,0),"")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5.12 - Energia Elétrica</v>
      </c>
      <c r="D14" s="3">
        <f>'[1]TCE - ANEXO IV - Preencher'!F23</f>
        <v>10572048000128</v>
      </c>
      <c r="E14" s="5" t="str">
        <f>'[1]TCE - ANEXO IV - Preencher'!G23</f>
        <v>NEOENERGIA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321659438</v>
      </c>
      <c r="I14" s="6">
        <f>IF('[1]TCE - ANEXO IV - Preencher'!K23="","",'[1]TCE - ANEXO IV - Preencher'!K23)</f>
        <v>45523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80590.87</v>
      </c>
    </row>
    <row r="15" spans="1:12" s="8" customFormat="1" ht="19.5" customHeight="1" x14ac:dyDescent="0.2">
      <c r="A15" s="3">
        <f>IFERROR(VLOOKUP(B15,'[1]DADOS (OCULTAR)'!$Q$3:$S$136,3,0),"")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24801362000140</v>
      </c>
      <c r="E15" s="5" t="str">
        <f>'[1]TCE - ANEXO IV - Preencher'!G24</f>
        <v>BRUNO COSMO DA COSTA COMERCIO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936</v>
      </c>
      <c r="I15" s="6">
        <f>IF('[1]TCE - ANEXO IV - Preencher'!K24="","",'[1]TCE - ANEXO IV - Preencher'!K24)</f>
        <v>45505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6694</v>
      </c>
    </row>
    <row r="16" spans="1:12" s="8" customFormat="1" ht="19.5" customHeight="1" x14ac:dyDescent="0.2">
      <c r="A16" s="3">
        <f>IFERROR(VLOOKUP(B16,'[1]DADOS (OCULTAR)'!$Q$3:$S$136,3,0),"")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>
        <f>'[1]TCE - ANEXO IV - Preencher'!F25</f>
        <v>26081685000131</v>
      </c>
      <c r="E16" s="5" t="str">
        <f>'[1]TCE - ANEXO IV - Preencher'!G25</f>
        <v>CG REFRIFERAÇÃO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10687</v>
      </c>
      <c r="I16" s="6">
        <f>IF('[1]TCE - ANEXO IV - Preencher'!K25="","",'[1]TCE - ANEXO IV - Preencher'!K25)</f>
        <v>45478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6583.5</v>
      </c>
    </row>
    <row r="17" spans="1:12" s="8" customFormat="1" ht="19.5" customHeight="1" x14ac:dyDescent="0.2">
      <c r="A17" s="3">
        <f>IFERROR(VLOOKUP(B17,'[1]DADOS (OCULTAR)'!$Q$3:$S$136,3,0),"")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5.3 - Locação de Máquinas e Equipamentos</v>
      </c>
      <c r="D17" s="3">
        <f>'[1]TCE - ANEXO IV - Preencher'!F26</f>
        <v>10279299000119</v>
      </c>
      <c r="E17" s="5" t="str">
        <f>'[1]TCE - ANEXO IV - Preencher'!G26</f>
        <v>RGRAPH LOCAÇÃO COMERCIO E SERV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8104</v>
      </c>
      <c r="I17" s="6">
        <f>IF('[1]TCE - ANEXO IV - Preencher'!K26="","",'[1]TCE - ANEXO IV - Preencher'!K26)</f>
        <v>45509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240</v>
      </c>
    </row>
    <row r="18" spans="1:12" s="8" customFormat="1" ht="19.5" customHeight="1" x14ac:dyDescent="0.2">
      <c r="A18" s="3">
        <f>IFERROR(VLOOKUP(B18,'[1]DADOS (OCULTAR)'!$Q$3:$S$136,3,0),"")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5.3 - Locação de Máquinas e Equipamentos</v>
      </c>
      <c r="D18" s="3" t="str">
        <f>'[1]TCE - ANEXO IV - Preencher'!F27</f>
        <v>40.904.492/0001-64</v>
      </c>
      <c r="E18" s="5" t="str">
        <f>'[1]TCE - ANEXO IV - Preencher'!G27</f>
        <v>SOLIVETTI COMERCIO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89103</v>
      </c>
      <c r="I18" s="6">
        <f>IF('[1]TCE - ANEXO IV - Preencher'!K27="","",'[1]TCE - ANEXO IV - Preencher'!K27)</f>
        <v>45497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2000</v>
      </c>
    </row>
    <row r="19" spans="1:12" s="8" customFormat="1" ht="19.5" customHeight="1" x14ac:dyDescent="0.2">
      <c r="A19" s="3">
        <f>IFERROR(VLOOKUP(B19,'[1]DADOS (OCULTAR)'!$Q$3:$S$136,3,0),"")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5.3 - Locação de Máquinas e Equipamentos</v>
      </c>
      <c r="D19" s="3" t="str">
        <f>'[1]TCE - ANEXO IV - Preencher'!F28</f>
        <v>44.283.333/0005-74</v>
      </c>
      <c r="E19" s="5" t="str">
        <f>'[1]TCE - ANEXO IV - Preencher'!G28</f>
        <v>SCM PARTICIPAÇÕES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28633</v>
      </c>
      <c r="I19" s="6">
        <f>IF('[1]TCE - ANEXO IV - Preencher'!K28="","",'[1]TCE - ANEXO IV - Preencher'!K28)</f>
        <v>45490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6128.15</v>
      </c>
    </row>
    <row r="20" spans="1:12" s="8" customFormat="1" ht="19.5" customHeight="1" x14ac:dyDescent="0.2">
      <c r="A20" s="3">
        <f>IFERROR(VLOOKUP(B20,'[1]DADOS (OCULTAR)'!$Q$3:$S$136,3,0),"")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5.3 - Locação de Máquinas e Equipamentos</v>
      </c>
      <c r="D20" s="3" t="str">
        <f>'[1]TCE - ANEXO IV - Preencher'!F29</f>
        <v>33.845.322/0010-81</v>
      </c>
      <c r="E20" s="5" t="str">
        <f>'[1]TCE - ANEXO IV - Preencher'!G29</f>
        <v>A GERADORA ALUGUEL DE MAQUINAS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34534</v>
      </c>
      <c r="I20" s="6">
        <f>IF('[1]TCE - ANEXO IV - Preencher'!K29="","",'[1]TCE - ANEXO IV - Preencher'!K29)</f>
        <v>45468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17900</v>
      </c>
    </row>
    <row r="21" spans="1:12" s="8" customFormat="1" ht="19.5" customHeight="1" x14ac:dyDescent="0.2">
      <c r="A21" s="3">
        <f>IFERROR(VLOOKUP(B21,'[1]DADOS (OCULTAR)'!$Q$3:$S$136,3,0),"")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5.3 - Locação de Máquinas e Equipamentos</v>
      </c>
      <c r="D21" s="3" t="str">
        <f>'[1]TCE - ANEXO IV - Preencher'!F30</f>
        <v>05.097661/0001-09</v>
      </c>
      <c r="E21" s="5" t="str">
        <f>'[1]TCE - ANEXO IV - Preencher'!G30</f>
        <v>CONTAGE - CONSULTORIA EM TELECOMUNICAÇÕES E MONITORAMENTO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9485</v>
      </c>
      <c r="I21" s="6">
        <f>IF('[1]TCE - ANEXO IV - Preencher'!K30="","",'[1]TCE - ANEXO IV - Preencher'!K30)</f>
        <v>45492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1375</v>
      </c>
    </row>
    <row r="22" spans="1:12" s="8" customFormat="1" ht="19.5" customHeight="1" x14ac:dyDescent="0.2">
      <c r="A22" s="3">
        <f>IFERROR(VLOOKUP(B22,'[1]DADOS (OCULTAR)'!$Q$3:$S$136,3,0),"")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5.3 - Locação de Máquinas e Equipamentos</v>
      </c>
      <c r="D22" s="3">
        <f>'[1]TCE - ANEXO IV - Preencher'!F31</f>
        <v>42287193000153</v>
      </c>
      <c r="E22" s="5" t="str">
        <f>'[1]TCE - ANEXO IV - Preencher'!G31</f>
        <v>COLORTEL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2422</v>
      </c>
      <c r="I22" s="6">
        <f>IF('[1]TCE - ANEXO IV - Preencher'!K31="","",'[1]TCE - ANEXO IV - Preencher'!K31)</f>
        <v>45496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3304557</v>
      </c>
      <c r="L22" s="7">
        <f>'[1]TCE - ANEXO IV - Preencher'!N31</f>
        <v>1759.5</v>
      </c>
    </row>
    <row r="23" spans="1:12" s="8" customFormat="1" ht="19.5" customHeight="1" x14ac:dyDescent="0.2">
      <c r="A23" s="3">
        <f>IFERROR(VLOOKUP(B23,'[1]DADOS (OCULTAR)'!$Q$3:$S$136,3,0),"")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>5.3 - Locação de Máquinas e Equipamentos</v>
      </c>
      <c r="D23" s="3">
        <f>'[1]TCE - ANEXO IV - Preencher'!F32</f>
        <v>24801362000140</v>
      </c>
      <c r="E23" s="5" t="str">
        <f>'[1]TCE - ANEXO IV - Preencher'!G32</f>
        <v>BRUNO COSMO DA COSTA COMERCIO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969</v>
      </c>
      <c r="I23" s="6">
        <f>IF('[1]TCE - ANEXO IV - Preencher'!K32="","",'[1]TCE - ANEXO IV - Preencher'!K32)</f>
        <v>45505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498</v>
      </c>
    </row>
    <row r="24" spans="1:12" s="8" customFormat="1" ht="19.5" customHeight="1" x14ac:dyDescent="0.2">
      <c r="A24" s="3">
        <f>IFERROR(VLOOKUP(B24,'[1]DADOS (OCULTAR)'!$Q$3:$S$136,3,0),"")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5.3 - Locação de Máquinas e Equipamentos</v>
      </c>
      <c r="D24" s="3">
        <f>'[1]TCE - ANEXO IV - Preencher'!F33</f>
        <v>24801362000140</v>
      </c>
      <c r="E24" s="5" t="str">
        <f>'[1]TCE - ANEXO IV - Preencher'!G33</f>
        <v>BRUNO COSMO DA COSTA COMERCIO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986</v>
      </c>
      <c r="I24" s="6">
        <f>IF('[1]TCE - ANEXO IV - Preencher'!K33="","",'[1]TCE - ANEXO IV - Preencher'!K33)</f>
        <v>45505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778</v>
      </c>
    </row>
    <row r="25" spans="1:12" s="8" customFormat="1" ht="19.5" customHeight="1" x14ac:dyDescent="0.2">
      <c r="A25" s="3">
        <f>IFERROR(VLOOKUP(B25,'[1]DADOS (OCULTAR)'!$Q$3:$S$136,3,0),"")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5.3 - Locação de Máquinas e Equipamentos</v>
      </c>
      <c r="D25" s="3">
        <f>'[1]TCE - ANEXO IV - Preencher'!F34</f>
        <v>10279299000119</v>
      </c>
      <c r="E25" s="5" t="str">
        <f>'[1]TCE - ANEXO IV - Preencher'!G34</f>
        <v>RGRAPH LOCAÇÃO COMERCIO E SERV LTDA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8113</v>
      </c>
      <c r="I25" s="6">
        <f>IF('[1]TCE - ANEXO IV - Preencher'!K34="","",'[1]TCE - ANEXO IV - Preencher'!K34)</f>
        <v>45511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12879.24</v>
      </c>
    </row>
    <row r="26" spans="1:12" s="8" customFormat="1" ht="19.5" customHeight="1" x14ac:dyDescent="0.2">
      <c r="A26" s="3">
        <f>IFERROR(VLOOKUP(B26,'[1]DADOS (OCULTAR)'!$Q$3:$S$136,3,0),"")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5.1 - Locação de Equipamentos Médicos-Hospitalares</v>
      </c>
      <c r="D26" s="3">
        <f>'[1]TCE - ANEXO IV - Preencher'!F35</f>
        <v>331788002405</v>
      </c>
      <c r="E26" s="5" t="str">
        <f>'[1]TCE - ANEXO IV - Preencher'!G35</f>
        <v>AIR LIQUIDE BRASIL LTDA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52516</v>
      </c>
      <c r="I26" s="6">
        <f>IF('[1]TCE - ANEXO IV - Preencher'!K35="","",'[1]TCE - ANEXO IV - Preencher'!K35)</f>
        <v>45502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2602902</v>
      </c>
      <c r="L26" s="7">
        <f>'[1]TCE - ANEXO IV - Preencher'!N35</f>
        <v>15899.33</v>
      </c>
    </row>
    <row r="27" spans="1:12" s="8" customFormat="1" ht="19.5" customHeight="1" x14ac:dyDescent="0.2">
      <c r="A27" s="3">
        <f>IFERROR(VLOOKUP(B27,'[1]DADOS (OCULTAR)'!$Q$3:$S$136,3,0),"")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5.1 - Locação de Equipamentos Médicos-Hospitalares</v>
      </c>
      <c r="D27" s="3">
        <f>'[1]TCE - ANEXO IV - Preencher'!F36</f>
        <v>18271934000123</v>
      </c>
      <c r="E27" s="5" t="str">
        <f>'[1]TCE - ANEXO IV - Preencher'!G36</f>
        <v>NOVA BIOMEDICAL (GASOMETRO)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11370</v>
      </c>
      <c r="I27" s="6">
        <f>IF('[1]TCE - ANEXO IV - Preencher'!K36="","",'[1]TCE - ANEXO IV - Preencher'!K36)</f>
        <v>45495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3144805</v>
      </c>
      <c r="L27" s="7">
        <f>'[1]TCE - ANEXO IV - Preencher'!N36</f>
        <v>9812</v>
      </c>
    </row>
    <row r="28" spans="1:12" s="8" customFormat="1" ht="19.5" customHeight="1" x14ac:dyDescent="0.2">
      <c r="A28" s="3">
        <f>IFERROR(VLOOKUP(B28,'[1]DADOS (OCULTAR)'!$Q$3:$S$136,3,0),"")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5.1 - Locação de Equipamentos Médicos-Hospitalares</v>
      </c>
      <c r="D28" s="3">
        <f>'[1]TCE - ANEXO IV - Preencher'!F37</f>
        <v>18271934000123</v>
      </c>
      <c r="E28" s="5" t="str">
        <f>'[1]TCE - ANEXO IV - Preencher'!G37</f>
        <v>NOVA BIOMEDICAL (GASOMETRO)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11371</v>
      </c>
      <c r="I28" s="6">
        <f>IF('[1]TCE - ANEXO IV - Preencher'!K37="","",'[1]TCE - ANEXO IV - Preencher'!K37)</f>
        <v>45495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3144805</v>
      </c>
      <c r="L28" s="7">
        <f>'[1]TCE - ANEXO IV - Preencher'!N37</f>
        <v>16434.7</v>
      </c>
    </row>
    <row r="29" spans="1:12" s="8" customFormat="1" ht="19.5" customHeight="1" x14ac:dyDescent="0.2">
      <c r="A29" s="3">
        <f>IFERROR(VLOOKUP(B29,'[1]DADOS (OCULTAR)'!$Q$3:$S$136,3,0),"")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5.1 - Locação de Equipamentos Médicos-Hospitalares</v>
      </c>
      <c r="D29" s="3">
        <f>'[1]TCE - ANEXO IV - Preencher'!F38</f>
        <v>24380578002041</v>
      </c>
      <c r="E29" s="5" t="str">
        <f>'[1]TCE - ANEXO IV - Preencher'!G38</f>
        <v>WHITE MARTINS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95712597</v>
      </c>
      <c r="I29" s="6">
        <f>IF('[1]TCE - ANEXO IV - Preencher'!K38="","",'[1]TCE - ANEXO IV - Preencher'!K38)</f>
        <v>45486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1271.8599999999999</v>
      </c>
    </row>
    <row r="30" spans="1:12" s="8" customFormat="1" ht="19.5" customHeight="1" x14ac:dyDescent="0.2">
      <c r="A30" s="3">
        <f>IFERROR(VLOOKUP(B30,'[1]DADOS (OCULTAR)'!$Q$3:$S$136,3,0),"")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5.8 - Locação de Veículos Automotores</v>
      </c>
      <c r="D30" s="3" t="str">
        <f>'[1]TCE - ANEXO IV - Preencher'!F39</f>
        <v>04.488.986/0001-41</v>
      </c>
      <c r="E30" s="5" t="str">
        <f>'[1]TCE - ANEXO IV - Preencher'!G39</f>
        <v>CP PAULISTA LOCAÇÃO DE VEICULO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2594</v>
      </c>
      <c r="I30" s="6">
        <f>IF('[1]TCE - ANEXO IV - Preencher'!K39="","",'[1]TCE - ANEXO IV - Preencher'!K39)</f>
        <v>45505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2610707</v>
      </c>
      <c r="L30" s="7">
        <f>'[1]TCE - ANEXO IV - Preencher'!N39</f>
        <v>11183.76</v>
      </c>
    </row>
    <row r="31" spans="1:12" s="8" customFormat="1" ht="19.5" customHeight="1" x14ac:dyDescent="0.2">
      <c r="A31" s="3">
        <f>IFERROR(VLOOKUP(B31,'[1]DADOS (OCULTAR)'!$Q$3:$S$136,3,0),"")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5.20 - Serviços Judicíarios e Cartoriais</v>
      </c>
      <c r="D31" s="3" t="str">
        <f>'[1]TCE - ANEXO IV - Preencher'!F40</f>
        <v>09.0397440002/-75</v>
      </c>
      <c r="E31" s="5" t="str">
        <f>'[1]TCE - ANEXO IV - Preencher'!G40</f>
        <v>GUIA JUDICIAL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07/2024</v>
      </c>
      <c r="I31" s="6">
        <f>IF('[1]TCE - ANEXO IV - Preencher'!K40="","",'[1]TCE - ANEXO IV - Preencher'!K40)</f>
        <v>45504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2610707</v>
      </c>
      <c r="L31" s="7">
        <f>'[1]TCE - ANEXO IV - Preencher'!N40</f>
        <v>747.36</v>
      </c>
    </row>
    <row r="32" spans="1:12" s="8" customFormat="1" ht="19.5" customHeight="1" x14ac:dyDescent="0.2">
      <c r="A32" s="3">
        <f>IFERROR(VLOOKUP(B32,'[1]DADOS (OCULTAR)'!$Q$3:$S$136,3,0),"")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5.20 - Serviços Judicíarios e Cartoriais</v>
      </c>
      <c r="D32" s="3" t="str">
        <f>'[1]TCE - ANEXO IV - Preencher'!F41</f>
        <v>09.0397440002/-75</v>
      </c>
      <c r="E32" s="5" t="str">
        <f>'[1]TCE - ANEXO IV - Preencher'!G41</f>
        <v>GUIA JUDICIAL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07/2024</v>
      </c>
      <c r="I32" s="6">
        <f>IF('[1]TCE - ANEXO IV - Preencher'!K41="","",'[1]TCE - ANEXO IV - Preencher'!K41)</f>
        <v>45504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2610707</v>
      </c>
      <c r="L32" s="7">
        <f>'[1]TCE - ANEXO IV - Preencher'!N41</f>
        <v>1000.95</v>
      </c>
    </row>
    <row r="33" spans="1:12" s="8" customFormat="1" ht="19.5" customHeight="1" x14ac:dyDescent="0.2">
      <c r="A33" s="3">
        <f>IFERROR(VLOOKUP(B33,'[1]DADOS (OCULTAR)'!$Q$3:$S$136,3,0),"")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5.20 - Serviços Judicíarios e Cartoriais</v>
      </c>
      <c r="D33" s="3" t="str">
        <f>'[1]TCE - ANEXO IV - Preencher'!F42</f>
        <v>09.0397440002/-75</v>
      </c>
      <c r="E33" s="5" t="str">
        <f>'[1]TCE - ANEXO IV - Preencher'!G42</f>
        <v>GUIA JUDICIAL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07/2024</v>
      </c>
      <c r="I33" s="6">
        <f>IF('[1]TCE - ANEXO IV - Preencher'!K42="","",'[1]TCE - ANEXO IV - Preencher'!K42)</f>
        <v>45504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2610707</v>
      </c>
      <c r="L33" s="7">
        <f>'[1]TCE - ANEXO IV - Preencher'!N42</f>
        <v>265.58</v>
      </c>
    </row>
    <row r="34" spans="1:12" s="8" customFormat="1" ht="19.5" customHeight="1" x14ac:dyDescent="0.2">
      <c r="A34" s="3">
        <f>IFERROR(VLOOKUP(B34,'[1]DADOS (OCULTAR)'!$Q$3:$S$136,3,0),"")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5.20 - Serviços Judicíarios e Cartoriais</v>
      </c>
      <c r="D34" s="3" t="str">
        <f>'[1]TCE - ANEXO IV - Preencher'!F43</f>
        <v>09.0397440002/-75</v>
      </c>
      <c r="E34" s="5" t="str">
        <f>'[1]TCE - ANEXO IV - Preencher'!G43</f>
        <v>GUIA JUDICIAL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07/2024</v>
      </c>
      <c r="I34" s="6">
        <f>IF('[1]TCE - ANEXO IV - Preencher'!K43="","",'[1]TCE - ANEXO IV - Preencher'!K43)</f>
        <v>45504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2610707</v>
      </c>
      <c r="L34" s="7">
        <f>'[1]TCE - ANEXO IV - Preencher'!N43</f>
        <v>859.64</v>
      </c>
    </row>
    <row r="35" spans="1:12" s="8" customFormat="1" ht="19.5" customHeight="1" x14ac:dyDescent="0.2">
      <c r="A35" s="3">
        <f>IFERROR(VLOOKUP(B35,'[1]DADOS (OCULTAR)'!$Q$3:$S$136,3,0),"")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5.20 - Serviços Judicíarios e Cartoriais</v>
      </c>
      <c r="D35" s="3" t="str">
        <f>'[1]TCE - ANEXO IV - Preencher'!F44</f>
        <v>09.0397440002/-75</v>
      </c>
      <c r="E35" s="5" t="str">
        <f>'[1]TCE - ANEXO IV - Preencher'!G44</f>
        <v>GUIA JUDICIAL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07/2024</v>
      </c>
      <c r="I35" s="6">
        <f>IF('[1]TCE - ANEXO IV - Preencher'!K44="","",'[1]TCE - ANEXO IV - Preencher'!K44)</f>
        <v>45504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766.11</v>
      </c>
    </row>
    <row r="36" spans="1:12" s="8" customFormat="1" ht="19.5" customHeight="1" x14ac:dyDescent="0.2">
      <c r="A36" s="3">
        <f>IFERROR(VLOOKUP(B36,'[1]DADOS (OCULTAR)'!$Q$3:$S$136,3,0),"")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5.20 - Serviços Judicíarios e Cartoriais</v>
      </c>
      <c r="D36" s="3" t="str">
        <f>'[1]TCE - ANEXO IV - Preencher'!F45</f>
        <v>09.0397440002/-75</v>
      </c>
      <c r="E36" s="5" t="str">
        <f>'[1]TCE - ANEXO IV - Preencher'!G45</f>
        <v>GUIA JUDICIAL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07/2024</v>
      </c>
      <c r="I36" s="6">
        <f>IF('[1]TCE - ANEXO IV - Preencher'!K45="","",'[1]TCE - ANEXO IV - Preencher'!K45)</f>
        <v>45504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582.30999999999995</v>
      </c>
    </row>
    <row r="37" spans="1:12" s="8" customFormat="1" ht="19.5" customHeight="1" x14ac:dyDescent="0.2">
      <c r="A37" s="3">
        <f>IFERROR(VLOOKUP(B37,'[1]DADOS (OCULTAR)'!$Q$3:$S$136,3,0),"")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5.20 - Serviços Judicíarios e Cartoriais</v>
      </c>
      <c r="D37" s="3" t="str">
        <f>'[1]TCE - ANEXO IV - Preencher'!F46</f>
        <v>09.0397440002/-75</v>
      </c>
      <c r="E37" s="5" t="str">
        <f>'[1]TCE - ANEXO IV - Preencher'!G46</f>
        <v>GUIA JUDICIAL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07/2024</v>
      </c>
      <c r="I37" s="6">
        <f>IF('[1]TCE - ANEXO IV - Preencher'!K46="","",'[1]TCE - ANEXO IV - Preencher'!K46)</f>
        <v>45504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934.39</v>
      </c>
    </row>
    <row r="38" spans="1:12" s="8" customFormat="1" ht="19.5" customHeight="1" x14ac:dyDescent="0.2">
      <c r="A38" s="3">
        <f>IFERROR(VLOOKUP(B38,'[1]DADOS (OCULTAR)'!$Q$3:$S$136,3,0),"")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5.20 - Serviços Judicíarios e Cartoriais</v>
      </c>
      <c r="D38" s="3" t="str">
        <f>'[1]TCE - ANEXO IV - Preencher'!F47</f>
        <v>09.0397440002/-75</v>
      </c>
      <c r="E38" s="5" t="str">
        <f>'[1]TCE - ANEXO IV - Preencher'!G47</f>
        <v>GUIA JUDICIAL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07/2024</v>
      </c>
      <c r="I38" s="6">
        <f>IF('[1]TCE - ANEXO IV - Preencher'!K47="","",'[1]TCE - ANEXO IV - Preencher'!K47)</f>
        <v>45504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7270.17</v>
      </c>
    </row>
    <row r="39" spans="1:12" s="8" customFormat="1" ht="19.5" customHeight="1" x14ac:dyDescent="0.2">
      <c r="A39" s="3">
        <f>IFERROR(VLOOKUP(B39,'[1]DADOS (OCULTAR)'!$Q$3:$S$136,3,0),"")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5.20 - Serviços Judicíarios e Cartoriais</v>
      </c>
      <c r="D39" s="3" t="str">
        <f>'[1]TCE - ANEXO IV - Preencher'!F48</f>
        <v>09.0397440002/-75</v>
      </c>
      <c r="E39" s="5" t="str">
        <f>'[1]TCE - ANEXO IV - Preencher'!G48</f>
        <v>GUIA JUDICIAL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07/2024</v>
      </c>
      <c r="I39" s="6">
        <f>IF('[1]TCE - ANEXO IV - Preencher'!K48="","",'[1]TCE - ANEXO IV - Preencher'!K48)</f>
        <v>45504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3583.68</v>
      </c>
    </row>
    <row r="40" spans="1:12" s="8" customFormat="1" ht="19.5" customHeight="1" x14ac:dyDescent="0.2">
      <c r="A40" s="3">
        <f>IFERROR(VLOOKUP(B40,'[1]DADOS (OCULTAR)'!$Q$3:$S$136,3,0),"")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5.99 - Outros Serviços de Terceiros Pessoa Jurídica</v>
      </c>
      <c r="D40" s="3" t="str">
        <f>'[1]TCE - ANEXO IV - Preencher'!F49</f>
        <v>09.039.7440002-75</v>
      </c>
      <c r="E40" s="5" t="str">
        <f>'[1]TCE - ANEXO IV - Preencher'!G49</f>
        <v>JUROS PAGOS A FORNECEDOR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07/2024</v>
      </c>
      <c r="I40" s="6">
        <f>IF('[1]TCE - ANEXO IV - Preencher'!K49="","",'[1]TCE - ANEXO IV - Preencher'!K49)</f>
        <v>45504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2610707</v>
      </c>
      <c r="L40" s="7">
        <f>'[1]TCE - ANEXO IV - Preencher'!N49</f>
        <v>1171.28</v>
      </c>
    </row>
    <row r="41" spans="1:12" s="8" customFormat="1" ht="19.5" customHeight="1" x14ac:dyDescent="0.2">
      <c r="A41" s="3">
        <f>IFERROR(VLOOKUP(B41,'[1]DADOS (OCULTAR)'!$Q$3:$S$136,3,0),"")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5.99 - Outros Serviços de Terceiros Pessoa Jurídica</v>
      </c>
      <c r="D41" s="3" t="str">
        <f>'[1]TCE - ANEXO IV - Preencher'!F50</f>
        <v>09.0397440002/-75</v>
      </c>
      <c r="E41" s="5" t="str">
        <f>'[1]TCE - ANEXO IV - Preencher'!G50</f>
        <v>FUNDO FIXO</v>
      </c>
      <c r="F41" s="5" t="str">
        <f>'[1]TCE - ANEXO IV - Preencher'!H50</f>
        <v>S</v>
      </c>
      <c r="G41" s="5" t="str">
        <f>'[1]TCE - ANEXO IV - Preencher'!I50</f>
        <v>N</v>
      </c>
      <c r="H41" s="5" t="str">
        <f>'[1]TCE - ANEXO IV - Preencher'!J50</f>
        <v>07/2024</v>
      </c>
      <c r="I41" s="6">
        <f>IF('[1]TCE - ANEXO IV - Preencher'!K50="","",'[1]TCE - ANEXO IV - Preencher'!K50)</f>
        <v>45504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146.30000000000001</v>
      </c>
    </row>
    <row r="42" spans="1:12" s="8" customFormat="1" ht="19.5" customHeight="1" x14ac:dyDescent="0.2">
      <c r="A42" s="3">
        <f>IFERROR(VLOOKUP(B42,'[1]DADOS (OCULTAR)'!$Q$3:$S$136,3,0),"")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15.001.239/0001-53</v>
      </c>
      <c r="E42" s="5" t="str">
        <f>'[1]TCE - ANEXO IV - Preencher'!G51</f>
        <v>REME ORTOPEDIA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000000594</v>
      </c>
      <c r="I42" s="6" t="str">
        <f>IF('[1]TCE - ANEXO IV - Preencher'!K51="","",'[1]TCE - ANEXO IV - Preencher'!K51)</f>
        <v>09/08/2024</v>
      </c>
      <c r="J42" s="5" t="str">
        <f>'[1]TCE - ANEXO IV - Preencher'!L51</f>
        <v>CCZC69869</v>
      </c>
      <c r="K42" s="5" t="str">
        <f>IF(F42="B",LEFT('[1]TCE - ANEXO IV - Preencher'!M51,2),IF(F42="S",LEFT('[1]TCE - ANEXO IV - Preencher'!M51,7),IF('[1]TCE - ANEXO IV - Preencher'!H51="","")))</f>
        <v>2606200</v>
      </c>
      <c r="L42" s="7">
        <f>'[1]TCE - ANEXO IV - Preencher'!N51</f>
        <v>5394.55</v>
      </c>
    </row>
    <row r="43" spans="1:12" s="8" customFormat="1" ht="19.5" customHeight="1" x14ac:dyDescent="0.2">
      <c r="A43" s="3">
        <f>IFERROR(VLOOKUP(B43,'[1]DADOS (OCULTAR)'!$Q$3:$S$136,3,0),"")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15.615.641/0001-28</v>
      </c>
      <c r="E43" s="5" t="str">
        <f>'[1]TCE - ANEXO IV - Preencher'!G52</f>
        <v>ANDRADE CARDOSO E PINTO ORTOPEDIA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00000422</v>
      </c>
      <c r="I43" s="6" t="str">
        <f>IF('[1]TCE - ANEXO IV - Preencher'!K52="","",'[1]TCE - ANEXO IV - Preencher'!K52)</f>
        <v>01/08/2024</v>
      </c>
      <c r="J43" s="5" t="str">
        <f>'[1]TCE - ANEXO IV - Preencher'!L52</f>
        <v>ET2K11CX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28380.63</v>
      </c>
    </row>
    <row r="44" spans="1:12" s="8" customFormat="1" ht="19.5" customHeight="1" x14ac:dyDescent="0.2">
      <c r="A44" s="3">
        <f>IFERROR(VLOOKUP(B44,'[1]DADOS (OCULTAR)'!$Q$3:$S$136,3,0),"")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24.113.750/0001-38</v>
      </c>
      <c r="E44" s="5" t="str">
        <f>'[1]TCE - ANEXO IV - Preencher'!G53</f>
        <v>JDVMR ORTOPEDIA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00001150</v>
      </c>
      <c r="I44" s="6" t="str">
        <f>IF('[1]TCE - ANEXO IV - Preencher'!K53="","",'[1]TCE - ANEXO IV - Preencher'!K53)</f>
        <v>09/08/2024</v>
      </c>
      <c r="J44" s="5" t="str">
        <f>'[1]TCE - ANEXO IV - Preencher'!L53</f>
        <v>JNY72BZ9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9246.69</v>
      </c>
    </row>
    <row r="45" spans="1:12" s="8" customFormat="1" ht="19.5" customHeight="1" x14ac:dyDescent="0.2">
      <c r="A45" s="3">
        <f>IFERROR(VLOOKUP(B45,'[1]DADOS (OCULTAR)'!$Q$3:$S$136,3,0),"")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17.504.845/0001-17</v>
      </c>
      <c r="E45" s="5" t="str">
        <f>'[1]TCE - ANEXO IV - Preencher'!G54</f>
        <v>M4 SERVIÇOS MÉDICOS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00000221</v>
      </c>
      <c r="I45" s="6" t="str">
        <f>IF('[1]TCE - ANEXO IV - Preencher'!K54="","",'[1]TCE - ANEXO IV - Preencher'!K54)</f>
        <v>15/08/2024</v>
      </c>
      <c r="J45" s="5" t="str">
        <f>'[1]TCE - ANEXO IV - Preencher'!L54</f>
        <v>CMTT1079</v>
      </c>
      <c r="K45" s="5" t="str">
        <f>IF(F45="B",LEFT('[1]TCE - ANEXO IV - Preencher'!M54,2),IF(F45="S",LEFT('[1]TCE - ANEXO IV - Preencher'!M54,7),IF('[1]TCE - ANEXO IV - Preencher'!H54="","")))</f>
        <v>2610707</v>
      </c>
      <c r="L45" s="7">
        <f>'[1]TCE - ANEXO IV - Preencher'!N54</f>
        <v>31076.23</v>
      </c>
    </row>
    <row r="46" spans="1:12" s="8" customFormat="1" ht="19.5" customHeight="1" x14ac:dyDescent="0.2">
      <c r="A46" s="3">
        <f>IFERROR(VLOOKUP(B46,'[1]DADOS (OCULTAR)'!$Q$3:$S$136,3,0),"")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02.484.419/0001-91</v>
      </c>
      <c r="E46" s="5" t="str">
        <f>'[1]TCE - ANEXO IV - Preencher'!G55</f>
        <v>PRONTO SOCORRO DE FRATURAS DE CARUARU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4556</v>
      </c>
      <c r="I46" s="6" t="str">
        <f>IF('[1]TCE - ANEXO IV - Preencher'!K55="","",'[1]TCE - ANEXO IV - Preencher'!K55)</f>
        <v>02/08/2024</v>
      </c>
      <c r="J46" s="5" t="str">
        <f>'[1]TCE - ANEXO IV - Preencher'!L55</f>
        <v>GP3KSRQML</v>
      </c>
      <c r="K46" s="5" t="str">
        <f>IF(F46="B",LEFT('[1]TCE - ANEXO IV - Preencher'!M55,2),IF(F46="S",LEFT('[1]TCE - ANEXO IV - Preencher'!M55,7),IF('[1]TCE - ANEXO IV - Preencher'!H55="","")))</f>
        <v>2604106</v>
      </c>
      <c r="L46" s="7">
        <f>'[1]TCE - ANEXO IV - Preencher'!N55</f>
        <v>15408.56</v>
      </c>
    </row>
    <row r="47" spans="1:12" s="8" customFormat="1" ht="19.5" customHeight="1" x14ac:dyDescent="0.2">
      <c r="A47" s="3">
        <f>IFERROR(VLOOKUP(B47,'[1]DADOS (OCULTAR)'!$Q$3:$S$136,3,0),"")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10.411.765/0001-78</v>
      </c>
      <c r="E47" s="5" t="str">
        <f>'[1]TCE - ANEXO IV - Preencher'!G56</f>
        <v>CDHJM COMÉRCIO E SERVIÇOS MÉDICOS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000000665</v>
      </c>
      <c r="I47" s="6" t="str">
        <f>IF('[1]TCE - ANEXO IV - Preencher'!K56="","",'[1]TCE - ANEXO IV - Preencher'!K56)</f>
        <v>01/08/2024</v>
      </c>
      <c r="J47" s="5" t="str">
        <f>'[1]TCE - ANEXO IV - Preencher'!L56</f>
        <v>ZCFP41148</v>
      </c>
      <c r="K47" s="5" t="str">
        <f>IF(F47="B",LEFT('[1]TCE - ANEXO IV - Preencher'!M56,2),IF(F47="S",LEFT('[1]TCE - ANEXO IV - Preencher'!M56,7),IF('[1]TCE - ANEXO IV - Preencher'!H56="","")))</f>
        <v>2606200</v>
      </c>
      <c r="L47" s="7">
        <f>'[1]TCE - ANEXO IV - Preencher'!N56</f>
        <v>57146.05</v>
      </c>
    </row>
    <row r="48" spans="1:12" s="8" customFormat="1" ht="19.5" customHeight="1" x14ac:dyDescent="0.2">
      <c r="A48" s="3">
        <f>IFERROR(VLOOKUP(B48,'[1]DADOS (OCULTAR)'!$Q$3:$S$136,3,0),"")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11.831.665/0001-63</v>
      </c>
      <c r="E48" s="5" t="str">
        <f>'[1]TCE - ANEXO IV - Preencher'!G57</f>
        <v>WGCL ORTOPEDIA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00000059</v>
      </c>
      <c r="I48" s="6" t="str">
        <f>IF('[1]TCE - ANEXO IV - Preencher'!K57="","",'[1]TCE - ANEXO IV - Preencher'!K57)</f>
        <v>01/08/2024</v>
      </c>
      <c r="J48" s="5" t="str">
        <f>'[1]TCE - ANEXO IV - Preencher'!L57</f>
        <v>C8RW5YTK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3852.14</v>
      </c>
    </row>
    <row r="49" spans="1:12" s="8" customFormat="1" ht="19.5" customHeight="1" x14ac:dyDescent="0.2">
      <c r="A49" s="3">
        <f>IFERROR(VLOOKUP(B49,'[1]DADOS (OCULTAR)'!$Q$3:$S$136,3,0),"")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14.945.965/0001-61</v>
      </c>
      <c r="E49" s="5" t="str">
        <f>'[1]TCE - ANEXO IV - Preencher'!G58</f>
        <v>MEMORIAL ORTOPEDIA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00003328</v>
      </c>
      <c r="I49" s="6" t="str">
        <f>IF('[1]TCE - ANEXO IV - Preencher'!K58="","",'[1]TCE - ANEXO IV - Preencher'!K58)</f>
        <v>01/08/2024</v>
      </c>
      <c r="J49" s="5" t="str">
        <f>'[1]TCE - ANEXO IV - Preencher'!L58</f>
        <v>VLWLUZIV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24336.1</v>
      </c>
    </row>
    <row r="50" spans="1:12" s="8" customFormat="1" ht="19.5" customHeight="1" x14ac:dyDescent="0.2">
      <c r="A50" s="3">
        <f>IFERROR(VLOOKUP(B50,'[1]DADOS (OCULTAR)'!$Q$3:$S$136,3,0),"")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23.660.751/0001-30</v>
      </c>
      <c r="E50" s="5" t="str">
        <f>'[1]TCE - ANEXO IV - Preencher'!G59</f>
        <v>ORTOPEDIA PAULISTA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000000324</v>
      </c>
      <c r="I50" s="6" t="str">
        <f>IF('[1]TCE - ANEXO IV - Preencher'!K59="","",'[1]TCE - ANEXO IV - Preencher'!K59)</f>
        <v>01/08/2024</v>
      </c>
      <c r="J50" s="5" t="str">
        <f>'[1]TCE - ANEXO IV - Preencher'!L59</f>
        <v>OWMX84627</v>
      </c>
      <c r="K50" s="5" t="str">
        <f>IF(F50="B",LEFT('[1]TCE - ANEXO IV - Preencher'!M59,2),IF(F50="S",LEFT('[1]TCE - ANEXO IV - Preencher'!M59,7),IF('[1]TCE - ANEXO IV - Preencher'!H59="","")))</f>
        <v>2610707</v>
      </c>
      <c r="L50" s="7">
        <f>'[1]TCE - ANEXO IV - Preencher'!N59</f>
        <v>81097.350000000006</v>
      </c>
    </row>
    <row r="51" spans="1:12" s="8" customFormat="1" ht="19.5" customHeight="1" x14ac:dyDescent="0.2">
      <c r="A51" s="3">
        <f>IFERROR(VLOOKUP(B51,'[1]DADOS (OCULTAR)'!$Q$3:$S$136,3,0),"")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21.891.380/0001-71</v>
      </c>
      <c r="E51" s="5" t="str">
        <f>'[1]TCE - ANEXO IV - Preencher'!G60</f>
        <v>CIRURGIA ORTOPEDICA DE PERNAMBUCO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00000428</v>
      </c>
      <c r="I51" s="6" t="str">
        <f>IF('[1]TCE - ANEXO IV - Preencher'!K60="","",'[1]TCE - ANEXO IV - Preencher'!K60)</f>
        <v>01/08/2024</v>
      </c>
      <c r="J51" s="5" t="str">
        <f>'[1]TCE - ANEXO IV - Preencher'!L60</f>
        <v>4YGTPQ83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39040.730000000003</v>
      </c>
    </row>
    <row r="52" spans="1:12" s="8" customFormat="1" ht="19.5" customHeight="1" x14ac:dyDescent="0.2">
      <c r="A52" s="3">
        <f>IFERROR(VLOOKUP(B52,'[1]DADOS (OCULTAR)'!$Q$3:$S$136,3,0),"")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37.848.593/0001-50</v>
      </c>
      <c r="E52" s="5" t="str">
        <f>'[1]TCE - ANEXO IV - Preencher'!G61</f>
        <v>M.A SERVIÇOS EM SAUDE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00000128</v>
      </c>
      <c r="I52" s="6" t="str">
        <f>IF('[1]TCE - ANEXO IV - Preencher'!K61="","",'[1]TCE - ANEXO IV - Preencher'!K61)</f>
        <v>01/08/2024</v>
      </c>
      <c r="J52" s="5" t="str">
        <f>'[1]TCE - ANEXO IV - Preencher'!L61</f>
        <v>8LK9H7TR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42380.2</v>
      </c>
    </row>
    <row r="53" spans="1:12" s="8" customFormat="1" ht="19.5" customHeight="1" x14ac:dyDescent="0.2">
      <c r="A53" s="3">
        <f>IFERROR(VLOOKUP(B53,'[1]DADOS (OCULTAR)'!$Q$3:$S$136,3,0),"")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20.966.373/0001-29</v>
      </c>
      <c r="E53" s="5" t="str">
        <f>'[1]TCE - ANEXO IV - Preencher'!G62</f>
        <v>FMJ SAÚDE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000000867</v>
      </c>
      <c r="I53" s="6" t="str">
        <f>IF('[1]TCE - ANEXO IV - Preencher'!K62="","",'[1]TCE - ANEXO IV - Preencher'!K62)</f>
        <v>01/08/2024</v>
      </c>
      <c r="J53" s="5" t="str">
        <f>'[1]TCE - ANEXO IV - Preencher'!L62</f>
        <v>AOAK47046</v>
      </c>
      <c r="K53" s="5" t="str">
        <f>IF(F53="B",LEFT('[1]TCE - ANEXO IV - Preencher'!M62,2),IF(F53="S",LEFT('[1]TCE - ANEXO IV - Preencher'!M62,7),IF('[1]TCE - ANEXO IV - Preencher'!H62="","")))</f>
        <v>2609600</v>
      </c>
      <c r="L53" s="7">
        <f>'[1]TCE - ANEXO IV - Preencher'!N62</f>
        <v>5778.21</v>
      </c>
    </row>
    <row r="54" spans="1:12" s="8" customFormat="1" ht="19.5" customHeight="1" x14ac:dyDescent="0.2">
      <c r="A54" s="3">
        <f>IFERROR(VLOOKUP(B54,'[1]DADOS (OCULTAR)'!$Q$3:$S$136,3,0),"")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49.215.215/0001-19</v>
      </c>
      <c r="E54" s="5" t="str">
        <f>'[1]TCE - ANEXO IV - Preencher'!G63</f>
        <v>USH UROLOGIA SERVIÇOS HOSPITALAR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00000112</v>
      </c>
      <c r="I54" s="6" t="str">
        <f>IF('[1]TCE - ANEXO IV - Preencher'!K63="","",'[1]TCE - ANEXO IV - Preencher'!K63)</f>
        <v>06/08/2024</v>
      </c>
      <c r="J54" s="5" t="str">
        <f>'[1]TCE - ANEXO IV - Preencher'!L63</f>
        <v>PMSKJ6UJ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167720.47</v>
      </c>
    </row>
    <row r="55" spans="1:12" s="8" customFormat="1" ht="19.5" customHeight="1" x14ac:dyDescent="0.2">
      <c r="A55" s="3">
        <f>IFERROR(VLOOKUP(B55,'[1]DADOS (OCULTAR)'!$Q$3:$S$136,3,0),"")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05.977.621/0001-43</v>
      </c>
      <c r="E55" s="5" t="str">
        <f>'[1]TCE - ANEXO IV - Preencher'!G64</f>
        <v>BIOIMAGEM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00013008</v>
      </c>
      <c r="I55" s="6">
        <f>IF('[1]TCE - ANEXO IV - Preencher'!K64="","",'[1]TCE - ANEXO IV - Preencher'!K64)</f>
        <v>45509</v>
      </c>
      <c r="J55" s="5" t="str">
        <f>'[1]TCE - ANEXO IV - Preencher'!L64</f>
        <v>C1RQ4861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3853.25</v>
      </c>
    </row>
    <row r="56" spans="1:12" s="8" customFormat="1" ht="19.5" customHeight="1" x14ac:dyDescent="0.2">
      <c r="A56" s="3">
        <f>IFERROR(VLOOKUP(B56,'[1]DADOS (OCULTAR)'!$Q$3:$S$136,3,0),"")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48.817.601/0001-18</v>
      </c>
      <c r="E56" s="5" t="str">
        <f>'[1]TCE - ANEXO IV - Preencher'!G65</f>
        <v>MASTERMED PE II GESTÃO MÉDICA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000000330</v>
      </c>
      <c r="I56" s="6" t="str">
        <f>IF('[1]TCE - ANEXO IV - Preencher'!K65="","",'[1]TCE - ANEXO IV - Preencher'!K65)</f>
        <v>02/08/2024</v>
      </c>
      <c r="J56" s="5" t="str">
        <f>'[1]TCE - ANEXO IV - Preencher'!L65</f>
        <v>HFVR38628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31980.31</v>
      </c>
    </row>
    <row r="57" spans="1:12" s="8" customFormat="1" ht="19.5" customHeight="1" x14ac:dyDescent="0.2">
      <c r="A57" s="3">
        <f>IFERROR(VLOOKUP(B57,'[1]DADOS (OCULTAR)'!$Q$3:$S$136,3,0),"")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20.515.760/0001-49</v>
      </c>
      <c r="E57" s="5" t="str">
        <f>'[1]TCE - ANEXO IV - Preencher'!G66</f>
        <v>J.B DUTRA SERVIÇOS RADIOLOGICOS EIRELI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000000639</v>
      </c>
      <c r="I57" s="6" t="str">
        <f>IF('[1]TCE - ANEXO IV - Preencher'!K66="","",'[1]TCE - ANEXO IV - Preencher'!K66)</f>
        <v>05/08/2024</v>
      </c>
      <c r="J57" s="5" t="str">
        <f>'[1]TCE - ANEXO IV - Preencher'!L66</f>
        <v>TCBV61543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7706.5</v>
      </c>
    </row>
    <row r="58" spans="1:12" s="8" customFormat="1" ht="19.5" customHeight="1" x14ac:dyDescent="0.2">
      <c r="A58" s="3">
        <f>IFERROR(VLOOKUP(B58,'[1]DADOS (OCULTAR)'!$Q$3:$S$136,3,0),"")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28.230.853/0001-39</v>
      </c>
      <c r="E58" s="5" t="str">
        <f>'[1]TCE - ANEXO IV - Preencher'!G67</f>
        <v>MAGALHÃES, TEIXEIRA, MACEDO E GOMES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00000628</v>
      </c>
      <c r="I58" s="6" t="str">
        <f>IF('[1]TCE - ANEXO IV - Preencher'!K67="","",'[1]TCE - ANEXO IV - Preencher'!K67)</f>
        <v>05/08/2024</v>
      </c>
      <c r="J58" s="5" t="str">
        <f>'[1]TCE - ANEXO IV - Preencher'!L67</f>
        <v>DNQQPMBC</v>
      </c>
      <c r="K58" s="5" t="str">
        <f>IF(F58="B",LEFT('[1]TCE - ANEXO IV - Preencher'!M67,2),IF(F58="S",LEFT('[1]TCE - ANEXO IV - Preencher'!M67,7),IF('[1]TCE - ANEXO IV - Preencher'!H67="","")))</f>
        <v>2609600</v>
      </c>
      <c r="L58" s="7">
        <f>'[1]TCE - ANEXO IV - Preencher'!N67</f>
        <v>9632.57</v>
      </c>
    </row>
    <row r="59" spans="1:12" s="8" customFormat="1" ht="19.5" customHeight="1" x14ac:dyDescent="0.2">
      <c r="A59" s="3">
        <f>IFERROR(VLOOKUP(B59,'[1]DADOS (OCULTAR)'!$Q$3:$S$136,3,0),"")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45.855.147/0001-00</v>
      </c>
      <c r="E59" s="5" t="str">
        <f>'[1]TCE - ANEXO IV - Preencher'!G68</f>
        <v>TP &amp; AC SERVIÇOS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00000204</v>
      </c>
      <c r="I59" s="6" t="str">
        <f>IF('[1]TCE - ANEXO IV - Preencher'!K68="","",'[1]TCE - ANEXO IV - Preencher'!K68)</f>
        <v>07/08/2024</v>
      </c>
      <c r="J59" s="5" t="str">
        <f>'[1]TCE - ANEXO IV - Preencher'!L68</f>
        <v>GFVDFLDN</v>
      </c>
      <c r="K59" s="5" t="str">
        <f>IF(F59="B",LEFT('[1]TCE - ANEXO IV - Preencher'!M68,2),IF(F59="S",LEFT('[1]TCE - ANEXO IV - Preencher'!M68,7),IF('[1]TCE - ANEXO IV - Preencher'!H68="","")))</f>
        <v>2610707</v>
      </c>
      <c r="L59" s="7">
        <f>'[1]TCE - ANEXO IV - Preencher'!N68</f>
        <v>35897.550000000003</v>
      </c>
    </row>
    <row r="60" spans="1:12" s="8" customFormat="1" ht="19.5" customHeight="1" x14ac:dyDescent="0.2">
      <c r="A60" s="3">
        <f>IFERROR(VLOOKUP(B60,'[1]DADOS (OCULTAR)'!$Q$3:$S$136,3,0),"")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43.843.356/0001-08</v>
      </c>
      <c r="E60" s="5" t="str">
        <f>'[1]TCE - ANEXO IV - Preencher'!G69</f>
        <v>SAUDEMED ATIVIDADES MEDICAS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000003326</v>
      </c>
      <c r="I60" s="6" t="str">
        <f>IF('[1]TCE - ANEXO IV - Preencher'!K69="","",'[1]TCE - ANEXO IV - Preencher'!K69)</f>
        <v>13/08/2024</v>
      </c>
      <c r="J60" s="5" t="str">
        <f>'[1]TCE - ANEXO IV - Preencher'!L69</f>
        <v>DTBK97546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10789.1</v>
      </c>
    </row>
    <row r="61" spans="1:12" s="8" customFormat="1" ht="19.5" customHeight="1" x14ac:dyDescent="0.2">
      <c r="A61" s="3">
        <f>IFERROR(VLOOKUP(B61,'[1]DADOS (OCULTAR)'!$Q$3:$S$136,3,0),"")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32.215.123/0001-36</v>
      </c>
      <c r="E61" s="5" t="str">
        <f>'[1]TCE - ANEXO IV - Preencher'!G70</f>
        <v xml:space="preserve">CARVALHO PEDROSA E PIMENTEL SERVICOS MEDICOS LTDA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00000370</v>
      </c>
      <c r="I61" s="6" t="str">
        <f>IF('[1]TCE - ANEXO IV - Preencher'!K70="","",'[1]TCE - ANEXO IV - Preencher'!K70)</f>
        <v>04/08/2024</v>
      </c>
      <c r="J61" s="5" t="str">
        <f>'[1]TCE - ANEXO IV - Preencher'!L70</f>
        <v>DQWLRRGK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3853.25</v>
      </c>
    </row>
    <row r="62" spans="1:12" s="8" customFormat="1" ht="19.5" customHeight="1" x14ac:dyDescent="0.2">
      <c r="A62" s="3">
        <f>IFERROR(VLOOKUP(B62,'[1]DADOS (OCULTAR)'!$Q$3:$S$136,3,0),"")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45.430.849/0001-33</v>
      </c>
      <c r="E62" s="5" t="str">
        <f>'[1]TCE - ANEXO IV - Preencher'!G71</f>
        <v>EGCM SERVIÇO MÉDICOS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00000117</v>
      </c>
      <c r="I62" s="6" t="str">
        <f>IF('[1]TCE - ANEXO IV - Preencher'!K71="","",'[1]TCE - ANEXO IV - Preencher'!K71)</f>
        <v>02/08/2024</v>
      </c>
      <c r="J62" s="5" t="str">
        <f>'[1]TCE - ANEXO IV - Preencher'!L71</f>
        <v>UJ8XCQ26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19841.189999999999</v>
      </c>
    </row>
    <row r="63" spans="1:12" s="8" customFormat="1" ht="19.5" customHeight="1" x14ac:dyDescent="0.2">
      <c r="A63" s="3">
        <f>IFERROR(VLOOKUP(B63,'[1]DADOS (OCULTAR)'!$Q$3:$S$136,3,0),"")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32.781.152/0001-65</v>
      </c>
      <c r="E63" s="5" t="str">
        <f>'[1]TCE - ANEXO IV - Preencher'!G72</f>
        <v>MADUREIRA, MACEDO E CIA SERV. MÉDICOS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00000692</v>
      </c>
      <c r="I63" s="6" t="str">
        <f>IF('[1]TCE - ANEXO IV - Preencher'!K72="","",'[1]TCE - ANEXO IV - Preencher'!K72)</f>
        <v>01/08/2024</v>
      </c>
      <c r="J63" s="5" t="str">
        <f>'[1]TCE - ANEXO IV - Preencher'!L72</f>
        <v>WWJDXP4</v>
      </c>
      <c r="K63" s="5" t="str">
        <f>IF(F63="B",LEFT('[1]TCE - ANEXO IV - Preencher'!M72,2),IF(F63="S",LEFT('[1]TCE - ANEXO IV - Preencher'!M72,7),IF('[1]TCE - ANEXO IV - Preencher'!H72="","")))</f>
        <v>2609600</v>
      </c>
      <c r="L63" s="7">
        <f>'[1]TCE - ANEXO IV - Preencher'!N72</f>
        <v>4623.8999999999996</v>
      </c>
    </row>
    <row r="64" spans="1:12" s="8" customFormat="1" ht="19.5" customHeight="1" x14ac:dyDescent="0.2">
      <c r="A64" s="3">
        <f>IFERROR(VLOOKUP(B64,'[1]DADOS (OCULTAR)'!$Q$3:$S$136,3,0),"")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27.612.109/0001-36</v>
      </c>
      <c r="E64" s="5" t="str">
        <f>'[1]TCE - ANEXO IV - Preencher'!G73</f>
        <v>OLINDA SERVIÇOS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000001035</v>
      </c>
      <c r="I64" s="6" t="str">
        <f>IF('[1]TCE - ANEXO IV - Preencher'!K73="","",'[1]TCE - ANEXO IV - Preencher'!K73)</f>
        <v>23/08/2024</v>
      </c>
      <c r="J64" s="5" t="str">
        <f>'[1]TCE - ANEXO IV - Preencher'!L73</f>
        <v>GCTB61645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3480</v>
      </c>
    </row>
    <row r="65" spans="1:12" s="8" customFormat="1" ht="19.5" customHeight="1" x14ac:dyDescent="0.2">
      <c r="A65" s="3">
        <f>IFERROR(VLOOKUP(B65,'[1]DADOS (OCULTAR)'!$Q$3:$S$136,3,0),"")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01.050.827/0001-72</v>
      </c>
      <c r="E65" s="5" t="str">
        <f>'[1]TCE - ANEXO IV - Preencher'!G74</f>
        <v>GASTRO. PE ENDOSCOPIA E COLONOSCO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000002687</v>
      </c>
      <c r="I65" s="6" t="str">
        <f>IF('[1]TCE - ANEXO IV - Preencher'!K74="","",'[1]TCE - ANEXO IV - Preencher'!K74)</f>
        <v>01/08/2024</v>
      </c>
      <c r="J65" s="5" t="str">
        <f>'[1]TCE - ANEXO IV - Preencher'!L74</f>
        <v>SPFQ12794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963.04</v>
      </c>
    </row>
    <row r="66" spans="1:12" s="8" customFormat="1" ht="19.5" customHeight="1" x14ac:dyDescent="0.2">
      <c r="A66" s="3">
        <f>IFERROR(VLOOKUP(B66,'[1]DADOS (OCULTAR)'!$Q$3:$S$136,3,0),"")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18.891.088/0001-44</v>
      </c>
      <c r="E66" s="5" t="str">
        <f>'[1]TCE - ANEXO IV - Preencher'!G75</f>
        <v>SERVIMAGEM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00001639</v>
      </c>
      <c r="I66" s="6" t="str">
        <f>IF('[1]TCE - ANEXO IV - Preencher'!K75="","",'[1]TCE - ANEXO IV - Preencher'!K75)</f>
        <v>06/08/2024</v>
      </c>
      <c r="J66" s="5" t="str">
        <f>'[1]TCE - ANEXO IV - Preencher'!L75</f>
        <v>R6LN9IVD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27734.560000000001</v>
      </c>
    </row>
    <row r="67" spans="1:12" s="8" customFormat="1" ht="19.5" customHeight="1" x14ac:dyDescent="0.2">
      <c r="A67" s="3">
        <f>IFERROR(VLOOKUP(B67,'[1]DADOS (OCULTAR)'!$Q$3:$S$136,3,0),"")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17.976.904/0001-50</v>
      </c>
      <c r="E67" s="5" t="str">
        <f>'[1]TCE - ANEXO IV - Preencher'!G76</f>
        <v>DR SERVIÇOS MÉDICOS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000000431</v>
      </c>
      <c r="I67" s="6" t="str">
        <f>IF('[1]TCE - ANEXO IV - Preencher'!K76="","",'[1]TCE - ANEXO IV - Preencher'!K76)</f>
        <v>05/08/2024</v>
      </c>
      <c r="J67" s="5" t="str">
        <f>'[1]TCE - ANEXO IV - Preencher'!L76</f>
        <v>MNCW71006</v>
      </c>
      <c r="K67" s="5" t="str">
        <f>IF(F67="B",LEFT('[1]TCE - ANEXO IV - Preencher'!M76,2),IF(F67="S",LEFT('[1]TCE - ANEXO IV - Preencher'!M76,7),IF('[1]TCE - ANEXO IV - Preencher'!H76="","")))</f>
        <v>2605202</v>
      </c>
      <c r="L67" s="7">
        <f>'[1]TCE - ANEXO IV - Preencher'!N76</f>
        <v>28248.32</v>
      </c>
    </row>
    <row r="68" spans="1:12" s="8" customFormat="1" ht="19.5" customHeight="1" x14ac:dyDescent="0.2">
      <c r="A68" s="3">
        <f>IFERROR(VLOOKUP(B68,'[1]DADOS (OCULTAR)'!$Q$3:$S$136,3,0),"")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11.736.847/0001-55</v>
      </c>
      <c r="E68" s="5" t="str">
        <f>'[1]TCE - ANEXO IV - Preencher'!G77</f>
        <v>SANTOS &amp; SIMEÃO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00000043</v>
      </c>
      <c r="I68" s="6" t="str">
        <f>IF('[1]TCE - ANEXO IV - Preencher'!K77="","",'[1]TCE - ANEXO IV - Preencher'!K77)</f>
        <v>09/08/2024</v>
      </c>
      <c r="J68" s="5" t="str">
        <f>'[1]TCE - ANEXO IV - Preencher'!L77</f>
        <v>FB6AWPWR</v>
      </c>
      <c r="K68" s="5" t="str">
        <f>IF(F68="B",LEFT('[1]TCE - ANEXO IV - Preencher'!M77,2),IF(F68="S",LEFT('[1]TCE - ANEXO IV - Preencher'!M77,7),IF('[1]TCE - ANEXO IV - Preencher'!H77="","")))</f>
        <v>2609600</v>
      </c>
      <c r="L68" s="7">
        <f>'[1]TCE - ANEXO IV - Preencher'!N77</f>
        <v>16694.099999999999</v>
      </c>
    </row>
    <row r="69" spans="1:12" s="8" customFormat="1" ht="19.5" customHeight="1" x14ac:dyDescent="0.2">
      <c r="A69" s="3">
        <f>IFERROR(VLOOKUP(B69,'[1]DADOS (OCULTAR)'!$Q$3:$S$136,3,0),"")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24.426.893/0001-08</v>
      </c>
      <c r="E69" s="5" t="str">
        <f>'[1]TCE - ANEXO IV - Preencher'!G78</f>
        <v>APF SAUDE MAIS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000001085</v>
      </c>
      <c r="I69" s="6" t="str">
        <f>IF('[1]TCE - ANEXO IV - Preencher'!K78="","",'[1]TCE - ANEXO IV - Preencher'!K78)</f>
        <v>01/08/2024</v>
      </c>
      <c r="J69" s="5" t="str">
        <f>'[1]TCE - ANEXO IV - Preencher'!L78</f>
        <v>LFOV80836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1926.07</v>
      </c>
    </row>
    <row r="70" spans="1:12" s="8" customFormat="1" ht="19.5" customHeight="1" x14ac:dyDescent="0.2">
      <c r="A70" s="3">
        <f>IFERROR(VLOOKUP(B70,'[1]DADOS (OCULTAR)'!$Q$3:$S$136,3,0),"")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49.215.215/0001-19</v>
      </c>
      <c r="E70" s="5" t="str">
        <f>'[1]TCE - ANEXO IV - Preencher'!G79</f>
        <v>USH UROLOGIA SERVIÇOS HOSPITALAR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00000123</v>
      </c>
      <c r="I70" s="6" t="str">
        <f>IF('[1]TCE - ANEXO IV - Preencher'!K79="","",'[1]TCE - ANEXO IV - Preencher'!K79)</f>
        <v>19/08/2024</v>
      </c>
      <c r="J70" s="5" t="str">
        <f>'[1]TCE - ANEXO IV - Preencher'!L79</f>
        <v>UIKLEAPJ</v>
      </c>
      <c r="K70" s="5" t="str">
        <f>IF(F70="B",LEFT('[1]TCE - ANEXO IV - Preencher'!M79,2),IF(F70="S",LEFT('[1]TCE - ANEXO IV - Preencher'!M79,7),IF('[1]TCE - ANEXO IV - Preencher'!H79="","")))</f>
        <v>2610707</v>
      </c>
      <c r="L70" s="7">
        <f>'[1]TCE - ANEXO IV - Preencher'!N79</f>
        <v>25937.46</v>
      </c>
    </row>
    <row r="71" spans="1:12" s="8" customFormat="1" ht="19.5" customHeight="1" x14ac:dyDescent="0.2">
      <c r="A71" s="3">
        <f>IFERROR(VLOOKUP(B71,'[1]DADOS (OCULTAR)'!$Q$3:$S$136,3,0),"")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49.628.195/0001-08</v>
      </c>
      <c r="E71" s="5" t="str">
        <f>'[1]TCE - ANEXO IV - Preencher'!G80</f>
        <v>MPR SERVIÇOS DE DIAGNOSTICOS POR IMAGEM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00000201</v>
      </c>
      <c r="I71" s="6">
        <f>IF('[1]TCE - ANEXO IV - Preencher'!K80="","",'[1]TCE - ANEXO IV - Preencher'!K80)</f>
        <v>45519</v>
      </c>
      <c r="J71" s="5" t="str">
        <f>'[1]TCE - ANEXO IV - Preencher'!L80</f>
        <v>AAJJZ6SJ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2680</v>
      </c>
    </row>
    <row r="72" spans="1:12" s="8" customFormat="1" ht="19.5" customHeight="1" x14ac:dyDescent="0.2">
      <c r="A72" s="3">
        <f>IFERROR(VLOOKUP(B72,'[1]DADOS (OCULTAR)'!$Q$3:$S$136,3,0),"")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49.941.652/0001-10</v>
      </c>
      <c r="E72" s="5" t="str">
        <f>'[1]TCE - ANEXO IV - Preencher'!G81</f>
        <v>DUILIO E MARCIA SAERVIÇOS MÉDICOS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00000039</v>
      </c>
      <c r="I72" s="6">
        <f>IF('[1]TCE - ANEXO IV - Preencher'!K81="","",'[1]TCE - ANEXO IV - Preencher'!K81)</f>
        <v>45505</v>
      </c>
      <c r="J72" s="5" t="str">
        <f>'[1]TCE - ANEXO IV - Preencher'!L81</f>
        <v>9JKMW4MB</v>
      </c>
      <c r="K72" s="5" t="str">
        <f>IF(F72="B",LEFT('[1]TCE - ANEXO IV - Preencher'!M81,2),IF(F72="S",LEFT('[1]TCE - ANEXO IV - Preencher'!M81,7),IF('[1]TCE - ANEXO IV - Preencher'!H81="","")))</f>
        <v>2609600</v>
      </c>
      <c r="L72" s="7">
        <f>'[1]TCE - ANEXO IV - Preencher'!N81</f>
        <v>7190.52</v>
      </c>
    </row>
    <row r="73" spans="1:12" s="8" customFormat="1" ht="19.5" customHeight="1" x14ac:dyDescent="0.2">
      <c r="A73" s="3">
        <f>IFERROR(VLOOKUP(B73,'[1]DADOS (OCULTAR)'!$Q$3:$S$136,3,0),"")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49.159.260/0001-01</v>
      </c>
      <c r="E73" s="5" t="str">
        <f>'[1]TCE - ANEXO IV - Preencher'!G82</f>
        <v>MEDVIDA ATIVIDADES MEDICAS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000001212</v>
      </c>
      <c r="I73" s="6">
        <f>IF('[1]TCE - ANEXO IV - Preencher'!K82="","",'[1]TCE - ANEXO IV - Preencher'!K82)</f>
        <v>45510</v>
      </c>
      <c r="J73" s="5" t="str">
        <f>'[1]TCE - ANEXO IV - Preencher'!L82</f>
        <v>LIKR29953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161808.82</v>
      </c>
    </row>
    <row r="74" spans="1:12" s="8" customFormat="1" ht="19.5" customHeight="1" x14ac:dyDescent="0.2">
      <c r="A74" s="3">
        <f>IFERROR(VLOOKUP(B74,'[1]DADOS (OCULTAR)'!$Q$3:$S$136,3,0),"")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47.993.782/0001-70</v>
      </c>
      <c r="E74" s="5" t="str">
        <f>'[1]TCE - ANEXO IV - Preencher'!G83</f>
        <v>GDCR SERVIÇOS MEDICOS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00000048</v>
      </c>
      <c r="I74" s="6">
        <f>IF('[1]TCE - ANEXO IV - Preencher'!K83="","",'[1]TCE - ANEXO IV - Preencher'!K83)</f>
        <v>45506</v>
      </c>
      <c r="J74" s="5" t="str">
        <f>'[1]TCE - ANEXO IV - Preencher'!L83</f>
        <v>EXXZ3GHY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14298.8</v>
      </c>
    </row>
    <row r="75" spans="1:12" s="8" customFormat="1" ht="19.5" customHeight="1" x14ac:dyDescent="0.2">
      <c r="A75" s="3">
        <f>IFERROR(VLOOKUP(B75,'[1]DADOS (OCULTAR)'!$Q$3:$S$136,3,0),"")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26.245.293/0001-60</v>
      </c>
      <c r="E75" s="5" t="str">
        <f>'[1]TCE - ANEXO IV - Preencher'!G84</f>
        <v>LS PERNAMBUCO ASSISTENCIA MEDICA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00004929</v>
      </c>
      <c r="I75" s="6">
        <f>IF('[1]TCE - ANEXO IV - Preencher'!K84="","",'[1]TCE - ANEXO IV - Preencher'!K84)</f>
        <v>45516</v>
      </c>
      <c r="J75" s="5" t="str">
        <f>'[1]TCE - ANEXO IV - Preencher'!L84</f>
        <v>7D3FIEHV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20031.363600000001</v>
      </c>
    </row>
    <row r="76" spans="1:12" s="8" customFormat="1" ht="19.5" customHeight="1" x14ac:dyDescent="0.2">
      <c r="A76" s="3">
        <f>IFERROR(VLOOKUP(B76,'[1]DADOS (OCULTAR)'!$Q$3:$S$136,3,0),"")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45.637.249/0001-40</v>
      </c>
      <c r="E76" s="5" t="str">
        <f>'[1]TCE - ANEXO IV - Preencher'!G85</f>
        <v>STARMED ATIVIDADES MEDICAS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00002871</v>
      </c>
      <c r="I76" s="6">
        <f>IF('[1]TCE - ANEXO IV - Preencher'!K85="","",'[1]TCE - ANEXO IV - Preencher'!K85)</f>
        <v>45510</v>
      </c>
      <c r="J76" s="5" t="str">
        <f>'[1]TCE - ANEXO IV - Preencher'!L85</f>
        <v>C259RI9G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8091.27</v>
      </c>
    </row>
    <row r="77" spans="1:12" s="8" customFormat="1" ht="19.5" customHeight="1" x14ac:dyDescent="0.2">
      <c r="A77" s="3">
        <f>IFERROR(VLOOKUP(B77,'[1]DADOS (OCULTAR)'!$Q$3:$S$136,3,0),"")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26.211.653/0001-03</v>
      </c>
      <c r="E77" s="5" t="str">
        <f>'[1]TCE - ANEXO IV - Preencher'!G86</f>
        <v>GUELFER CAMPOS SERVIÇOS MEDICOS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0000000527</v>
      </c>
      <c r="I77" s="6">
        <f>IF('[1]TCE - ANEXO IV - Preencher'!K86="","",'[1]TCE - ANEXO IV - Preencher'!K86)</f>
        <v>45509</v>
      </c>
      <c r="J77" s="5" t="str">
        <f>'[1]TCE - ANEXO IV - Preencher'!L86</f>
        <v>D4OAS9MLWK5P8BRG7XTEUI6Y3V2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6934.74</v>
      </c>
    </row>
    <row r="78" spans="1:12" s="8" customFormat="1" ht="19.5" customHeight="1" x14ac:dyDescent="0.2">
      <c r="A78" s="3">
        <f>IFERROR(VLOOKUP(B78,'[1]DADOS (OCULTAR)'!$Q$3:$S$136,3,0),"")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46.199.773/0001-40</v>
      </c>
      <c r="E78" s="5" t="str">
        <f>'[1]TCE - ANEXO IV - Preencher'!G87</f>
        <v>CASADO &amp; FRAGOSO MED SERVIÇOS MEDICOS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00000864</v>
      </c>
      <c r="I78" s="6">
        <f>IF('[1]TCE - ANEXO IV - Preencher'!K87="","",'[1]TCE - ANEXO IV - Preencher'!K87)</f>
        <v>45510</v>
      </c>
      <c r="J78" s="5" t="str">
        <f>'[1]TCE - ANEXO IV - Preencher'!L87</f>
        <v>E8Y1BVGD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14298.8</v>
      </c>
    </row>
    <row r="79" spans="1:12" s="8" customFormat="1" ht="19.5" customHeight="1" x14ac:dyDescent="0.2">
      <c r="A79" s="3">
        <f>IFERROR(VLOOKUP(B79,'[1]DADOS (OCULTAR)'!$Q$3:$S$136,3,0),"")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45.735.127/0001-97</v>
      </c>
      <c r="E79" s="5" t="str">
        <f>'[1]TCE - ANEXO IV - Preencher'!G88</f>
        <v>GLOBALMED ATIVIDADES MEDICAS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000001890</v>
      </c>
      <c r="I79" s="6">
        <f>IF('[1]TCE - ANEXO IV - Preencher'!K88="","",'[1]TCE - ANEXO IV - Preencher'!K88)</f>
        <v>45526</v>
      </c>
      <c r="J79" s="5" t="str">
        <f>'[1]TCE - ANEXO IV - Preencher'!L88</f>
        <v>XIXA33807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6320</v>
      </c>
    </row>
    <row r="80" spans="1:12" s="8" customFormat="1" ht="19.5" customHeight="1" x14ac:dyDescent="0.2">
      <c r="A80" s="3">
        <f>IFERROR(VLOOKUP(B80,'[1]DADOS (OCULTAR)'!$Q$3:$S$136,3,0),"")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48.539.793/0001-48</v>
      </c>
      <c r="E80" s="5" t="str">
        <f>'[1]TCE - ANEXO IV - Preencher'!G89</f>
        <v>EMEDI ESPECIALIDADE MEDICAS E DIAGNOSTICO POR IMAGEM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000000175</v>
      </c>
      <c r="I80" s="6">
        <f>IF('[1]TCE - ANEXO IV - Preencher'!K89="","",'[1]TCE - ANEXO IV - Preencher'!K89)</f>
        <v>45520</v>
      </c>
      <c r="J80" s="5" t="str">
        <f>'[1]TCE - ANEXO IV - Preencher'!L89</f>
        <v>3G6GB99LM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1720</v>
      </c>
    </row>
    <row r="81" spans="1:12" s="8" customFormat="1" ht="19.5" customHeight="1" x14ac:dyDescent="0.2">
      <c r="A81" s="3">
        <f>IFERROR(VLOOKUP(B81,'[1]DADOS (OCULTAR)'!$Q$3:$S$136,3,0),"")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49.159.260/0001-01</v>
      </c>
      <c r="E81" s="5" t="str">
        <f>'[1]TCE - ANEXO IV - Preencher'!G90</f>
        <v>MEDVIDA ATIVIDADES MEDICAS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000001245</v>
      </c>
      <c r="I81" s="6">
        <f>IF('[1]TCE - ANEXO IV - Preencher'!K90="","",'[1]TCE - ANEXO IV - Preencher'!K90)</f>
        <v>45513</v>
      </c>
      <c r="J81" s="5" t="str">
        <f>'[1]TCE - ANEXO IV - Preencher'!L90</f>
        <v>RDBZ48364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9630.35</v>
      </c>
    </row>
    <row r="82" spans="1:12" s="8" customFormat="1" ht="19.5" customHeight="1" x14ac:dyDescent="0.2">
      <c r="A82" s="3">
        <f>IFERROR(VLOOKUP(B82,'[1]DADOS (OCULTAR)'!$Q$3:$S$136,3,0),"")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46.852.548/0001-60</v>
      </c>
      <c r="E82" s="5" t="str">
        <f>'[1]TCE - ANEXO IV - Preencher'!G91</f>
        <v>CERTMED ATIVIDADES MEDICAS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00001039</v>
      </c>
      <c r="I82" s="6">
        <f>IF('[1]TCE - ANEXO IV - Preencher'!K91="","",'[1]TCE - ANEXO IV - Preencher'!K91)</f>
        <v>45510</v>
      </c>
      <c r="J82" s="5" t="str">
        <f>'[1]TCE - ANEXO IV - Preencher'!L91</f>
        <v>D5P1TSCA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39937.07</v>
      </c>
    </row>
    <row r="83" spans="1:12" s="8" customFormat="1" ht="19.5" customHeight="1" x14ac:dyDescent="0.2">
      <c r="A83" s="3">
        <f>IFERROR(VLOOKUP(B83,'[1]DADOS (OCULTAR)'!$Q$3:$S$136,3,0),"")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52.308.726/0001-90</v>
      </c>
      <c r="E83" s="5" t="str">
        <f>'[1]TCE - ANEXO IV - Preencher'!G92</f>
        <v>OBP SERVIÇOS MEDICOS E HOSPITALARES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00000039</v>
      </c>
      <c r="I83" s="6">
        <f>IF('[1]TCE - ANEXO IV - Preencher'!K92="","",'[1]TCE - ANEXO IV - Preencher'!K92)</f>
        <v>45506</v>
      </c>
      <c r="J83" s="5" t="str">
        <f>'[1]TCE - ANEXO IV - Preencher'!L92</f>
        <v>PSRCIHR7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14511.15</v>
      </c>
    </row>
    <row r="84" spans="1:12" s="8" customFormat="1" ht="19.5" customHeight="1" x14ac:dyDescent="0.2">
      <c r="A84" s="3">
        <f>IFERROR(VLOOKUP(B84,'[1]DADOS (OCULTAR)'!$Q$3:$S$136,3,0),"")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43.843.356/0001-08</v>
      </c>
      <c r="E84" s="5" t="str">
        <f>'[1]TCE - ANEXO IV - Preencher'!G93</f>
        <v>SAUDEMED ATIVIDADES MEDICAS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000003310</v>
      </c>
      <c r="I84" s="6">
        <f>IF('[1]TCE - ANEXO IV - Preencher'!K93="","",'[1]TCE - ANEXO IV - Preencher'!K93)</f>
        <v>45513</v>
      </c>
      <c r="J84" s="5" t="str">
        <f>'[1]TCE - ANEXO IV - Preencher'!L93</f>
        <v>CETC09706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6549.97</v>
      </c>
    </row>
    <row r="85" spans="1:12" s="8" customFormat="1" ht="19.5" customHeight="1" x14ac:dyDescent="0.2">
      <c r="A85" s="3">
        <f>IFERROR(VLOOKUP(B85,'[1]DADOS (OCULTAR)'!$Q$3:$S$136,3,0),"")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46.852.548/0001-60</v>
      </c>
      <c r="E85" s="5" t="str">
        <f>'[1]TCE - ANEXO IV - Preencher'!G94</f>
        <v>CERTMED ATIVIDADES MEDICAS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00001048</v>
      </c>
      <c r="I85" s="6">
        <f>IF('[1]TCE - ANEXO IV - Preencher'!K94="","",'[1]TCE - ANEXO IV - Preencher'!K94)</f>
        <v>45510</v>
      </c>
      <c r="J85" s="5" t="str">
        <f>'[1]TCE - ANEXO IV - Preencher'!L94</f>
        <v>B3W1ZSBI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3852.14</v>
      </c>
    </row>
    <row r="86" spans="1:12" s="8" customFormat="1" ht="19.5" customHeight="1" x14ac:dyDescent="0.2">
      <c r="A86" s="3">
        <f>IFERROR(VLOOKUP(B86,'[1]DADOS (OCULTAR)'!$Q$3:$S$136,3,0),"")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36.263.772/0001-63</v>
      </c>
      <c r="E86" s="5" t="str">
        <f>'[1]TCE - ANEXO IV - Preencher'!G95</f>
        <v>WAYMEDIC SERVIÇOS DE SAUDE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000000749</v>
      </c>
      <c r="I86" s="6">
        <f>IF('[1]TCE - ANEXO IV - Preencher'!K95="","",'[1]TCE - ANEXO IV - Preencher'!K95)</f>
        <v>45505</v>
      </c>
      <c r="J86" s="5" t="str">
        <f>'[1]TCE - ANEXO IV - Preencher'!L95</f>
        <v>SITZ88601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10272.02</v>
      </c>
    </row>
    <row r="87" spans="1:12" s="8" customFormat="1" ht="19.5" customHeight="1" x14ac:dyDescent="0.2">
      <c r="A87" s="3">
        <f>IFERROR(VLOOKUP(B87,'[1]DADOS (OCULTAR)'!$Q$3:$S$136,3,0),"")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43.843.356/0001-08</v>
      </c>
      <c r="E87" s="5" t="str">
        <f>'[1]TCE - ANEXO IV - Preencher'!G96</f>
        <v>SAUDEMED ATIVIDADES MEDICAS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000003309</v>
      </c>
      <c r="I87" s="6">
        <f>IF('[1]TCE - ANEXO IV - Preencher'!K96="","",'[1]TCE - ANEXO IV - Preencher'!K96)</f>
        <v>45512</v>
      </c>
      <c r="J87" s="5" t="str">
        <f>'[1]TCE - ANEXO IV - Preencher'!L96</f>
        <v>CJKE83587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10724.1</v>
      </c>
    </row>
    <row r="88" spans="1:12" s="8" customFormat="1" ht="19.5" customHeight="1" x14ac:dyDescent="0.2">
      <c r="A88" s="3">
        <f>IFERROR(VLOOKUP(B88,'[1]DADOS (OCULTAR)'!$Q$3:$S$136,3,0),"")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52.355.127/0001-27</v>
      </c>
      <c r="E88" s="5" t="str">
        <f>'[1]TCE - ANEXO IV - Preencher'!G97</f>
        <v>MASTERMED PE III GESTÃO MÉDICA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000000304</v>
      </c>
      <c r="I88" s="6">
        <f>IF('[1]TCE - ANEXO IV - Preencher'!K97="","",'[1]TCE - ANEXO IV - Preencher'!K97)</f>
        <v>45517</v>
      </c>
      <c r="J88" s="5" t="str">
        <f>'[1]TCE - ANEXO IV - Preencher'!L97</f>
        <v>HDEZ98512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7706.5</v>
      </c>
    </row>
    <row r="89" spans="1:12" s="8" customFormat="1" ht="19.5" customHeight="1" x14ac:dyDescent="0.2">
      <c r="A89" s="3">
        <f>IFERROR(VLOOKUP(B89,'[1]DADOS (OCULTAR)'!$Q$3:$S$136,3,0),"")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31.064.605/0001-70</v>
      </c>
      <c r="E89" s="5" t="str">
        <f>'[1]TCE - ANEXO IV - Preencher'!G98</f>
        <v>COP - CIRURGIA ONCOLOGICA DE PERNAMBUCO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00000804</v>
      </c>
      <c r="I89" s="6">
        <f>IF('[1]TCE - ANEXO IV - Preencher'!K98="","",'[1]TCE - ANEXO IV - Preencher'!K98)</f>
        <v>45520</v>
      </c>
      <c r="J89" s="5" t="str">
        <f>'[1]TCE - ANEXO IV - Preencher'!L98</f>
        <v>RNPJ1RHP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7706.5</v>
      </c>
    </row>
    <row r="90" spans="1:12" s="8" customFormat="1" ht="19.5" customHeight="1" x14ac:dyDescent="0.2">
      <c r="A90" s="3">
        <f>IFERROR(VLOOKUP(B90,'[1]DADOS (OCULTAR)'!$Q$3:$S$136,3,0),"")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47565754000152</v>
      </c>
      <c r="E90" s="5" t="str">
        <f>'[1]TCE - ANEXO IV - Preencher'!G99</f>
        <v>A4 SAUDE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00000067</v>
      </c>
      <c r="I90" s="6">
        <f>IF('[1]TCE - ANEXO IV - Preencher'!K99="","",'[1]TCE - ANEXO IV - Preencher'!K99)</f>
        <v>45505</v>
      </c>
      <c r="J90" s="5" t="str">
        <f>'[1]TCE - ANEXO IV - Preencher'!L99</f>
        <v>TCI5YTJB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14298.8</v>
      </c>
    </row>
    <row r="91" spans="1:12" s="8" customFormat="1" ht="19.5" customHeight="1" x14ac:dyDescent="0.2">
      <c r="A91" s="3">
        <f>IFERROR(VLOOKUP(B91,'[1]DADOS (OCULTAR)'!$Q$3:$S$136,3,0),"")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>52.021.000/0001-71</v>
      </c>
      <c r="E91" s="5" t="str">
        <f>'[1]TCE - ANEXO IV - Preencher'!G100</f>
        <v>MAG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00000008</v>
      </c>
      <c r="I91" s="6">
        <f>IF('[1]TCE - ANEXO IV - Preencher'!K100="","",'[1]TCE - ANEXO IV - Preencher'!K100)</f>
        <v>45505</v>
      </c>
      <c r="J91" s="5" t="str">
        <f>'[1]TCE - ANEXO IV - Preencher'!L100</f>
        <v>VGSNUTDW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10724.1</v>
      </c>
    </row>
    <row r="92" spans="1:12" s="8" customFormat="1" ht="19.5" customHeight="1" x14ac:dyDescent="0.2">
      <c r="A92" s="3">
        <f>IFERROR(VLOOKUP(B92,'[1]DADOS (OCULTAR)'!$Q$3:$S$136,3,0),"")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42.529.464/0001-30</v>
      </c>
      <c r="E92" s="5" t="str">
        <f>'[1]TCE - ANEXO IV - Preencher'!G101</f>
        <v>PERFILMED ATIVIDADES MEDICAS 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000001157</v>
      </c>
      <c r="I92" s="6">
        <f>IF('[1]TCE - ANEXO IV - Preencher'!K101="","",'[1]TCE - ANEXO IV - Preencher'!K101)</f>
        <v>45509</v>
      </c>
      <c r="J92" s="5" t="str">
        <f>'[1]TCE - ANEXO IV - Preencher'!L101</f>
        <v>WIMB44291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10724.1</v>
      </c>
    </row>
    <row r="93" spans="1:12" s="8" customFormat="1" ht="19.5" customHeight="1" x14ac:dyDescent="0.2">
      <c r="A93" s="3">
        <f>IFERROR(VLOOKUP(B93,'[1]DADOS (OCULTAR)'!$Q$3:$S$136,3,0),"")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49.158.362/0001-02</v>
      </c>
      <c r="E93" s="5" t="str">
        <f>'[1]TCE - ANEXO IV - Preencher'!G102</f>
        <v>ONIXMED ATIVIDADES MEDICAS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000001299</v>
      </c>
      <c r="I93" s="6">
        <f>IF('[1]TCE - ANEXO IV - Preencher'!K102="","",'[1]TCE - ANEXO IV - Preencher'!K102)</f>
        <v>45518</v>
      </c>
      <c r="J93" s="5" t="str">
        <f>'[1]TCE - ANEXO IV - Preencher'!L102</f>
        <v>CGQU79907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5778.21</v>
      </c>
    </row>
    <row r="94" spans="1:12" s="8" customFormat="1" ht="19.5" customHeight="1" x14ac:dyDescent="0.2">
      <c r="A94" s="3">
        <f>IFERROR(VLOOKUP(B94,'[1]DADOS (OCULTAR)'!$Q$3:$S$136,3,0),"")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>35.459.150/0001-42</v>
      </c>
      <c r="E94" s="5" t="str">
        <f>'[1]TCE - ANEXO IV - Preencher'!G103</f>
        <v>ACIOLY E MARTINS SERVIÇOS MEDICOS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00000043</v>
      </c>
      <c r="I94" s="6">
        <f>IF('[1]TCE - ANEXO IV - Preencher'!K103="","",'[1]TCE - ANEXO IV - Preencher'!K103)</f>
        <v>45505</v>
      </c>
      <c r="J94" s="5" t="str">
        <f>'[1]TCE - ANEXO IV - Preencher'!L103</f>
        <v>IXJ5C8DX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10724.1</v>
      </c>
    </row>
    <row r="95" spans="1:12" s="8" customFormat="1" ht="19.5" customHeight="1" x14ac:dyDescent="0.2">
      <c r="A95" s="3">
        <f>IFERROR(VLOOKUP(B95,'[1]DADOS (OCULTAR)'!$Q$3:$S$136,3,0),"")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52.355.127/0001-27</v>
      </c>
      <c r="E95" s="5" t="str">
        <f>'[1]TCE - ANEXO IV - Preencher'!G104</f>
        <v>MASTERMED PE III GESTÃO MÉDICA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000000306</v>
      </c>
      <c r="I95" s="6">
        <f>IF('[1]TCE - ANEXO IV - Preencher'!K104="","",'[1]TCE - ANEXO IV - Preencher'!K104)</f>
        <v>45517</v>
      </c>
      <c r="J95" s="5" t="str">
        <f>'[1]TCE - ANEXO IV - Preencher'!L104</f>
        <v>QEO52533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43277.63</v>
      </c>
    </row>
    <row r="96" spans="1:12" s="8" customFormat="1" ht="19.5" customHeight="1" x14ac:dyDescent="0.2">
      <c r="A96" s="3">
        <f>IFERROR(VLOOKUP(B96,'[1]DADOS (OCULTAR)'!$Q$3:$S$136,3,0),"")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>04.020.195/0001-92</v>
      </c>
      <c r="E96" s="5" t="str">
        <f>'[1]TCE - ANEXO IV - Preencher'!G105</f>
        <v>IMC - INSTITUTO MENTE E CEREBRO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2023</v>
      </c>
      <c r="I96" s="6">
        <f>IF('[1]TCE - ANEXO IV - Preencher'!K105="","",'[1]TCE - ANEXO IV - Preencher'!K105)</f>
        <v>45517</v>
      </c>
      <c r="J96" s="5" t="str">
        <f>'[1]TCE - ANEXO IV - Preencher'!L105</f>
        <v>4E9D9097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17274.07</v>
      </c>
    </row>
    <row r="97" spans="1:12" s="8" customFormat="1" ht="19.5" customHeight="1" x14ac:dyDescent="0.2">
      <c r="A97" s="3">
        <f>IFERROR(VLOOKUP(B97,'[1]DADOS (OCULTAR)'!$Q$3:$S$136,3,0),"")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5.16 - Serviços Médico-Hospitalares, Odotonlogia e Laboratoriais</v>
      </c>
      <c r="D97" s="3" t="str">
        <f>'[1]TCE - ANEXO IV - Preencher'!F106</f>
        <v>24.428.954/0001-68</v>
      </c>
      <c r="E97" s="5" t="str">
        <f>'[1]TCE - ANEXO IV - Preencher'!G106</f>
        <v>IPEG-INSTITUTO PERNAMBUCO DE ENDOSCOPIA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00000964</v>
      </c>
      <c r="I97" s="6">
        <f>IF('[1]TCE - ANEXO IV - Preencher'!K106="","",'[1]TCE - ANEXO IV - Preencher'!K106)</f>
        <v>45508</v>
      </c>
      <c r="J97" s="5" t="str">
        <f>'[1]TCE - ANEXO IV - Preencher'!L106</f>
        <v>EZKW5NIL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1541.3</v>
      </c>
    </row>
    <row r="98" spans="1:12" s="8" customFormat="1" ht="19.5" customHeight="1" x14ac:dyDescent="0.2">
      <c r="A98" s="3">
        <f>IFERROR(VLOOKUP(B98,'[1]DADOS (OCULTAR)'!$Q$3:$S$136,3,0),"")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>46.852.548/0001-60</v>
      </c>
      <c r="E98" s="5" t="str">
        <f>'[1]TCE - ANEXO IV - Preencher'!G107</f>
        <v>CERTMED ATIVIDADES MEDICAS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00001063</v>
      </c>
      <c r="I98" s="6">
        <f>IF('[1]TCE - ANEXO IV - Preencher'!K107="","",'[1]TCE - ANEXO IV - Preencher'!K107)</f>
        <v>45513</v>
      </c>
      <c r="J98" s="5" t="str">
        <f>'[1]TCE - ANEXO IV - Preencher'!L107</f>
        <v>GIPX52BI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20354.45</v>
      </c>
    </row>
    <row r="99" spans="1:12" s="8" customFormat="1" ht="19.5" customHeight="1" x14ac:dyDescent="0.2">
      <c r="A99" s="3">
        <f>IFERROR(VLOOKUP(B99,'[1]DADOS (OCULTAR)'!$Q$3:$S$136,3,0),"")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5.16 - Serviços Médico-Hospitalares, Odotonlogia e Laboratoriais</v>
      </c>
      <c r="D99" s="3" t="str">
        <f>'[1]TCE - ANEXO IV - Preencher'!F108</f>
        <v>52.355.127/0001-27</v>
      </c>
      <c r="E99" s="5" t="str">
        <f>'[1]TCE - ANEXO IV - Preencher'!G108</f>
        <v>MASTERMED PE III GESTÃO MÉDICA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000000293</v>
      </c>
      <c r="I99" s="6">
        <f>IF('[1]TCE - ANEXO IV - Preencher'!K108="","",'[1]TCE - ANEXO IV - Preencher'!K108)</f>
        <v>45513</v>
      </c>
      <c r="J99" s="5" t="str">
        <f>'[1]TCE - ANEXO IV - Preencher'!L108</f>
        <v>VCCD2626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15409.68</v>
      </c>
    </row>
    <row r="100" spans="1:12" s="8" customFormat="1" ht="19.5" customHeight="1" x14ac:dyDescent="0.2">
      <c r="A100" s="3">
        <f>IFERROR(VLOOKUP(B100,'[1]DADOS (OCULTAR)'!$Q$3:$S$136,3,0),"")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5.16 - Serviços Médico-Hospitalares, Odotonlogia e Laboratoriais</v>
      </c>
      <c r="D100" s="3" t="str">
        <f>'[1]TCE - ANEXO IV - Preencher'!F109</f>
        <v>52.355.127/0001-27</v>
      </c>
      <c r="E100" s="5" t="str">
        <f>'[1]TCE - ANEXO IV - Preencher'!G109</f>
        <v>GRW SAÚDE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00000793</v>
      </c>
      <c r="I100" s="6">
        <f>IF('[1]TCE - ANEXO IV - Preencher'!K109="","",'[1]TCE - ANEXO IV - Preencher'!K109)</f>
        <v>45511</v>
      </c>
      <c r="J100" s="5" t="str">
        <f>'[1]TCE - ANEXO IV - Preencher'!L109</f>
        <v>K4EHZNJX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668.4</v>
      </c>
    </row>
    <row r="101" spans="1:12" s="8" customFormat="1" ht="19.5" customHeight="1" x14ac:dyDescent="0.2">
      <c r="A101" s="3">
        <f>IFERROR(VLOOKUP(B101,'[1]DADOS (OCULTAR)'!$Q$3:$S$136,3,0),"")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5.16 - Serviços Médico-Hospitalares, Odotonlogia e Laboratoriais</v>
      </c>
      <c r="D101" s="3" t="str">
        <f>'[1]TCE - ANEXO IV - Preencher'!F110</f>
        <v>27.800.145/0001-23</v>
      </c>
      <c r="E101" s="5" t="str">
        <f>'[1]TCE - ANEXO IV - Preencher'!G110</f>
        <v>SERVIMAGEM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00001644</v>
      </c>
      <c r="I101" s="6">
        <f>IF('[1]TCE - ANEXO IV - Preencher'!K110="","",'[1]TCE - ANEXO IV - Preencher'!K110)</f>
        <v>45522</v>
      </c>
      <c r="J101" s="5" t="str">
        <f>'[1]TCE - ANEXO IV - Preencher'!L110</f>
        <v>CAIAD5IT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688.4</v>
      </c>
    </row>
    <row r="102" spans="1:12" s="8" customFormat="1" ht="19.5" customHeight="1" x14ac:dyDescent="0.2">
      <c r="A102" s="3">
        <f>IFERROR(VLOOKUP(B102,'[1]DADOS (OCULTAR)'!$Q$3:$S$136,3,0),"")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>18.891.088/0001-44</v>
      </c>
      <c r="E102" s="5" t="str">
        <f>'[1]TCE - ANEXO IV - Preencher'!G111</f>
        <v>MASTERMED PE IV GESTÃO MÉDICA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00000025</v>
      </c>
      <c r="I102" s="6">
        <f>IF('[1]TCE - ANEXO IV - Preencher'!K111="","",'[1]TCE - ANEXO IV - Preencher'!K111)</f>
        <v>45517</v>
      </c>
      <c r="J102" s="5" t="str">
        <f>'[1]TCE - ANEXO IV - Preencher'!L111</f>
        <v>WUOJ9285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3852.14</v>
      </c>
    </row>
    <row r="103" spans="1:12" s="8" customFormat="1" ht="19.5" customHeight="1" x14ac:dyDescent="0.2">
      <c r="A103" s="3">
        <f>IFERROR(VLOOKUP(B103,'[1]DADOS (OCULTAR)'!$Q$3:$S$136,3,0),"")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5.16 - Serviços Médico-Hospitalares, Odotonlogia e Laboratoriais</v>
      </c>
      <c r="D103" s="3" t="str">
        <f>'[1]TCE - ANEXO IV - Preencher'!F112</f>
        <v>32.320.550/0001-84</v>
      </c>
      <c r="E103" s="5" t="str">
        <f>'[1]TCE - ANEXO IV - Preencher'!G112</f>
        <v>SAUDE VIP SERVIÇOS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000000900</v>
      </c>
      <c r="I103" s="6">
        <f>IF('[1]TCE - ANEXO IV - Preencher'!K112="","",'[1]TCE - ANEXO IV - Preencher'!K112)</f>
        <v>45519</v>
      </c>
      <c r="J103" s="5" t="str">
        <f>'[1]TCE - ANEXO IV - Preencher'!L112</f>
        <v>ZHZJ81240</v>
      </c>
      <c r="K103" s="5" t="str">
        <f>IF(F103="B",LEFT('[1]TCE - ANEXO IV - Preencher'!M112,2),IF(F103="S",LEFT('[1]TCE - ANEXO IV - Preencher'!M112,7),IF('[1]TCE - ANEXO IV - Preencher'!H112="","")))</f>
        <v>2609600</v>
      </c>
      <c r="L103" s="7">
        <f>'[1]TCE - ANEXO IV - Preencher'!N112</f>
        <v>2880</v>
      </c>
    </row>
    <row r="104" spans="1:12" s="8" customFormat="1" ht="19.5" customHeight="1" x14ac:dyDescent="0.2">
      <c r="A104" s="3">
        <f>IFERROR(VLOOKUP(B104,'[1]DADOS (OCULTAR)'!$Q$3:$S$136,3,0),"")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5.16 - Serviços Médico-Hospitalares, Odotonlogia e Laboratoriais</v>
      </c>
      <c r="D104" s="3" t="str">
        <f>'[1]TCE - ANEXO IV - Preencher'!F113</f>
        <v>49.159.260/0001-01</v>
      </c>
      <c r="E104" s="5" t="str">
        <f>'[1]TCE - ANEXO IV - Preencher'!G113</f>
        <v>MEDVIDA ATIVIDADES MÉDICAS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000001288</v>
      </c>
      <c r="I104" s="6">
        <f>IF('[1]TCE - ANEXO IV - Preencher'!K113="","",'[1]TCE - ANEXO IV - Preencher'!K113)</f>
        <v>45526</v>
      </c>
      <c r="J104" s="5" t="str">
        <f>'[1]TCE - ANEXO IV - Preencher'!L113</f>
        <v>RWDB61575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2200</v>
      </c>
    </row>
    <row r="105" spans="1:12" s="8" customFormat="1" ht="19.5" customHeight="1" x14ac:dyDescent="0.2">
      <c r="A105" s="3">
        <f>IFERROR(VLOOKUP(B105,'[1]DADOS (OCULTAR)'!$Q$3:$S$136,3,0),"")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5.16 - Serviços Médico-Hospitalares, Odotonlogia e Laboratoriais</v>
      </c>
      <c r="D105" s="3" t="str">
        <f>'[1]TCE - ANEXO IV - Preencher'!F114</f>
        <v>04.539.279/0174-55</v>
      </c>
      <c r="E105" s="5" t="str">
        <f>'[1]TCE - ANEXO IV - Preencher'!G114</f>
        <v>CERPE - CIENTIFICALAB PRODUTOS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182</v>
      </c>
      <c r="I105" s="6">
        <f>IF('[1]TCE - ANEXO IV - Preencher'!K114="","",'[1]TCE - ANEXO IV - Preencher'!K114)</f>
        <v>45509</v>
      </c>
      <c r="J105" s="5" t="str">
        <f>'[1]TCE - ANEXO IV - Preencher'!L114</f>
        <v>OORW30199</v>
      </c>
      <c r="K105" s="5" t="str">
        <f>IF(F105="B",LEFT('[1]TCE - ANEXO IV - Preencher'!M114,2),IF(F105="S",LEFT('[1]TCE - ANEXO IV - Preencher'!M114,7),IF('[1]TCE - ANEXO IV - Preencher'!H114="","")))</f>
        <v>2610707</v>
      </c>
      <c r="L105" s="7">
        <f>'[1]TCE - ANEXO IV - Preencher'!N114</f>
        <v>197890.03</v>
      </c>
    </row>
    <row r="106" spans="1:12" s="8" customFormat="1" ht="19.5" customHeight="1" x14ac:dyDescent="0.2">
      <c r="A106" s="3">
        <f>IFERROR(VLOOKUP(B106,'[1]DADOS (OCULTAR)'!$Q$3:$S$136,3,0),"")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>05.281.073/0001-12</v>
      </c>
      <c r="E106" s="5" t="str">
        <f>'[1]TCE - ANEXO IV - Preencher'!G115</f>
        <v>LABORATORIO HORACIO FITTIPALDI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13582</v>
      </c>
      <c r="I106" s="6">
        <f>IF('[1]TCE - ANEXO IV - Preencher'!K115="","",'[1]TCE - ANEXO IV - Preencher'!K115)</f>
        <v>45516</v>
      </c>
      <c r="J106" s="5" t="str">
        <f>'[1]TCE - ANEXO IV - Preencher'!L115</f>
        <v>UQPUGMCS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10990</v>
      </c>
    </row>
    <row r="107" spans="1:12" s="8" customFormat="1" ht="19.5" customHeight="1" x14ac:dyDescent="0.2">
      <c r="A107" s="3">
        <f>IFERROR(VLOOKUP(B107,'[1]DADOS (OCULTAR)'!$Q$3:$S$136,3,0),"")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5.16 - Serviços Médico-Hospitalares, Odotonlogia e Laboratoriais</v>
      </c>
      <c r="D107" s="3" t="str">
        <f>'[1]TCE - ANEXO IV - Preencher'!F116</f>
        <v>01.740827/0001-02</v>
      </c>
      <c r="E107" s="5" t="str">
        <f>'[1]TCE - ANEXO IV - Preencher'!G116</f>
        <v>PATOLOGISTAS ASSOCIADOS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24077</v>
      </c>
      <c r="I107" s="6">
        <f>IF('[1]TCE - ANEXO IV - Preencher'!K116="","",'[1]TCE - ANEXO IV - Preencher'!K116)</f>
        <v>45518</v>
      </c>
      <c r="J107" s="5" t="str">
        <f>'[1]TCE - ANEXO IV - Preencher'!L116</f>
        <v>N824Q665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600</v>
      </c>
    </row>
    <row r="108" spans="1:12" s="8" customFormat="1" ht="19.5" customHeight="1" x14ac:dyDescent="0.2">
      <c r="A108" s="3">
        <f>IFERROR(VLOOKUP(B108,'[1]DADOS (OCULTAR)'!$Q$3:$S$136,3,0),"")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5.8 - Locação de Veículos Automotores</v>
      </c>
      <c r="D108" s="3" t="str">
        <f>'[1]TCE - ANEXO IV - Preencher'!F117</f>
        <v>29.932.922/0001-19</v>
      </c>
      <c r="E108" s="5" t="str">
        <f>'[1]TCE - ANEXO IV - Preencher'!G117</f>
        <v>MEDLIFE LOCAÇÃO DE MAQUINAS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865</v>
      </c>
      <c r="I108" s="6">
        <f>IF('[1]TCE - ANEXO IV - Preencher'!K117="","",'[1]TCE - ANEXO IV - Preencher'!K117)</f>
        <v>45505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28000</v>
      </c>
    </row>
    <row r="109" spans="1:12" s="8" customFormat="1" ht="19.5" customHeight="1" x14ac:dyDescent="0.2">
      <c r="A109" s="3">
        <f>IFERROR(VLOOKUP(B109,'[1]DADOS (OCULTAR)'!$Q$3:$S$136,3,0),"")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5.8 - Locação de Veículos Automotores</v>
      </c>
      <c r="D109" s="3">
        <f>'[1]TCE - ANEXO IV - Preencher'!F118</f>
        <v>7901782000260</v>
      </c>
      <c r="E109" s="5" t="str">
        <f>'[1]TCE - ANEXO IV - Preencher'!G118</f>
        <v>SAFETYMED ASSESSORIA MEDICA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8390</v>
      </c>
      <c r="I109" s="6">
        <f>IF('[1]TCE - ANEXO IV - Preencher'!K118="","",'[1]TCE - ANEXO IV - Preencher'!K118)</f>
        <v>45509</v>
      </c>
      <c r="J109" s="5" t="str">
        <f>'[1]TCE - ANEXO IV - Preencher'!L118</f>
        <v>GTTWF9VK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14250</v>
      </c>
    </row>
    <row r="110" spans="1:12" s="8" customFormat="1" ht="19.5" customHeight="1" x14ac:dyDescent="0.2">
      <c r="A110" s="3">
        <f>IFERROR(VLOOKUP(B110,'[1]DADOS (OCULTAR)'!$Q$3:$S$136,3,0),"")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5.99 - Outros Serviços de Terceiros Pessoa Jurídica</v>
      </c>
      <c r="D110" s="3">
        <f>'[1]TCE - ANEXO IV - Preencher'!F119</f>
        <v>11733680000179</v>
      </c>
      <c r="E110" s="5" t="str">
        <f>'[1]TCE - ANEXO IV - Preencher'!G119</f>
        <v>DAVITA SERVIÇOS DE NEFROLOGIA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3076</v>
      </c>
      <c r="I110" s="6">
        <f>IF('[1]TCE - ANEXO IV - Preencher'!K119="","",'[1]TCE - ANEXO IV - Preencher'!K119)</f>
        <v>45520</v>
      </c>
      <c r="J110" s="5" t="str">
        <f>'[1]TCE - ANEXO IV - Preencher'!L119</f>
        <v>2KQSL6WD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321056.40000000002</v>
      </c>
    </row>
    <row r="111" spans="1:12" s="8" customFormat="1" ht="19.5" customHeight="1" x14ac:dyDescent="0.2">
      <c r="A111" s="3">
        <f>IFERROR(VLOOKUP(B111,'[1]DADOS (OCULTAR)'!$Q$3:$S$136,3,0),"")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4.6 - Serviços de Profissionais de Saúde</v>
      </c>
      <c r="D111" s="3">
        <f>'[1]TCE - ANEXO IV - Preencher'!F120</f>
        <v>7034048495</v>
      </c>
      <c r="E111" s="5" t="str">
        <f>'[1]TCE - ANEXO IV - Preencher'!G120</f>
        <v>GUILHERME DE SÁ PINTO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07/2024</v>
      </c>
      <c r="I111" s="6">
        <f>IF('[1]TCE - ANEXO IV - Preencher'!K120="","",'[1]TCE - ANEXO IV - Preencher'!K120)</f>
        <v>45504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2280</v>
      </c>
    </row>
    <row r="112" spans="1:12" s="8" customFormat="1" ht="19.5" customHeight="1" x14ac:dyDescent="0.2">
      <c r="A112" s="3">
        <f>IFERROR(VLOOKUP(B112,'[1]DADOS (OCULTAR)'!$Q$3:$S$136,3,0),"")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4.6 - Serviços de Profissionais de Saúde</v>
      </c>
      <c r="D112" s="3">
        <f>'[1]TCE - ANEXO IV - Preencher'!F121</f>
        <v>5886282475</v>
      </c>
      <c r="E112" s="5" t="str">
        <f>'[1]TCE - ANEXO IV - Preencher'!G121</f>
        <v>CLARISSA CARACCIOLO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07/2024</v>
      </c>
      <c r="I112" s="6">
        <f>IF('[1]TCE - ANEXO IV - Preencher'!K121="","",'[1]TCE - ANEXO IV - Preencher'!K121)</f>
        <v>45504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1140</v>
      </c>
    </row>
    <row r="113" spans="1:12" s="8" customFormat="1" ht="19.5" customHeight="1" x14ac:dyDescent="0.2">
      <c r="A113" s="3">
        <f>IFERROR(VLOOKUP(B113,'[1]DADOS (OCULTAR)'!$Q$3:$S$136,3,0),"")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5.99 - Outros Serviços de Terceiros Pessoa Jurídica</v>
      </c>
      <c r="D113" s="3">
        <f>'[1]TCE - ANEXO IV - Preencher'!F122</f>
        <v>5643650000179</v>
      </c>
      <c r="E113" s="5" t="str">
        <f>'[1]TCE - ANEXO IV - Preencher'!G122</f>
        <v xml:space="preserve">BAPTISTA &amp; SOUZA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11159</v>
      </c>
      <c r="I113" s="6">
        <f>IF('[1]TCE - ANEXO IV - Preencher'!K122="","",'[1]TCE - ANEXO IV - Preencher'!K122)</f>
        <v>45477</v>
      </c>
      <c r="J113" s="5" t="str">
        <f>'[1]TCE - ANEXO IV - Preencher'!L122</f>
        <v>XTXL19ML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460</v>
      </c>
    </row>
    <row r="114" spans="1:12" s="8" customFormat="1" ht="19.5" customHeight="1" x14ac:dyDescent="0.2">
      <c r="A114" s="3">
        <f>IFERROR(VLOOKUP(B114,'[1]DADOS (OCULTAR)'!$Q$3:$S$136,3,0),"")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5.5 - Reparo e Manutenção de Máquinas e Equipamentos</v>
      </c>
      <c r="D114" s="3" t="str">
        <f>'[1]TCE - ANEXO IV - Preencher'!F123</f>
        <v>00.028.986/0016-94</v>
      </c>
      <c r="E114" s="5" t="str">
        <f>'[1]TCE - ANEXO IV - Preencher'!G123</f>
        <v>ELEVADORES ATLAS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452748</v>
      </c>
      <c r="I114" s="6">
        <f>IF('[1]TCE - ANEXO IV - Preencher'!K123="","",'[1]TCE - ANEXO IV - Preencher'!K123)</f>
        <v>45520</v>
      </c>
      <c r="J114" s="5" t="str">
        <f>'[1]TCE - ANEXO IV - Preencher'!L123</f>
        <v>B33VM6UD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262.55</v>
      </c>
    </row>
    <row r="115" spans="1:12" s="8" customFormat="1" ht="19.5" customHeight="1" x14ac:dyDescent="0.2">
      <c r="A115" s="3">
        <f>IFERROR(VLOOKUP(B115,'[1]DADOS (OCULTAR)'!$Q$3:$S$136,3,0),"")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5.17 - Manutenção de Software, Certificação Digital e Microfilmagem</v>
      </c>
      <c r="D115" s="3" t="str">
        <f>'[1]TCE - ANEXO IV - Preencher'!F124</f>
        <v>53.113.791/0001-22</v>
      </c>
      <c r="E115" s="5" t="str">
        <f>'[1]TCE - ANEXO IV - Preencher'!G124</f>
        <v>TOTVS AS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3875572</v>
      </c>
      <c r="I115" s="6">
        <f>IF('[1]TCE - ANEXO IV - Preencher'!K124="","",'[1]TCE - ANEXO IV - Preencher'!K124)</f>
        <v>45476</v>
      </c>
      <c r="J115" s="5" t="str">
        <f>'[1]TCE - ANEXO IV - Preencher'!L124</f>
        <v>5XEFHH5M</v>
      </c>
      <c r="K115" s="5" t="str">
        <f>IF(F115="B",LEFT('[1]TCE - ANEXO IV - Preencher'!M124,2),IF(F115="S",LEFT('[1]TCE - ANEXO IV - Preencher'!M124,7),IF('[1]TCE - ANEXO IV - Preencher'!H124="","")))</f>
        <v>3550308</v>
      </c>
      <c r="L115" s="7">
        <f>'[1]TCE - ANEXO IV - Preencher'!N124</f>
        <v>6010.18</v>
      </c>
    </row>
    <row r="116" spans="1:12" s="8" customFormat="1" ht="19.5" customHeight="1" x14ac:dyDescent="0.2">
      <c r="A116" s="3">
        <f>IFERROR(VLOOKUP(B116,'[1]DADOS (OCULTAR)'!$Q$3:$S$136,3,0),"")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5.17 - Manutenção de Software, Certificação Digital e Microfilmagem</v>
      </c>
      <c r="D116" s="3" t="str">
        <f>'[1]TCE - ANEXO IV - Preencher'!F125</f>
        <v>53.113.791/0001-22</v>
      </c>
      <c r="E116" s="5" t="str">
        <f>'[1]TCE - ANEXO IV - Preencher'!G125</f>
        <v>TOTVS AS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3875523</v>
      </c>
      <c r="I116" s="6">
        <f>IF('[1]TCE - ANEXO IV - Preencher'!K125="","",'[1]TCE - ANEXO IV - Preencher'!K125)</f>
        <v>45476</v>
      </c>
      <c r="J116" s="5" t="str">
        <f>'[1]TCE - ANEXO IV - Preencher'!L125</f>
        <v>CXLPHJTB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1431.76</v>
      </c>
    </row>
    <row r="117" spans="1:12" s="8" customFormat="1" ht="19.5" customHeight="1" x14ac:dyDescent="0.2">
      <c r="A117" s="3">
        <f>IFERROR(VLOOKUP(B117,'[1]DADOS (OCULTAR)'!$Q$3:$S$136,3,0),"")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4.6 - Serviços de Profissionais de Saúde</v>
      </c>
      <c r="D117" s="3">
        <f>'[1]TCE - ANEXO IV - Preencher'!F126</f>
        <v>8815204466</v>
      </c>
      <c r="E117" s="5" t="str">
        <f>'[1]TCE - ANEXO IV - Preencher'!G126</f>
        <v>JULIANA LIMA PEREIRA FRANÇA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07/2024</v>
      </c>
      <c r="I117" s="6">
        <f>IF('[1]TCE - ANEXO IV - Preencher'!K126="","",'[1]TCE - ANEXO IV - Preencher'!K126)</f>
        <v>45504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1883.4</v>
      </c>
    </row>
    <row r="118" spans="1:12" s="8" customFormat="1" ht="19.5" customHeight="1" x14ac:dyDescent="0.2">
      <c r="A118" s="3">
        <f>IFERROR(VLOOKUP(B118,'[1]DADOS (OCULTAR)'!$Q$3:$S$136,3,0),"")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5.16 - Serviços Médico-Hospitalares, Odotonlogia e Laboratoriais</v>
      </c>
      <c r="D118" s="3" t="str">
        <f>'[1]TCE - ANEXO IV - Preencher'!F127</f>
        <v>11.187.085/0001-85</v>
      </c>
      <c r="E118" s="5" t="str">
        <f>'[1]TCE - ANEXO IV - Preencher'!G127</f>
        <v>COOPANEST - PE COOPERATIVA DOS MÉDICOS 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52524007</v>
      </c>
      <c r="I118" s="6">
        <f>IF('[1]TCE - ANEXO IV - Preencher'!K127="","",'[1]TCE - ANEXO IV - Preencher'!K127)</f>
        <v>45512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413634.08</v>
      </c>
    </row>
    <row r="119" spans="1:12" s="8" customFormat="1" ht="19.5" customHeight="1" x14ac:dyDescent="0.2">
      <c r="A119" s="3">
        <f>IFERROR(VLOOKUP(B119,'[1]DADOS (OCULTAR)'!$Q$3:$S$136,3,0),"")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5.15 - Serviços Domésticos</v>
      </c>
      <c r="D119" s="3" t="str">
        <f>'[1]TCE - ANEXO IV - Preencher'!F128</f>
        <v>06.272.575/0048-03</v>
      </c>
      <c r="E119" s="5" t="str">
        <f>'[1]TCE - ANEXO IV - Preencher'!G128</f>
        <v>LAVEBRAS GESTÃO DE TEXTEIS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6017</v>
      </c>
      <c r="I119" s="6">
        <f>IF('[1]TCE - ANEXO IV - Preencher'!K128="","",'[1]TCE - ANEXO IV - Preencher'!K128)</f>
        <v>45503</v>
      </c>
      <c r="J119" s="5" t="str">
        <f>'[1]TCE - ANEXO IV - Preencher'!L128</f>
        <v>COUX12085</v>
      </c>
      <c r="K119" s="5" t="str">
        <f>IF(F119="B",LEFT('[1]TCE - ANEXO IV - Preencher'!M128,2),IF(F119="S",LEFT('[1]TCE - ANEXO IV - Preencher'!M128,7),IF('[1]TCE - ANEXO IV - Preencher'!H128="","")))</f>
        <v>2610707</v>
      </c>
      <c r="L119" s="7">
        <f>'[1]TCE - ANEXO IV - Preencher'!N128</f>
        <v>48668.15</v>
      </c>
    </row>
    <row r="120" spans="1:12" s="8" customFormat="1" ht="19.5" customHeight="1" x14ac:dyDescent="0.2">
      <c r="A120" s="3">
        <f>IFERROR(VLOOKUP(B120,'[1]DADOS (OCULTAR)'!$Q$3:$S$136,3,0),"")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5.10 - Detetização/Tratamento de Resíduos e Afins</v>
      </c>
      <c r="D120" s="3" t="str">
        <f>'[1]TCE - ANEXO IV - Preencher'!F129</f>
        <v>11.863.530/0001-80</v>
      </c>
      <c r="E120" s="5" t="str">
        <f>'[1]TCE - ANEXO IV - Preencher'!G129</f>
        <v>BRASCON GESTAO AMBIENTAL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204295</v>
      </c>
      <c r="I120" s="6">
        <f>IF('[1]TCE - ANEXO IV - Preencher'!K129="","",'[1]TCE - ANEXO IV - Preencher'!K129)</f>
        <v>45518</v>
      </c>
      <c r="J120" s="5" t="str">
        <f>'[1]TCE - ANEXO IV - Preencher'!L129</f>
        <v>ZM6UILA2W</v>
      </c>
      <c r="K120" s="5" t="str">
        <f>IF(F120="B",LEFT('[1]TCE - ANEXO IV - Preencher'!M129,2),IF(F120="S",LEFT('[1]TCE - ANEXO IV - Preencher'!M129,7),IF('[1]TCE - ANEXO IV - Preencher'!H129="","")))</f>
        <v>2611309</v>
      </c>
      <c r="L120" s="7">
        <f>'[1]TCE - ANEXO IV - Preencher'!N129</f>
        <v>30849.21</v>
      </c>
    </row>
    <row r="121" spans="1:12" s="8" customFormat="1" ht="19.5" customHeight="1" x14ac:dyDescent="0.2">
      <c r="A121" s="3">
        <f>IFERROR(VLOOKUP(B121,'[1]DADOS (OCULTAR)'!$Q$3:$S$136,3,0),"")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43184527000126</v>
      </c>
      <c r="E121" s="5" t="str">
        <f>'[1]TCE - ANEXO IV - Preencher'!G130</f>
        <v>CONECTE SE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3431</v>
      </c>
      <c r="I121" s="6">
        <f>IF('[1]TCE - ANEXO IV - Preencher'!K130="","",'[1]TCE - ANEXO IV - Preencher'!K130)</f>
        <v>45481</v>
      </c>
      <c r="J121" s="5" t="str">
        <f>'[1]TCE - ANEXO IV - Preencher'!L130</f>
        <v>ZS4CHQR9</v>
      </c>
      <c r="K121" s="5" t="str">
        <f>IF(F121="B",LEFT('[1]TCE - ANEXO IV - Preencher'!M130,2),IF(F121="S",LEFT('[1]TCE - ANEXO IV - Preencher'!M130,7),IF('[1]TCE - ANEXO IV - Preencher'!H130="","")))</f>
        <v>2610707</v>
      </c>
      <c r="L121" s="7">
        <f>'[1]TCE - ANEXO IV - Preencher'!N130</f>
        <v>283.31</v>
      </c>
    </row>
    <row r="122" spans="1:12" s="8" customFormat="1" ht="19.5" customHeight="1" x14ac:dyDescent="0.2">
      <c r="A122" s="3">
        <f>IFERROR(VLOOKUP(B122,'[1]DADOS (OCULTAR)'!$Q$3:$S$136,3,0),"")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5.17 - Manutenção de Software, Certificação Digital e Microfilmagem</v>
      </c>
      <c r="D122" s="3" t="str">
        <f>'[1]TCE - ANEXO IV - Preencher'!F131</f>
        <v>45.384.884/0001-63</v>
      </c>
      <c r="E122" s="5" t="str">
        <f>'[1]TCE - ANEXO IV - Preencher'!G131</f>
        <v>WEBDOX DO BRASIL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1087</v>
      </c>
      <c r="I122" s="6">
        <f>IF('[1]TCE - ANEXO IV - Preencher'!K131="","",'[1]TCE - ANEXO IV - Preencher'!K131)</f>
        <v>45499</v>
      </c>
      <c r="J122" s="5" t="str">
        <f>'[1]TCE - ANEXO IV - Preencher'!L131</f>
        <v>R4BCMPNV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1200</v>
      </c>
    </row>
    <row r="123" spans="1:12" s="8" customFormat="1" ht="19.5" customHeight="1" x14ac:dyDescent="0.2">
      <c r="A123" s="3">
        <f>IFERROR(VLOOKUP(B123,'[1]DADOS (OCULTAR)'!$Q$3:$S$136,3,0),"")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>5.17 - Manutenção de Software, Certificação Digital e Microfilmagem</v>
      </c>
      <c r="D123" s="3" t="str">
        <f>'[1]TCE - ANEXO IV - Preencher'!F132</f>
        <v>92.306.257/0007-80</v>
      </c>
      <c r="E123" s="5" t="str">
        <f>'[1]TCE - ANEXO IV - Preencher'!G132</f>
        <v>MV INFORMÁTICA NORDESTE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74629</v>
      </c>
      <c r="I123" s="6">
        <f>IF('[1]TCE - ANEXO IV - Preencher'!K132="","",'[1]TCE - ANEXO IV - Preencher'!K132)</f>
        <v>45476</v>
      </c>
      <c r="J123" s="5" t="str">
        <f>'[1]TCE - ANEXO IV - Preencher'!L132</f>
        <v>ETEKUMRB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49003.85</v>
      </c>
    </row>
    <row r="124" spans="1:12" s="8" customFormat="1" ht="19.5" customHeight="1" x14ac:dyDescent="0.2">
      <c r="A124" s="3">
        <f>IFERROR(VLOOKUP(B124,'[1]DADOS (OCULTAR)'!$Q$3:$S$136,3,0),"")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23064331000190</v>
      </c>
      <c r="E124" s="5" t="str">
        <f>'[1]TCE - ANEXO IV - Preencher'!G133</f>
        <v>FLOWTI TECNOLOGIA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1765</v>
      </c>
      <c r="I124" s="6">
        <f>IF('[1]TCE - ANEXO IV - Preencher'!K133="","",'[1]TCE - ANEXO IV - Preencher'!K133)</f>
        <v>45475</v>
      </c>
      <c r="J124" s="5" t="str">
        <f>'[1]TCE - ANEXO IV - Preencher'!L133</f>
        <v>0180550113030850</v>
      </c>
      <c r="K124" s="5" t="str">
        <f>IF(F124="B",LEFT('[1]TCE - ANEXO IV - Preencher'!M133,2),IF(F124="S",LEFT('[1]TCE - ANEXO IV - Preencher'!M133,7),IF('[1]TCE - ANEXO IV - Preencher'!H133="","")))</f>
        <v>4202404</v>
      </c>
      <c r="L124" s="7">
        <f>'[1]TCE - ANEXO IV - Preencher'!N133</f>
        <v>13233.17</v>
      </c>
    </row>
    <row r="125" spans="1:12" s="8" customFormat="1" ht="19.5" customHeight="1" x14ac:dyDescent="0.2">
      <c r="A125" s="3">
        <f>IFERROR(VLOOKUP(B125,'[1]DADOS (OCULTAR)'!$Q$3:$S$136,3,0),"")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12499520000170</v>
      </c>
      <c r="E125" s="5" t="str">
        <f>'[1]TCE - ANEXO IV - Preencher'!G134</f>
        <v>CLICKSIGN GESTAO DE DOCUMENTOS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389083</v>
      </c>
      <c r="I125" s="6">
        <f>IF('[1]TCE - ANEXO IV - Preencher'!K134="","",'[1]TCE - ANEXO IV - Preencher'!K134)</f>
        <v>45495</v>
      </c>
      <c r="J125" s="5" t="str">
        <f>'[1]TCE - ANEXO IV - Preencher'!L134</f>
        <v>207O661825917245499W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94.47</v>
      </c>
    </row>
    <row r="126" spans="1:12" s="8" customFormat="1" ht="19.5" customHeight="1" x14ac:dyDescent="0.2">
      <c r="A126" s="3">
        <f>IFERROR(VLOOKUP(B126,'[1]DADOS (OCULTAR)'!$Q$3:$S$136,3,0),"")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9236362000150</v>
      </c>
      <c r="E126" s="5" t="str">
        <f>'[1]TCE - ANEXO IV - Preencher'!G135</f>
        <v>SELECTY TECNOLOGICA PARA RH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11639</v>
      </c>
      <c r="I126" s="6">
        <f>IF('[1]TCE - ANEXO IV - Preencher'!K135="","",'[1]TCE - ANEXO IV - Preencher'!K135)</f>
        <v>45505</v>
      </c>
      <c r="J126" s="5" t="str">
        <f>'[1]TCE - ANEXO IV - Preencher'!L135</f>
        <v>K7MDQ801</v>
      </c>
      <c r="K126" s="5" t="str">
        <f>IF(F126="B",LEFT('[1]TCE - ANEXO IV - Preencher'!M135,2),IF(F126="S",LEFT('[1]TCE - ANEXO IV - Preencher'!M135,7),IF('[1]TCE - ANEXO IV - Preencher'!H135="","")))</f>
        <v>4106902</v>
      </c>
      <c r="L126" s="7">
        <f>'[1]TCE - ANEXO IV - Preencher'!N135</f>
        <v>152</v>
      </c>
    </row>
    <row r="127" spans="1:12" s="8" customFormat="1" ht="19.5" customHeight="1" x14ac:dyDescent="0.2">
      <c r="A127" s="3">
        <f>IFERROR(VLOOKUP(B127,'[1]DADOS (OCULTAR)'!$Q$3:$S$136,3,0),"")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5620302000267</v>
      </c>
      <c r="E127" s="5" t="str">
        <f>'[1]TCE - ANEXO IV - Preencher'!G136</f>
        <v>GREEN PAPER FREE SOLUÇOES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7345</v>
      </c>
      <c r="I127" s="6">
        <f>IF('[1]TCE - ANEXO IV - Preencher'!K136="","",'[1]TCE - ANEXO IV - Preencher'!K136)</f>
        <v>45484</v>
      </c>
      <c r="J127" s="5" t="str">
        <f>'[1]TCE - ANEXO IV - Preencher'!L136</f>
        <v>7WSGVHV4J</v>
      </c>
      <c r="K127" s="5" t="str">
        <f>IF(F127="B",LEFT('[1]TCE - ANEXO IV - Preencher'!M136,2),IF(F127="S",LEFT('[1]TCE - ANEXO IV - Preencher'!M136,7),IF('[1]TCE - ANEXO IV - Preencher'!H136="","")))</f>
        <v>2602308</v>
      </c>
      <c r="L127" s="7">
        <f>'[1]TCE - ANEXO IV - Preencher'!N136</f>
        <v>4500</v>
      </c>
    </row>
    <row r="128" spans="1:12" s="8" customFormat="1" ht="19.5" customHeight="1" x14ac:dyDescent="0.2">
      <c r="A128" s="3">
        <f>IFERROR(VLOOKUP(B128,'[1]DADOS (OCULTAR)'!$Q$3:$S$136,3,0),"")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5.17 - Manutenção de Software, Certificação Digital e Microfilmagem</v>
      </c>
      <c r="D128" s="3" t="str">
        <f>'[1]TCE - ANEXO IV - Preencher'!F137</f>
        <v>04.069.709/0001-02</v>
      </c>
      <c r="E128" s="5" t="str">
        <f>'[1]TCE - ANEXO IV - Preencher'!G137</f>
        <v>BIONEXO S.A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478347</v>
      </c>
      <c r="I128" s="6">
        <f>IF('[1]TCE - ANEXO IV - Preencher'!K137="","",'[1]TCE - ANEXO IV - Preencher'!K137)</f>
        <v>45508</v>
      </c>
      <c r="J128" s="5" t="str">
        <f>'[1]TCE - ANEXO IV - Preencher'!L137</f>
        <v>ENJGXDIV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2303.84</v>
      </c>
    </row>
    <row r="129" spans="1:12" s="8" customFormat="1" ht="19.5" customHeight="1" x14ac:dyDescent="0.2">
      <c r="A129" s="3">
        <f>IFERROR(VLOOKUP(B129,'[1]DADOS (OCULTAR)'!$Q$3:$S$136,3,0),"")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23209298000140</v>
      </c>
      <c r="E129" s="5" t="str">
        <f>'[1]TCE - ANEXO IV - Preencher'!G138</f>
        <v>GOHEALTH PRODUTOS DIGITAIS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46</v>
      </c>
      <c r="I129" s="6">
        <f>IF('[1]TCE - ANEXO IV - Preencher'!K138="","",'[1]TCE - ANEXO IV - Preencher'!K138)</f>
        <v>45509</v>
      </c>
      <c r="J129" s="5" t="str">
        <f>'[1]TCE - ANEXO IV - Preencher'!L138</f>
        <v>MTXHK4NR</v>
      </c>
      <c r="K129" s="5" t="str">
        <f>IF(F129="B",LEFT('[1]TCE - ANEXO IV - Preencher'!M138,2),IF(F129="S",LEFT('[1]TCE - ANEXO IV - Preencher'!M138,7),IF('[1]TCE - ANEXO IV - Preencher'!H138="","")))</f>
        <v>3550308</v>
      </c>
      <c r="L129" s="7">
        <f>'[1]TCE - ANEXO IV - Preencher'!N138</f>
        <v>920.52</v>
      </c>
    </row>
    <row r="130" spans="1:12" s="8" customFormat="1" ht="19.5" customHeight="1" x14ac:dyDescent="0.2">
      <c r="A130" s="3">
        <f>IFERROR(VLOOKUP(B130,'[1]DADOS (OCULTAR)'!$Q$3:$S$136,3,0),"")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5.17 - Manutenção de Software, Certificação Digital e Microfilmagem</v>
      </c>
      <c r="D130" s="3" t="str">
        <f>'[1]TCE - ANEXO IV - Preencher'!F139</f>
        <v>53.113.791/0001-22</v>
      </c>
      <c r="E130" s="5" t="str">
        <f>'[1]TCE - ANEXO IV - Preencher'!G139</f>
        <v>TOTVS AS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3875540</v>
      </c>
      <c r="I130" s="6">
        <f>IF('[1]TCE - ANEXO IV - Preencher'!K139="","",'[1]TCE - ANEXO IV - Preencher'!K139)</f>
        <v>45476</v>
      </c>
      <c r="J130" s="5" t="str">
        <f>'[1]TCE - ANEXO IV - Preencher'!L139</f>
        <v>TWPM23RG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937.85</v>
      </c>
    </row>
    <row r="131" spans="1:12" s="8" customFormat="1" ht="19.5" customHeight="1" x14ac:dyDescent="0.2">
      <c r="A131" s="3">
        <f>IFERROR(VLOOKUP(B131,'[1]DADOS (OCULTAR)'!$Q$3:$S$136,3,0),"")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>5.17 - Manutenção de Software, Certificação Digital e Microfilmagem</v>
      </c>
      <c r="D131" s="3" t="str">
        <f>'[1]TCE - ANEXO IV - Preencher'!F140</f>
        <v>53.113.791/0001-22</v>
      </c>
      <c r="E131" s="5" t="str">
        <f>'[1]TCE - ANEXO IV - Preencher'!G140</f>
        <v>TOTVS AS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3875647</v>
      </c>
      <c r="I131" s="6">
        <f>IF('[1]TCE - ANEXO IV - Preencher'!K140="","",'[1]TCE - ANEXO IV - Preencher'!K140)</f>
        <v>45476</v>
      </c>
      <c r="J131" s="5" t="str">
        <f>'[1]TCE - ANEXO IV - Preencher'!L140</f>
        <v>HTSSETE5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556.29</v>
      </c>
    </row>
    <row r="132" spans="1:12" s="8" customFormat="1" ht="19.5" customHeight="1" x14ac:dyDescent="0.2">
      <c r="A132" s="3">
        <f>IFERROR(VLOOKUP(B132,'[1]DADOS (OCULTAR)'!$Q$3:$S$136,3,0),"")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5.17 - Manutenção de Software, Certificação Digital e Microfilmagem</v>
      </c>
      <c r="D132" s="3" t="str">
        <f>'[1]TCE - ANEXO IV - Preencher'!F141</f>
        <v>53.113.791/0001-22</v>
      </c>
      <c r="E132" s="5" t="str">
        <f>'[1]TCE - ANEXO IV - Preencher'!G141</f>
        <v>TOTVS AS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3889987</v>
      </c>
      <c r="I132" s="6">
        <f>IF('[1]TCE - ANEXO IV - Preencher'!K141="","",'[1]TCE - ANEXO IV - Preencher'!K141)</f>
        <v>45485</v>
      </c>
      <c r="J132" s="5" t="str">
        <f>'[1]TCE - ANEXO IV - Preencher'!L141</f>
        <v>4YQEAJB8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1289.07</v>
      </c>
    </row>
    <row r="133" spans="1:12" s="8" customFormat="1" ht="19.5" customHeight="1" x14ac:dyDescent="0.2">
      <c r="A133" s="3">
        <f>IFERROR(VLOOKUP(B133,'[1]DADOS (OCULTAR)'!$Q$3:$S$136,3,0),"")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5.17 - Manutenção de Software, Certificação Digital e Microfilmagem</v>
      </c>
      <c r="D133" s="3" t="str">
        <f>'[1]TCE - ANEXO IV - Preencher'!F142</f>
        <v>53.113.791/0001-22</v>
      </c>
      <c r="E133" s="5" t="str">
        <f>'[1]TCE - ANEXO IV - Preencher'!G142</f>
        <v>TOTVS AS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3889972</v>
      </c>
      <c r="I133" s="6">
        <f>IF('[1]TCE - ANEXO IV - Preencher'!K142="","",'[1]TCE - ANEXO IV - Preencher'!K142)</f>
        <v>45485</v>
      </c>
      <c r="J133" s="5" t="str">
        <f>'[1]TCE - ANEXO IV - Preencher'!L142</f>
        <v>UII6FTXJ</v>
      </c>
      <c r="K133" s="5" t="str">
        <f>IF(F133="B",LEFT('[1]TCE - ANEXO IV - Preencher'!M142,2),IF(F133="S",LEFT('[1]TCE - ANEXO IV - Preencher'!M142,7),IF('[1]TCE - ANEXO IV - Preencher'!H142="","")))</f>
        <v>3550308</v>
      </c>
      <c r="L133" s="7">
        <f>'[1]TCE - ANEXO IV - Preencher'!N142</f>
        <v>1318.95</v>
      </c>
    </row>
    <row r="134" spans="1:12" s="8" customFormat="1" ht="19.5" customHeight="1" x14ac:dyDescent="0.2">
      <c r="A134" s="3">
        <f>IFERROR(VLOOKUP(B134,'[1]DADOS (OCULTAR)'!$Q$3:$S$136,3,0),"")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5.2 - Serviços Técnicos Profissionais</v>
      </c>
      <c r="D134" s="3" t="str">
        <f>'[1]TCE - ANEXO IV - Preencher'!F143</f>
        <v>35.676.951/0001-60</v>
      </c>
      <c r="E134" s="5" t="str">
        <f>'[1]TCE - ANEXO IV - Preencher'!G143</f>
        <v>IMGL CONSULTORIA &amp; TREINAMENTO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265</v>
      </c>
      <c r="I134" s="6">
        <f>IF('[1]TCE - ANEXO IV - Preencher'!K143="","",'[1]TCE - ANEXO IV - Preencher'!K143)</f>
        <v>45502</v>
      </c>
      <c r="J134" s="5" t="str">
        <f>'[1]TCE - ANEXO IV - Preencher'!L143</f>
        <v>KUSUULKQ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629.79999999999995</v>
      </c>
    </row>
    <row r="135" spans="1:12" s="8" customFormat="1" ht="19.5" customHeight="1" x14ac:dyDescent="0.2">
      <c r="A135" s="3">
        <f>IFERROR(VLOOKUP(B135,'[1]DADOS (OCULTAR)'!$Q$3:$S$136,3,0),"")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>5.99 - Outros Serviços de Terceiros Pessoa Jurídica</v>
      </c>
      <c r="D135" s="3">
        <f>'[1]TCE - ANEXO IV - Preencher'!F144</f>
        <v>58921792000117</v>
      </c>
      <c r="E135" s="5" t="str">
        <f>'[1]TCE - ANEXO IV - Preencher'!G144</f>
        <v xml:space="preserve">PLANISA PLANEJAMENTO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34027</v>
      </c>
      <c r="I135" s="6">
        <f>IF('[1]TCE - ANEXO IV - Preencher'!K144="","",'[1]TCE - ANEXO IV - Preencher'!K144)</f>
        <v>45481</v>
      </c>
      <c r="J135" s="5" t="str">
        <f>'[1]TCE - ANEXO IV - Preencher'!L144</f>
        <v>LERGMQUR</v>
      </c>
      <c r="K135" s="5" t="str">
        <f>IF(F135="B",LEFT('[1]TCE - ANEXO IV - Preencher'!M144,2),IF(F135="S",LEFT('[1]TCE - ANEXO IV - Preencher'!M144,7),IF('[1]TCE - ANEXO IV - Preencher'!H144="","")))</f>
        <v>3550308</v>
      </c>
      <c r="L135" s="7">
        <f>'[1]TCE - ANEXO IV - Preencher'!N144</f>
        <v>4823.03</v>
      </c>
    </row>
    <row r="136" spans="1:12" s="8" customFormat="1" ht="19.5" customHeight="1" x14ac:dyDescent="0.2">
      <c r="A136" s="3">
        <f>IFERROR(VLOOKUP(B136,'[1]DADOS (OCULTAR)'!$Q$3:$S$136,3,0),"")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5.99 - Outros Serviços de Terceiros Pessoa Jurídica</v>
      </c>
      <c r="D136" s="3" t="str">
        <f>'[1]TCE - ANEXO IV - Preencher'!F145</f>
        <v>35.521.046/0001-30</v>
      </c>
      <c r="E136" s="5" t="str">
        <f>'[1]TCE - ANEXO IV - Preencher'!G145</f>
        <v>TGI CONSULTORIA EM GESTÃO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24943</v>
      </c>
      <c r="I136" s="6">
        <f>IF('[1]TCE - ANEXO IV - Preencher'!K145="","",'[1]TCE - ANEXO IV - Preencher'!K145)</f>
        <v>45476</v>
      </c>
      <c r="J136" s="5" t="str">
        <f>'[1]TCE - ANEXO IV - Preencher'!L145</f>
        <v>LTNR6B4V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3600</v>
      </c>
    </row>
    <row r="137" spans="1:12" s="8" customFormat="1" ht="19.5" customHeight="1" x14ac:dyDescent="0.2">
      <c r="A137" s="3">
        <f>IFERROR(VLOOKUP(B137,'[1]DADOS (OCULTAR)'!$Q$3:$S$136,3,0),"")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>5.99 - Outros Serviços de Terceiros Pessoa Jurídica</v>
      </c>
      <c r="D137" s="3" t="str">
        <f>'[1]TCE - ANEXO IV - Preencher'!F146</f>
        <v>06.317.907/0001-65</v>
      </c>
      <c r="E137" s="5" t="str">
        <f>'[1]TCE - ANEXO IV - Preencher'!G146</f>
        <v>RUI JORGE DE A. PIRES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9632</v>
      </c>
      <c r="I137" s="6">
        <f>IF('[1]TCE - ANEXO IV - Preencher'!K146="","",'[1]TCE - ANEXO IV - Preencher'!K146)</f>
        <v>45505</v>
      </c>
      <c r="J137" s="5" t="str">
        <f>'[1]TCE - ANEXO IV - Preencher'!L146</f>
        <v>IFHBGVUG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3000</v>
      </c>
    </row>
    <row r="138" spans="1:12" s="8" customFormat="1" ht="19.5" customHeight="1" x14ac:dyDescent="0.2">
      <c r="A138" s="3">
        <f>IFERROR(VLOOKUP(B138,'[1]DADOS (OCULTAR)'!$Q$3:$S$136,3,0),"")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5.2 - Serviços Técnicos Profissionais</v>
      </c>
      <c r="D138" s="3" t="str">
        <f>'[1]TCE - ANEXO IV - Preencher'!F147</f>
        <v>02.512.303/0001-19</v>
      </c>
      <c r="E138" s="5" t="str">
        <f>'[1]TCE - ANEXO IV - Preencher'!G147</f>
        <v>NOROES AZEVEDO SOCIEDADE ADVOGADOS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7298</v>
      </c>
      <c r="I138" s="6">
        <f>IF('[1]TCE - ANEXO IV - Preencher'!K147="","",'[1]TCE - ANEXO IV - Preencher'!K147)</f>
        <v>45474</v>
      </c>
      <c r="J138" s="5" t="str">
        <f>'[1]TCE - ANEXO IV - Preencher'!L147</f>
        <v>8LF3TTJM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3640.93</v>
      </c>
    </row>
    <row r="139" spans="1:12" s="8" customFormat="1" ht="19.5" customHeight="1" x14ac:dyDescent="0.2">
      <c r="A139" s="3">
        <f>IFERROR(VLOOKUP(B139,'[1]DADOS (OCULTAR)'!$Q$3:$S$136,3,0),"")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5.2 - Serviços Técnicos Profissionais</v>
      </c>
      <c r="D139" s="3" t="str">
        <f>'[1]TCE - ANEXO IV - Preencher'!F148</f>
        <v>02.512.303/0001-19</v>
      </c>
      <c r="E139" s="5" t="str">
        <f>'[1]TCE - ANEXO IV - Preencher'!G148</f>
        <v>NOROES AZEVEDO SOCIEDADE ADVOGADOS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7299</v>
      </c>
      <c r="I139" s="6">
        <f>IF('[1]TCE - ANEXO IV - Preencher'!K148="","",'[1]TCE - ANEXO IV - Preencher'!K148)</f>
        <v>45474</v>
      </c>
      <c r="J139" s="5" t="str">
        <f>'[1]TCE - ANEXO IV - Preencher'!L148</f>
        <v>EANGWJBT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12141.37</v>
      </c>
    </row>
    <row r="140" spans="1:12" s="8" customFormat="1" ht="19.5" customHeight="1" x14ac:dyDescent="0.2">
      <c r="A140" s="3">
        <f>IFERROR(VLOOKUP(B140,'[1]DADOS (OCULTAR)'!$Q$3:$S$136,3,0),"")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 xml:space="preserve">5.7 - Reparo e Manutenção de Bens Movéis de Outras Naturezas </v>
      </c>
      <c r="D140" s="3">
        <f>'[1]TCE - ANEXO IV - Preencher'!F149</f>
        <v>29564261000116</v>
      </c>
      <c r="E140" s="5" t="str">
        <f>'[1]TCE - ANEXO IV - Preencher'!G149</f>
        <v>ALEXANDRE DE MELO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60</v>
      </c>
      <c r="I140" s="6">
        <f>IF('[1]TCE - ANEXO IV - Preencher'!K149="","",'[1]TCE - ANEXO IV - Preencher'!K149)</f>
        <v>45502</v>
      </c>
      <c r="J140" s="5" t="str">
        <f>'[1]TCE - ANEXO IV - Preencher'!L149</f>
        <v>26116062229564261000116000000000006024077264720850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650</v>
      </c>
    </row>
    <row r="141" spans="1:12" s="8" customFormat="1" ht="19.5" customHeight="1" x14ac:dyDescent="0.2">
      <c r="A141" s="3">
        <f>IFERROR(VLOOKUP(B141,'[1]DADOS (OCULTAR)'!$Q$3:$S$136,3,0),"")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5.10 - Detetização/Tratamento de Resíduos e Afins</v>
      </c>
      <c r="D141" s="3" t="str">
        <f>'[1]TCE - ANEXO IV - Preencher'!F150</f>
        <v>10.333.266/0001-00</v>
      </c>
      <c r="E141" s="5" t="str">
        <f>'[1]TCE - ANEXO IV - Preencher'!G150</f>
        <v>CARLOS ANTONIO DE OLIVEIRA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11183</v>
      </c>
      <c r="I141" s="6">
        <f>IF('[1]TCE - ANEXO IV - Preencher'!K150="","",'[1]TCE - ANEXO IV - Preencher'!K150)</f>
        <v>45497</v>
      </c>
      <c r="J141" s="5" t="str">
        <f>'[1]TCE - ANEXO IV - Preencher'!L150</f>
        <v>ERBM1QEE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600</v>
      </c>
    </row>
    <row r="142" spans="1:12" s="8" customFormat="1" ht="19.5" customHeight="1" x14ac:dyDescent="0.2">
      <c r="A142" s="3">
        <f>IFERROR(VLOOKUP(B142,'[1]DADOS (OCULTAR)'!$Q$3:$S$136,3,0),"")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>5.23 - Limpeza e Conservação</v>
      </c>
      <c r="D142" s="3" t="str">
        <f>'[1]TCE - ANEXO IV - Preencher'!F151</f>
        <v>10.229.013/0001-90</v>
      </c>
      <c r="E142" s="5" t="str">
        <f>'[1]TCE - ANEXO IV - Preencher'!G151</f>
        <v>INTERCLEAN ADMINISTRAÇÃO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1154</v>
      </c>
      <c r="I142" s="6">
        <f>IF('[1]TCE - ANEXO IV - Preencher'!K151="","",'[1]TCE - ANEXO IV - Preencher'!K151)</f>
        <v>45495</v>
      </c>
      <c r="J142" s="5" t="str">
        <f>'[1]TCE - ANEXO IV - Preencher'!L151</f>
        <v>IDYBS4JP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318803.21000000002</v>
      </c>
    </row>
    <row r="143" spans="1:12" s="8" customFormat="1" ht="19.5" customHeight="1" x14ac:dyDescent="0.2">
      <c r="A143" s="3">
        <f>IFERROR(VLOOKUP(B143,'[1]DADOS (OCULTAR)'!$Q$3:$S$136,3,0),"")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5.99 - Outros Serviços de Terceiros Pessoa Jurídica</v>
      </c>
      <c r="D143" s="3">
        <f>'[1]TCE - ANEXO IV - Preencher'!F152</f>
        <v>11735586000159</v>
      </c>
      <c r="E143" s="5" t="str">
        <f>'[1]TCE - ANEXO IV - Preencher'!G152</f>
        <v>FUNDAÇÃO DE APOIO - FADE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77841</v>
      </c>
      <c r="I143" s="6">
        <f>IF('[1]TCE - ANEXO IV - Preencher'!K152="","",'[1]TCE - ANEXO IV - Preencher'!K152)</f>
        <v>45478</v>
      </c>
      <c r="J143" s="5" t="str">
        <f>'[1]TCE - ANEXO IV - Preencher'!L152</f>
        <v>8VKIUJBL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1440</v>
      </c>
    </row>
    <row r="144" spans="1:12" s="8" customFormat="1" ht="19.5" customHeight="1" x14ac:dyDescent="0.2">
      <c r="A144" s="3">
        <f>IFERROR(VLOOKUP(B144,'[1]DADOS (OCULTAR)'!$Q$3:$S$136,3,0),"")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5.9 - Telefonia Móvel</v>
      </c>
      <c r="D144" s="3" t="str">
        <f>'[1]TCE - ANEXO IV - Preencher'!F153</f>
        <v>02.558.157/0008-39</v>
      </c>
      <c r="E144" s="5" t="str">
        <f>'[1]TCE - ANEXO IV - Preencher'!G153</f>
        <v xml:space="preserve"> TELEFÔNIA VIVO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04/2024</v>
      </c>
      <c r="I144" s="6">
        <f>IF('[1]TCE - ANEXO IV - Preencher'!K153="","",'[1]TCE - ANEXO IV - Preencher'!K153)</f>
        <v>45482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357.48</v>
      </c>
    </row>
    <row r="145" spans="1:12" s="8" customFormat="1" ht="19.5" customHeight="1" x14ac:dyDescent="0.2">
      <c r="A145" s="3">
        <f>IFERROR(VLOOKUP(B145,'[1]DADOS (OCULTAR)'!$Q$3:$S$136,3,0),"")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>5.9 - Telefonia Móvel</v>
      </c>
      <c r="D145" s="3" t="str">
        <f>'[1]TCE - ANEXO IV - Preencher'!F154</f>
        <v>02.558.157/0008-39</v>
      </c>
      <c r="E145" s="5" t="str">
        <f>'[1]TCE - ANEXO IV - Preencher'!G154</f>
        <v xml:space="preserve"> TELEFÔNIA VIVO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05/2024</v>
      </c>
      <c r="I145" s="6">
        <f>IF('[1]TCE - ANEXO IV - Preencher'!K154="","",'[1]TCE - ANEXO IV - Preencher'!K154)</f>
        <v>45482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357.48</v>
      </c>
    </row>
    <row r="146" spans="1:12" s="8" customFormat="1" ht="19.5" customHeight="1" x14ac:dyDescent="0.2">
      <c r="A146" s="3">
        <f>IFERROR(VLOOKUP(B146,'[1]DADOS (OCULTAR)'!$Q$3:$S$136,3,0),"")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>5.99 - Outros Serviços de Terceiros Pessoa Jurídica</v>
      </c>
      <c r="D146" s="3">
        <f>'[1]TCE - ANEXO IV - Preencher'!F155</f>
        <v>12682965000190</v>
      </c>
      <c r="E146" s="5" t="str">
        <f>'[1]TCE - ANEXO IV - Preencher'!G155</f>
        <v>CARDOSO SERVIÇO DE JARDINAGENS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3381</v>
      </c>
      <c r="I146" s="6">
        <f>IF('[1]TCE - ANEXO IV - Preencher'!K155="","",'[1]TCE - ANEXO IV - Preencher'!K155)</f>
        <v>45512</v>
      </c>
      <c r="J146" s="5" t="str">
        <f>'[1]TCE - ANEXO IV - Preencher'!L155</f>
        <v>ENIP14817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7600</v>
      </c>
    </row>
    <row r="147" spans="1:12" s="8" customFormat="1" ht="19.5" customHeight="1" x14ac:dyDescent="0.2">
      <c r="A147" s="3">
        <f>IFERROR(VLOOKUP(B147,'[1]DADOS (OCULTAR)'!$Q$3:$S$136,3,0),"")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>5.99 - Outros Serviços de Terceiros Pessoa Jurídica</v>
      </c>
      <c r="D147" s="3" t="str">
        <f>'[1]TCE - ANEXO IV - Preencher'!F156</f>
        <v>27.534.506/0001-37</v>
      </c>
      <c r="E147" s="5" t="str">
        <f>'[1]TCE - ANEXO IV - Preencher'!G156</f>
        <v>FELLIPE R P DE OLIVEIRA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2536</v>
      </c>
      <c r="I147" s="6">
        <f>IF('[1]TCE - ANEXO IV - Preencher'!K156="","",'[1]TCE - ANEXO IV - Preencher'!K156)</f>
        <v>45517</v>
      </c>
      <c r="J147" s="5" t="str">
        <f>'[1]TCE - ANEXO IV - Preencher'!L156</f>
        <v>4UEDXFGB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850</v>
      </c>
    </row>
    <row r="148" spans="1:12" s="8" customFormat="1" ht="19.5" customHeight="1" x14ac:dyDescent="0.2">
      <c r="A148" s="3">
        <f>IFERROR(VLOOKUP(B148,'[1]DADOS (OCULTAR)'!$Q$3:$S$136,3,0),"")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>5.99 - Outros Serviços de Terceiros Pessoa Jurídica</v>
      </c>
      <c r="D148" s="3" t="str">
        <f>'[1]TCE - ANEXO IV - Preencher'!F157</f>
        <v>23.284.851/0001-09</v>
      </c>
      <c r="E148" s="5" t="str">
        <f>'[1]TCE - ANEXO IV - Preencher'!G157</f>
        <v>VANDA SEVERINA DE BARROS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31</v>
      </c>
      <c r="I148" s="6">
        <f>IF('[1]TCE - ANEXO IV - Preencher'!K157="","",'[1]TCE - ANEXO IV - Preencher'!K157)</f>
        <v>45506</v>
      </c>
      <c r="J148" s="5" t="str">
        <f>'[1]TCE - ANEXO IV - Preencher'!L157</f>
        <v>2068042223284851000109000000000003124083530579261</v>
      </c>
      <c r="K148" s="5" t="str">
        <f>IF(F148="B",LEFT('[1]TCE - ANEXO IV - Preencher'!M157,2),IF(F148="S",LEFT('[1]TCE - ANEXO IV - Preencher'!M157,7),IF('[1]TCE - ANEXO IV - Preencher'!H157="","")))</f>
        <v>2606804</v>
      </c>
      <c r="L148" s="7">
        <f>'[1]TCE - ANEXO IV - Preencher'!N157</f>
        <v>1528.5</v>
      </c>
    </row>
    <row r="149" spans="1:12" s="8" customFormat="1" ht="19.5" customHeight="1" x14ac:dyDescent="0.2">
      <c r="A149" s="3">
        <f>IFERROR(VLOOKUP(B149,'[1]DADOS (OCULTAR)'!$Q$3:$S$136,3,0),"")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>5.99 - Outros Serviços de Terceiros Pessoa Jurídica</v>
      </c>
      <c r="D149" s="3" t="str">
        <f>'[1]TCE - ANEXO IV - Preencher'!F158</f>
        <v>08.399.167/0001-89</v>
      </c>
      <c r="E149" s="5" t="str">
        <f>'[1]TCE - ANEXO IV - Preencher'!G158</f>
        <v>ICTS GLOBAL DO BRASIL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60739</v>
      </c>
      <c r="I149" s="6">
        <f>IF('[1]TCE - ANEXO IV - Preencher'!K158="","",'[1]TCE - ANEXO IV - Preencher'!K158)</f>
        <v>45509</v>
      </c>
      <c r="J149" s="5" t="str">
        <f>'[1]TCE - ANEXO IV - Preencher'!L158</f>
        <v>119Q285012185744299Y</v>
      </c>
      <c r="K149" s="5" t="str">
        <f>IF(F149="B",LEFT('[1]TCE - ANEXO IV - Preencher'!M158,2),IF(F149="S",LEFT('[1]TCE - ANEXO IV - Preencher'!M158,7),IF('[1]TCE - ANEXO IV - Preencher'!H158="","")))</f>
        <v>3505708</v>
      </c>
      <c r="L149" s="7">
        <f>'[1]TCE - ANEXO IV - Preencher'!N158</f>
        <v>594.58000000000004</v>
      </c>
    </row>
    <row r="150" spans="1:12" s="8" customFormat="1" ht="19.5" customHeight="1" x14ac:dyDescent="0.2">
      <c r="A150" s="3">
        <f>IFERROR(VLOOKUP(B150,'[1]DADOS (OCULTAR)'!$Q$3:$S$136,3,0),"")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5.99 - Outros Serviços de Terceiros Pessoa Jurídica</v>
      </c>
      <c r="D150" s="3">
        <f>'[1]TCE - ANEXO IV - Preencher'!F159</f>
        <v>10816775000274</v>
      </c>
      <c r="E150" s="5" t="str">
        <f>'[1]TCE - ANEXO IV - Preencher'!G159</f>
        <v>INSPETORA SALESIANA DO NORDESTE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20964</v>
      </c>
      <c r="I150" s="6">
        <f>IF('[1]TCE - ANEXO IV - Preencher'!K159="","",'[1]TCE - ANEXO IV - Preencher'!K159)</f>
        <v>45477</v>
      </c>
      <c r="J150" s="5" t="str">
        <f>'[1]TCE - ANEXO IV - Preencher'!L159</f>
        <v>WBIQMIPH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1050</v>
      </c>
    </row>
    <row r="151" spans="1:12" s="8" customFormat="1" ht="19.5" customHeight="1" x14ac:dyDescent="0.2">
      <c r="A151" s="3">
        <f>IFERROR(VLOOKUP(B151,'[1]DADOS (OCULTAR)'!$Q$3:$S$136,3,0),"")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>5.99 - Outros Serviços de Terceiros Pessoa Jurídica</v>
      </c>
      <c r="D151" s="3" t="str">
        <f>'[1]TCE - ANEXO IV - Preencher'!F160</f>
        <v>19.786.063/0001-43</v>
      </c>
      <c r="E151" s="5" t="str">
        <f>'[1]TCE - ANEXO IV - Preencher'!G160</f>
        <v>MARINHO E CASTRO SERVIÇO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6368</v>
      </c>
      <c r="I151" s="6">
        <f>IF('[1]TCE - ANEXO IV - Preencher'!K160="","",'[1]TCE - ANEXO IV - Preencher'!K160)</f>
        <v>45495</v>
      </c>
      <c r="J151" s="5" t="str">
        <f>'[1]TCE - ANEXO IV - Preencher'!L160</f>
        <v>PMHRDEPK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9040.5</v>
      </c>
    </row>
    <row r="152" spans="1:12" s="8" customFormat="1" ht="19.5" customHeight="1" x14ac:dyDescent="0.2">
      <c r="A152" s="3">
        <f>IFERROR(VLOOKUP(B152,'[1]DADOS (OCULTAR)'!$Q$3:$S$136,3,0),"")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>5.99 - Outros Serviços de Terceiros Pessoa Jurídica</v>
      </c>
      <c r="D152" s="3" t="str">
        <f>'[1]TCE - ANEXO IV - Preencher'!F161</f>
        <v>12.918.503/0001-20</v>
      </c>
      <c r="E152" s="5" t="str">
        <f>'[1]TCE - ANEXO IV - Preencher'!G161</f>
        <v>TECHYDRO GESTÃO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5435</v>
      </c>
      <c r="I152" s="6">
        <f>IF('[1]TCE - ANEXO IV - Preencher'!K161="","",'[1]TCE - ANEXO IV - Preencher'!K161)</f>
        <v>45479</v>
      </c>
      <c r="J152" s="5" t="str">
        <f>'[1]TCE - ANEXO IV - Preencher'!L161</f>
        <v>01200464M</v>
      </c>
      <c r="K152" s="5" t="str">
        <f>IF(F152="B",LEFT('[1]TCE - ANEXO IV - Preencher'!M161,2),IF(F152="S",LEFT('[1]TCE - ANEXO IV - Preencher'!M161,7),IF('[1]TCE - ANEXO IV - Preencher'!H161="","")))</f>
        <v>2304285</v>
      </c>
      <c r="L152" s="7">
        <f>'[1]TCE - ANEXO IV - Preencher'!N161</f>
        <v>2467.08</v>
      </c>
    </row>
    <row r="153" spans="1:12" s="8" customFormat="1" ht="19.5" customHeight="1" x14ac:dyDescent="0.2">
      <c r="A153" s="3">
        <f>IFERROR(VLOOKUP(B153,'[1]DADOS (OCULTAR)'!$Q$3:$S$136,3,0),"")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5.99 - Outros Serviços de Terceiros Pessoa Jurídica</v>
      </c>
      <c r="D153" s="3" t="str">
        <f>'[1]TCE - ANEXO IV - Preencher'!F162</f>
        <v>13.409.775/0003-29</v>
      </c>
      <c r="E153" s="5" t="str">
        <f>'[1]TCE - ANEXO IV - Preencher'!G162</f>
        <v>LINUS LOG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2863</v>
      </c>
      <c r="I153" s="6">
        <f>IF('[1]TCE - ANEXO IV - Preencher'!K162="","",'[1]TCE - ANEXO IV - Preencher'!K162)</f>
        <v>45519</v>
      </c>
      <c r="J153" s="5" t="str">
        <f>'[1]TCE - ANEXO IV - Preencher'!L162</f>
        <v>TVCT26049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3632.29</v>
      </c>
    </row>
    <row r="154" spans="1:12" s="8" customFormat="1" ht="19.5" customHeight="1" x14ac:dyDescent="0.2">
      <c r="A154" s="3">
        <f>IFERROR(VLOOKUP(B154,'[1]DADOS (OCULTAR)'!$Q$3:$S$136,3,0),"")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5.99 - Outros Serviços de Terceiros Pessoa Jurídica</v>
      </c>
      <c r="D154" s="3" t="str">
        <f>'[1]TCE - ANEXO IV - Preencher'!F163</f>
        <v>30.111.712/0001-49</v>
      </c>
      <c r="E154" s="5" t="str">
        <f>'[1]TCE - ANEXO IV - Preencher'!G163</f>
        <v xml:space="preserve">MAURICIO ELIAS DE SOUZA REPARAÇÃO E MANUTENÇÃO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1305</v>
      </c>
      <c r="I154" s="6">
        <f>IF('[1]TCE - ANEXO IV - Preencher'!K163="","",'[1]TCE - ANEXO IV - Preencher'!K163)</f>
        <v>45508</v>
      </c>
      <c r="J154" s="5" t="str">
        <f>'[1]TCE - ANEXO IV - Preencher'!L163</f>
        <v>TRRENZG2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839.84</v>
      </c>
    </row>
    <row r="155" spans="1:12" s="8" customFormat="1" ht="19.5" customHeight="1" x14ac:dyDescent="0.2">
      <c r="A155" s="3">
        <f>IFERROR(VLOOKUP(B155,'[1]DADOS (OCULTAR)'!$Q$3:$S$136,3,0),"")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>5.99 - Outros Serviços de Terceiros Pessoa Jurídica</v>
      </c>
      <c r="D155" s="3">
        <f>'[1]TCE - ANEXO IV - Preencher'!F164</f>
        <v>5020356000100</v>
      </c>
      <c r="E155" s="5" t="str">
        <f>'[1]TCE - ANEXO IV - Preencher'!G164</f>
        <v>BID COMERCIO E SERVIÇOS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7028</v>
      </c>
      <c r="I155" s="6">
        <f>IF('[1]TCE - ANEXO IV - Preencher'!K164="","",'[1]TCE - ANEXO IV - Preencher'!K164)</f>
        <v>45505</v>
      </c>
      <c r="J155" s="5" t="str">
        <f>'[1]TCE - ANEXO IV - Preencher'!L164</f>
        <v>DQDEMVJT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1252.32</v>
      </c>
    </row>
    <row r="156" spans="1:12" s="8" customFormat="1" ht="19.5" customHeight="1" x14ac:dyDescent="0.2">
      <c r="A156" s="3">
        <f>IFERROR(VLOOKUP(B156,'[1]DADOS (OCULTAR)'!$Q$3:$S$136,3,0),"")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5.5 - Reparo e Manutenção de Máquinas e Equipamentos</v>
      </c>
      <c r="D156" s="3">
        <f>'[1]TCE - ANEXO IV - Preencher'!F165</f>
        <v>2535707000128</v>
      </c>
      <c r="E156" s="5" t="str">
        <f>'[1]TCE - ANEXO IV - Preencher'!G165</f>
        <v>DRAGER INDUSTRIA E COMERCIO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45303</v>
      </c>
      <c r="I156" s="6">
        <f>IF('[1]TCE - ANEXO IV - Preencher'!K165="","",'[1]TCE - ANEXO IV - Preencher'!K165)</f>
        <v>45476</v>
      </c>
      <c r="J156" s="5" t="str">
        <f>'[1]TCE - ANEXO IV - Preencher'!L165</f>
        <v>747T888578934625999M</v>
      </c>
      <c r="K156" s="5" t="str">
        <f>IF(F156="B",LEFT('[1]TCE - ANEXO IV - Preencher'!M165,2),IF(F156="S",LEFT('[1]TCE - ANEXO IV - Preencher'!M165,7),IF('[1]TCE - ANEXO IV - Preencher'!H165="","")))</f>
        <v>3550308</v>
      </c>
      <c r="L156" s="7">
        <f>'[1]TCE - ANEXO IV - Preencher'!N165</f>
        <v>2082.5</v>
      </c>
    </row>
    <row r="157" spans="1:12" s="8" customFormat="1" ht="19.5" customHeight="1" x14ac:dyDescent="0.2">
      <c r="A157" s="3">
        <f>IFERROR(VLOOKUP(B157,'[1]DADOS (OCULTAR)'!$Q$3:$S$136,3,0),"")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>4.7 - Apoio Administrativo, Técnico e Operacional</v>
      </c>
      <c r="D157" s="3">
        <f>'[1]TCE - ANEXO IV - Preencher'!F166</f>
        <v>48344695813</v>
      </c>
      <c r="E157" s="5" t="str">
        <f>'[1]TCE - ANEXO IV - Preencher'!G166</f>
        <v>PABLO DANILO DE SOUZA BEZERRA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07/2024</v>
      </c>
      <c r="I157" s="6">
        <f>IF('[1]TCE - ANEXO IV - Preencher'!K166="","",'[1]TCE - ANEXO IV - Preencher'!K166)</f>
        <v>45504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1640.24</v>
      </c>
    </row>
    <row r="158" spans="1:12" s="8" customFormat="1" ht="19.5" customHeight="1" x14ac:dyDescent="0.2">
      <c r="A158" s="3">
        <f>IFERROR(VLOOKUP(B158,'[1]DADOS (OCULTAR)'!$Q$3:$S$136,3,0),"")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5.5 - Reparo e Manutenção de Máquinas e Equipamentos</v>
      </c>
      <c r="D158" s="3" t="str">
        <f>'[1]TCE - ANEXO IV - Preencher'!F167</f>
        <v>07.146.768/0001-17</v>
      </c>
      <c r="E158" s="5" t="str">
        <f>'[1]TCE - ANEXO IV - Preencher'!G167</f>
        <v>SERV IMAGEM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6145</v>
      </c>
      <c r="I158" s="6">
        <f>IF('[1]TCE - ANEXO IV - Preencher'!K167="","",'[1]TCE - ANEXO IV - Preencher'!K167)</f>
        <v>45496</v>
      </c>
      <c r="J158" s="5" t="str">
        <f>'[1]TCE - ANEXO IV - Preencher'!L167</f>
        <v>PONL54375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2059</v>
      </c>
    </row>
    <row r="159" spans="1:12" s="8" customFormat="1" ht="19.5" customHeight="1" x14ac:dyDescent="0.2">
      <c r="A159" s="3">
        <f>IFERROR(VLOOKUP(B159,'[1]DADOS (OCULTAR)'!$Q$3:$S$136,3,0),"")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>5.5 - Reparo e Manutenção de Máquinas e Equipamentos</v>
      </c>
      <c r="D159" s="3" t="str">
        <f>'[1]TCE - ANEXO IV - Preencher'!F168</f>
        <v>01.449.930/0007-85</v>
      </c>
      <c r="E159" s="5" t="str">
        <f>'[1]TCE - ANEXO IV - Preencher'!G168</f>
        <v>SIEMENS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15450</v>
      </c>
      <c r="I159" s="6">
        <f>IF('[1]TCE - ANEXO IV - Preencher'!K168="","",'[1]TCE - ANEXO IV - Preencher'!K168)</f>
        <v>45488</v>
      </c>
      <c r="J159" s="5" t="str">
        <f>'[1]TCE - ANEXO IV - Preencher'!L168</f>
        <v>3AQRE9PG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53756.71</v>
      </c>
    </row>
    <row r="160" spans="1:12" s="8" customFormat="1" ht="19.5" customHeight="1" x14ac:dyDescent="0.2">
      <c r="A160" s="3">
        <f>IFERROR(VLOOKUP(B160,'[1]DADOS (OCULTAR)'!$Q$3:$S$136,3,0),"")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>5.5 - Reparo e Manutenção de Máquinas e Equipamentos</v>
      </c>
      <c r="D160" s="3" t="str">
        <f>'[1]TCE - ANEXO IV - Preencher'!F169</f>
        <v>12.626.414/0001-00</v>
      </c>
      <c r="E160" s="5" t="str">
        <f>'[1]TCE - ANEXO IV - Preencher'!G169</f>
        <v>MANTEQ H.I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1081</v>
      </c>
      <c r="I160" s="6">
        <f>IF('[1]TCE - ANEXO IV - Preencher'!K169="","",'[1]TCE - ANEXO IV - Preencher'!K169)</f>
        <v>45488</v>
      </c>
      <c r="J160" s="5" t="str">
        <f>'[1]TCE - ANEXO IV - Preencher'!L169</f>
        <v>KPKS55781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7600</v>
      </c>
    </row>
    <row r="161" spans="1:12" s="8" customFormat="1" ht="19.5" customHeight="1" x14ac:dyDescent="0.2">
      <c r="A161" s="3">
        <f>IFERROR(VLOOKUP(B161,'[1]DADOS (OCULTAR)'!$Q$3:$S$136,3,0),"")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5.5 - Reparo e Manutenção de Máquinas e Equipamentos</v>
      </c>
      <c r="D161" s="3" t="str">
        <f>'[1]TCE - ANEXO IV - Preencher'!F170</f>
        <v>24.380.578/0020-41</v>
      </c>
      <c r="E161" s="5" t="str">
        <f>'[1]TCE - ANEXO IV - Preencher'!G170</f>
        <v>WHITE MARTINS GASES IND DO NORDESTE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17110</v>
      </c>
      <c r="I161" s="6">
        <f>IF('[1]TCE - ANEXO IV - Preencher'!K170="","",'[1]TCE - ANEXO IV - Preencher'!K170)</f>
        <v>45483</v>
      </c>
      <c r="J161" s="5" t="str">
        <f>'[1]TCE - ANEXO IV - Preencher'!L170</f>
        <v>JNJG09418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657.77</v>
      </c>
    </row>
    <row r="162" spans="1:12" s="8" customFormat="1" ht="19.5" customHeight="1" x14ac:dyDescent="0.2">
      <c r="A162" s="3">
        <f>IFERROR(VLOOKUP(B162,'[1]DADOS (OCULTAR)'!$Q$3:$S$136,3,0),"")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5.5 - Reparo e Manutenção de Máquinas e Equipamentos</v>
      </c>
      <c r="D162" s="3" t="str">
        <f>'[1]TCE - ANEXO IV - Preencher'!F171</f>
        <v>58.752.460/0001-56</v>
      </c>
      <c r="E162" s="5" t="str">
        <f>'[1]TCE - ANEXO IV - Preencher'!G171</f>
        <v>SHIMDZU DO BRASIL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26444</v>
      </c>
      <c r="I162" s="6">
        <f>IF('[1]TCE - ANEXO IV - Preencher'!K171="","",'[1]TCE - ANEXO IV - Preencher'!K171)</f>
        <v>45511</v>
      </c>
      <c r="J162" s="5" t="str">
        <f>'[1]TCE - ANEXO IV - Preencher'!L171</f>
        <v>464U791062582180099T</v>
      </c>
      <c r="K162" s="5" t="str">
        <f>IF(F162="B",LEFT('[1]TCE - ANEXO IV - Preencher'!M171,2),IF(F162="S",LEFT('[1]TCE - ANEXO IV - Preencher'!M171,7),IF('[1]TCE - ANEXO IV - Preencher'!H171="","")))</f>
        <v>3505708</v>
      </c>
      <c r="L162" s="7">
        <f>'[1]TCE - ANEXO IV - Preencher'!N171</f>
        <v>9984.36</v>
      </c>
    </row>
    <row r="163" spans="1:12" s="8" customFormat="1" ht="19.5" customHeight="1" x14ac:dyDescent="0.2">
      <c r="A163" s="3">
        <f>IFERROR(VLOOKUP(B163,'[1]DADOS (OCULTAR)'!$Q$3:$S$136,3,0),"")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>5.5 - Reparo e Manutenção de Máquinas e Equipamentos</v>
      </c>
      <c r="D163" s="3" t="str">
        <f>'[1]TCE - ANEXO IV - Preencher'!F172</f>
        <v>03.480.539/0001-83</v>
      </c>
      <c r="E163" s="5" t="str">
        <f>'[1]TCE - ANEXO IV - Preencher'!G172</f>
        <v>TECSAUDE - SL ENGENHARIA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17182</v>
      </c>
      <c r="I163" s="6">
        <f>IF('[1]TCE - ANEXO IV - Preencher'!K172="","",'[1]TCE - ANEXO IV - Preencher'!K172)</f>
        <v>45505</v>
      </c>
      <c r="J163" s="5" t="str">
        <f>'[1]TCE - ANEXO IV - Preencher'!L172</f>
        <v>IWEX00905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32088.38</v>
      </c>
    </row>
    <row r="164" spans="1:12" s="8" customFormat="1" ht="19.5" customHeight="1" x14ac:dyDescent="0.2">
      <c r="A164" s="3">
        <f>IFERROR(VLOOKUP(B164,'[1]DADOS (OCULTAR)'!$Q$3:$S$136,3,0),"")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5.5 - Reparo e Manutenção de Máquinas e Equipamentos</v>
      </c>
      <c r="D164" s="3" t="str">
        <f>'[1]TCE - ANEXO IV - Preencher'!F173</f>
        <v>27.117.678/0001-05</v>
      </c>
      <c r="E164" s="5" t="str">
        <f>'[1]TCE - ANEXO IV - Preencher'!G173</f>
        <v>ELETRONICA DO FUTURO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00000470</v>
      </c>
      <c r="I164" s="6">
        <f>IF('[1]TCE - ANEXO IV - Preencher'!K173="","",'[1]TCE - ANEXO IV - Preencher'!K173)</f>
        <v>45505</v>
      </c>
      <c r="J164" s="5" t="str">
        <f>'[1]TCE - ANEXO IV - Preencher'!L173</f>
        <v>XJ9V3UXM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6500</v>
      </c>
    </row>
    <row r="165" spans="1:12" s="8" customFormat="1" ht="19.5" customHeight="1" x14ac:dyDescent="0.2">
      <c r="A165" s="3">
        <f>IFERROR(VLOOKUP(B165,'[1]DADOS (OCULTAR)'!$Q$3:$S$136,3,0),"")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>5.5 - Reparo e Manutenção de Máquinas e Equipamentos</v>
      </c>
      <c r="D165" s="3" t="str">
        <f>'[1]TCE - ANEXO IV - Preencher'!F174</f>
        <v>27.588.134/0001-21</v>
      </c>
      <c r="E165" s="5" t="str">
        <f>'[1]TCE - ANEXO IV - Preencher'!G174</f>
        <v>EDVALDO SEVERINO SILVA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96</v>
      </c>
      <c r="I165" s="6">
        <f>IF('[1]TCE - ANEXO IV - Preencher'!K174="","",'[1]TCE - ANEXO IV - Preencher'!K174)</f>
        <v>45503</v>
      </c>
      <c r="J165" s="5" t="str">
        <f>'[1]TCE - ANEXO IV - Preencher'!L174</f>
        <v>CB2BIGVRR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8000</v>
      </c>
    </row>
    <row r="166" spans="1:12" s="8" customFormat="1" ht="19.5" customHeight="1" x14ac:dyDescent="0.2">
      <c r="A166" s="3">
        <f>IFERROR(VLOOKUP(B166,'[1]DADOS (OCULTAR)'!$Q$3:$S$136,3,0),"")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>5.5 - Reparo e Manutenção de Máquinas e Equipamentos</v>
      </c>
      <c r="D166" s="3" t="str">
        <f>'[1]TCE - ANEXO IV - Preencher'!F175</f>
        <v>09.014.387/0001-00</v>
      </c>
      <c r="E166" s="5" t="str">
        <f>'[1]TCE - ANEXO IV - Preencher'!G175</f>
        <v>COMPLETA SERVIÇOS DE AR CONDICIONADO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1931</v>
      </c>
      <c r="I166" s="6">
        <f>IF('[1]TCE - ANEXO IV - Preencher'!K175="","",'[1]TCE - ANEXO IV - Preencher'!K175)</f>
        <v>45505</v>
      </c>
      <c r="J166" s="5" t="str">
        <f>'[1]TCE - ANEXO IV - Preencher'!L175</f>
        <v>SGD9IMXF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63972.91</v>
      </c>
    </row>
    <row r="167" spans="1:12" s="8" customFormat="1" ht="19.5" customHeight="1" x14ac:dyDescent="0.2">
      <c r="A167" s="3">
        <f>IFERROR(VLOOKUP(B167,'[1]DADOS (OCULTAR)'!$Q$3:$S$136,3,0),"")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5.5 - Reparo e Manutenção de Máquinas e Equipamentos</v>
      </c>
      <c r="D167" s="3" t="str">
        <f>'[1]TCE - ANEXO IV - Preencher'!F176</f>
        <v>09.014.387/0001-00</v>
      </c>
      <c r="E167" s="5" t="str">
        <f>'[1]TCE - ANEXO IV - Preencher'!G176</f>
        <v>COMPLETA SERVIÇOS DE AR CONDICIONADO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1932</v>
      </c>
      <c r="I167" s="6">
        <f>IF('[1]TCE - ANEXO IV - Preencher'!K176="","",'[1]TCE - ANEXO IV - Preencher'!K176)</f>
        <v>45505</v>
      </c>
      <c r="J167" s="5" t="str">
        <f>'[1]TCE - ANEXO IV - Preencher'!L176</f>
        <v>DWTWZAB2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750</v>
      </c>
    </row>
    <row r="168" spans="1:12" s="8" customFormat="1" ht="19.5" customHeight="1" x14ac:dyDescent="0.2">
      <c r="A168" s="3">
        <f>IFERROR(VLOOKUP(B168,'[1]DADOS (OCULTAR)'!$Q$3:$S$136,3,0),"")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>5.5 - Reparo e Manutenção de Máquinas e Equipamentos</v>
      </c>
      <c r="D168" s="3" t="str">
        <f>'[1]TCE - ANEXO IV - Preencher'!F177</f>
        <v>24.050.462/0001-81</v>
      </c>
      <c r="E168" s="5" t="str">
        <f>'[1]TCE - ANEXO IV - Preencher'!G177</f>
        <v>SUPREMA L LIMA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733</v>
      </c>
      <c r="I168" s="6">
        <f>IF('[1]TCE - ANEXO IV - Preencher'!K177="","",'[1]TCE - ANEXO IV - Preencher'!K177)</f>
        <v>45504</v>
      </c>
      <c r="J168" s="5" t="str">
        <f>'[1]TCE - ANEXO IV - Preencher'!L177</f>
        <v>LYN272A9J</v>
      </c>
      <c r="K168" s="5" t="str">
        <f>IF(F168="B",LEFT('[1]TCE - ANEXO IV - Preencher'!M177,2),IF(F168="S",LEFT('[1]TCE - ANEXO IV - Preencher'!M177,7),IF('[1]TCE - ANEXO IV - Preencher'!H177="","")))</f>
        <v>2600054</v>
      </c>
      <c r="L168" s="7">
        <f>'[1]TCE - ANEXO IV - Preencher'!N177</f>
        <v>27150</v>
      </c>
    </row>
    <row r="169" spans="1:12" s="8" customFormat="1" ht="19.5" customHeight="1" x14ac:dyDescent="0.2">
      <c r="A169" s="3">
        <f>IFERROR(VLOOKUP(B169,'[1]DADOS (OCULTAR)'!$Q$3:$S$136,3,0),"")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5.5 - Reparo e Manutenção de Máquinas e Equipamentos</v>
      </c>
      <c r="D169" s="3" t="str">
        <f>'[1]TCE - ANEXO IV - Preencher'!F178</f>
        <v>00.028.986/0016-94</v>
      </c>
      <c r="E169" s="5" t="str">
        <f>'[1]TCE - ANEXO IV - Preencher'!G178</f>
        <v>ELEVADORES ATLAS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00449826</v>
      </c>
      <c r="I169" s="6">
        <f>IF('[1]TCE - ANEXO IV - Preencher'!K178="","",'[1]TCE - ANEXO IV - Preencher'!K178)</f>
        <v>45476</v>
      </c>
      <c r="J169" s="5" t="str">
        <f>'[1]TCE - ANEXO IV - Preencher'!L178</f>
        <v>RAH4K1M1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9591.2099999999991</v>
      </c>
    </row>
    <row r="170" spans="1:12" s="8" customFormat="1" ht="19.5" customHeight="1" x14ac:dyDescent="0.2">
      <c r="A170" s="3">
        <f>IFERROR(VLOOKUP(B170,'[1]DADOS (OCULTAR)'!$Q$3:$S$136,3,0),"")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 xml:space="preserve">5.7 - Reparo e Manutenção de Bens Movéis de Outras Naturezas </v>
      </c>
      <c r="D170" s="3">
        <f>'[1]TCE - ANEXO IV - Preencher'!F179</f>
        <v>11356463000107</v>
      </c>
      <c r="E170" s="5" t="str">
        <f>'[1]TCE - ANEXO IV - Preencher'!G179</f>
        <v>LIMPEX SERVIÇO DE LIMPEZA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1645</v>
      </c>
      <c r="I170" s="6">
        <f>IF('[1]TCE - ANEXO IV - Preencher'!K179="","",'[1]TCE - ANEXO IV - Preencher'!K179)</f>
        <v>45482</v>
      </c>
      <c r="J170" s="5" t="str">
        <f>'[1]TCE - ANEXO IV - Preencher'!L179</f>
        <v>GXVYCEGY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5800</v>
      </c>
    </row>
    <row r="171" spans="1:12" s="8" customFormat="1" ht="19.5" customHeight="1" x14ac:dyDescent="0.2">
      <c r="A171" s="3">
        <f>IFERROR(VLOOKUP(B171,'[1]DADOS (OCULTAR)'!$Q$3:$S$136,3,0),"")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5.3 - Locação de Máquinas e Equipamentos</v>
      </c>
      <c r="D171" s="3">
        <f>'[1]TCE - ANEXO IV - Preencher'!F180</f>
        <v>10279299000119</v>
      </c>
      <c r="E171" s="5" t="str">
        <f>'[1]TCE - ANEXO IV - Preencher'!G180</f>
        <v>RGRAPH LOCAÇÃO COMERCIO E SERV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7916</v>
      </c>
      <c r="I171" s="6">
        <f>IF('[1]TCE - ANEXO IV - Preencher'!K180="","",'[1]TCE - ANEXO IV - Preencher'!K180)</f>
        <v>45463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552</v>
      </c>
    </row>
    <row r="172" spans="1:12" s="8" customFormat="1" ht="19.5" customHeight="1" x14ac:dyDescent="0.2">
      <c r="A172" s="3">
        <f>IFERROR(VLOOKUP(B172,'[1]DADOS (OCULTAR)'!$Q$3:$S$136,3,0),"")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48817601000118</v>
      </c>
      <c r="E172" s="5" t="str">
        <f>'[1]TCE - ANEXO IV - Preencher'!G181</f>
        <v>MASTERMED PE II GESTÃO MÉDICA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300</v>
      </c>
      <c r="I172" s="6">
        <f>IF('[1]TCE - ANEXO IV - Preencher'!K181="","",'[1]TCE - ANEXO IV - Preencher'!K181)</f>
        <v>45492</v>
      </c>
      <c r="J172" s="5" t="str">
        <f>'[1]TCE - ANEXO IV - Preencher'!L181</f>
        <v>QZHT52611</v>
      </c>
      <c r="K172" s="5" t="str">
        <f>IF(F172="B",LEFT('[1]TCE - ANEXO IV - Preencher'!M181,2),IF(F172="S",LEFT('[1]TCE - ANEXO IV - Preencher'!M181,7),IF('[1]TCE - ANEXO IV - Preencher'!H181="","")))</f>
        <v>2609600</v>
      </c>
      <c r="L172" s="7">
        <f>'[1]TCE - ANEXO IV - Preencher'!N181</f>
        <v>3082.6</v>
      </c>
    </row>
    <row r="173" spans="1:12" s="8" customFormat="1" ht="19.5" customHeight="1" x14ac:dyDescent="0.2">
      <c r="A173" s="3">
        <f>IFERROR(VLOOKUP(B173,'[1]DADOS (OCULTAR)'!$Q$3:$S$136,3,0),"")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35459150000142</v>
      </c>
      <c r="E173" s="5" t="str">
        <f>'[1]TCE - ANEXO IV - Preencher'!G182</f>
        <v>ACIOLY E MARTINS SERVIÇOS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41</v>
      </c>
      <c r="I173" s="6">
        <f>IF('[1]TCE - ANEXO IV - Preencher'!K182="","",'[1]TCE - ANEXO IV - Preencher'!K182)</f>
        <v>45470</v>
      </c>
      <c r="J173" s="5" t="str">
        <f>'[1]TCE - ANEXO IV - Preencher'!L182</f>
        <v>4NZINP61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9325.2999999999993</v>
      </c>
    </row>
    <row r="174" spans="1:12" s="8" customFormat="1" ht="19.5" customHeight="1" x14ac:dyDescent="0.2">
      <c r="A174" s="3">
        <f>IFERROR(VLOOKUP(B174,'[1]DADOS (OCULTAR)'!$Q$3:$S$136,3,0),"")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46852548000160</v>
      </c>
      <c r="E174" s="5" t="str">
        <f>'[1]TCE - ANEXO IV - Preencher'!G183</f>
        <v>CERTMED ATIVIDADES MEDICAS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984</v>
      </c>
      <c r="I174" s="6">
        <f>IF('[1]TCE - ANEXO IV - Preencher'!K183="","",'[1]TCE - ANEXO IV - Preencher'!K183)</f>
        <v>45485</v>
      </c>
      <c r="J174" s="5" t="str">
        <f>'[1]TCE - ANEXO IV - Preencher'!L183</f>
        <v>FKSZN1VW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10724.1</v>
      </c>
    </row>
    <row r="175" spans="1:12" s="8" customFormat="1" ht="19.5" customHeight="1" x14ac:dyDescent="0.2">
      <c r="A175" s="3">
        <f>IFERROR(VLOOKUP(B175,'[1]DADOS (OCULTAR)'!$Q$3:$S$136,3,0),"")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52355127000127</v>
      </c>
      <c r="E175" s="5" t="str">
        <f>'[1]TCE - ANEXO IV - Preencher'!G184</f>
        <v>MASTERMED PE III GESTÃO MÉDICA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167</v>
      </c>
      <c r="I175" s="6">
        <f>IF('[1]TCE - ANEXO IV - Preencher'!K184="","",'[1]TCE - ANEXO IV - Preencher'!K184)</f>
        <v>45491</v>
      </c>
      <c r="J175" s="5" t="str">
        <f>'[1]TCE - ANEXO IV - Preencher'!L184</f>
        <v>VBCF86523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1926.07</v>
      </c>
    </row>
    <row r="176" spans="1:12" s="8" customFormat="1" ht="19.5" customHeight="1" x14ac:dyDescent="0.2">
      <c r="A176" s="3">
        <f>IFERROR(VLOOKUP(B176,'[1]DADOS (OCULTAR)'!$Q$3:$S$136,3,0),"")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52355127000127</v>
      </c>
      <c r="E176" s="5" t="str">
        <f>'[1]TCE - ANEXO IV - Preencher'!G185</f>
        <v>MASTERMED PE III GESTÃO MÉDICA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178</v>
      </c>
      <c r="I176" s="6">
        <f>IF('[1]TCE - ANEXO IV - Preencher'!K185="","",'[1]TCE - ANEXO IV - Preencher'!K185)</f>
        <v>45496</v>
      </c>
      <c r="J176" s="5" t="str">
        <f>'[1]TCE - ANEXO IV - Preencher'!L185</f>
        <v>HRFF86655</v>
      </c>
      <c r="K176" s="5" t="str">
        <f>IF(F176="B",LEFT('[1]TCE - ANEXO IV - Preencher'!M185,2),IF(F176="S",LEFT('[1]TCE - ANEXO IV - Preencher'!M185,7),IF('[1]TCE - ANEXO IV - Preencher'!H185="","")))</f>
        <v>2609600</v>
      </c>
      <c r="L176" s="7">
        <f>'[1]TCE - ANEXO IV - Preencher'!N185</f>
        <v>1541.3</v>
      </c>
    </row>
    <row r="177" spans="1:12" s="8" customFormat="1" ht="19.5" customHeight="1" x14ac:dyDescent="0.2">
      <c r="A177" s="3">
        <f>IFERROR(VLOOKUP(B177,'[1]DADOS (OCULTAR)'!$Q$3:$S$136,3,0),"")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49158362000102</v>
      </c>
      <c r="E177" s="5" t="str">
        <f>'[1]TCE - ANEXO IV - Preencher'!G186</f>
        <v>ONIXMED ATIVIDADES MEDICAS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1216</v>
      </c>
      <c r="I177" s="6">
        <f>IF('[1]TCE - ANEXO IV - Preencher'!K186="","",'[1]TCE - ANEXO IV - Preencher'!K186)</f>
        <v>45498</v>
      </c>
      <c r="J177" s="5" t="str">
        <f>'[1]TCE - ANEXO IV - Preencher'!L186</f>
        <v>HBTJ61173</v>
      </c>
      <c r="K177" s="5" t="str">
        <f>IF(F177="B",LEFT('[1]TCE - ANEXO IV - Preencher'!M186,2),IF(F177="S",LEFT('[1]TCE - ANEXO IV - Preencher'!M186,7),IF('[1]TCE - ANEXO IV - Preencher'!H186="","")))</f>
        <v>2609600</v>
      </c>
      <c r="L177" s="7">
        <f>'[1]TCE - ANEXO IV - Preencher'!N186</f>
        <v>1926.07</v>
      </c>
    </row>
    <row r="178" spans="1:12" s="8" customFormat="1" ht="19.5" customHeight="1" x14ac:dyDescent="0.2">
      <c r="A178" s="3">
        <f>IFERROR(VLOOKUP(B178,'[1]DADOS (OCULTAR)'!$Q$3:$S$136,3,0),"")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40407276000103</v>
      </c>
      <c r="E178" s="5" t="str">
        <f>'[1]TCE - ANEXO IV - Preencher'!G187</f>
        <v>PRONTOMED ATIVIDADES MEDICAS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1053</v>
      </c>
      <c r="I178" s="6">
        <f>IF('[1]TCE - ANEXO IV - Preencher'!K187="","",'[1]TCE - ANEXO IV - Preencher'!K187)</f>
        <v>45498</v>
      </c>
      <c r="J178" s="5" t="str">
        <f>'[1]TCE - ANEXO IV - Preencher'!L187</f>
        <v>OPHS62096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3730.12</v>
      </c>
    </row>
    <row r="179" spans="1:12" s="8" customFormat="1" ht="19.5" customHeight="1" x14ac:dyDescent="0.2">
      <c r="A179" s="3">
        <f>IFERROR(VLOOKUP(B179,'[1]DADOS (OCULTAR)'!$Q$3:$S$136,3,0),"")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53113791000122</v>
      </c>
      <c r="E179" s="5" t="str">
        <f>'[1]TCE - ANEXO IV - Preencher'!G188</f>
        <v>TOTVS AS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3818560</v>
      </c>
      <c r="I179" s="6">
        <f>IF('[1]TCE - ANEXO IV - Preencher'!K188="","",'[1]TCE - ANEXO IV - Preencher'!K188)</f>
        <v>45394</v>
      </c>
      <c r="J179" s="5" t="str">
        <f>'[1]TCE - ANEXO IV - Preencher'!L188</f>
        <v>TB6XFR9S</v>
      </c>
      <c r="K179" s="5" t="str">
        <f>IF(F179="B",LEFT('[1]TCE - ANEXO IV - Preencher'!M188,2),IF(F179="S",LEFT('[1]TCE - ANEXO IV - Preencher'!M188,7),IF('[1]TCE - ANEXO IV - Preencher'!H188="","")))</f>
        <v>3550308</v>
      </c>
      <c r="L179" s="7">
        <f>'[1]TCE - ANEXO IV - Preencher'!N188</f>
        <v>1243.23</v>
      </c>
    </row>
    <row r="180" spans="1:12" s="8" customFormat="1" ht="19.5" customHeight="1" x14ac:dyDescent="0.2">
      <c r="A180" s="3">
        <f>IFERROR(VLOOKUP(B180,'[1]DADOS (OCULTAR)'!$Q$3:$S$136,3,0),"")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53113791000122</v>
      </c>
      <c r="E180" s="5" t="str">
        <f>'[1]TCE - ANEXO IV - Preencher'!G189</f>
        <v>TOTVS AS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3804311</v>
      </c>
      <c r="I180" s="6">
        <f>IF('[1]TCE - ANEXO IV - Preencher'!K189="","",'[1]TCE - ANEXO IV - Preencher'!K189)</f>
        <v>45385</v>
      </c>
      <c r="J180" s="5" t="str">
        <f>'[1]TCE - ANEXO IV - Preencher'!L189</f>
        <v>FH2UPTIA</v>
      </c>
      <c r="K180" s="5" t="str">
        <f>IF(F180="B",LEFT('[1]TCE - ANEXO IV - Preencher'!M189,2),IF(F180="S",LEFT('[1]TCE - ANEXO IV - Preencher'!M189,7),IF('[1]TCE - ANEXO IV - Preencher'!H189="","")))</f>
        <v>3550308</v>
      </c>
      <c r="L180" s="7">
        <f>'[1]TCE - ANEXO IV - Preencher'!N189</f>
        <v>518.07000000000005</v>
      </c>
    </row>
    <row r="181" spans="1:12" s="8" customFormat="1" ht="19.5" customHeight="1" x14ac:dyDescent="0.2">
      <c r="A181" s="3">
        <f>IFERROR(VLOOKUP(B181,'[1]DADOS (OCULTAR)'!$Q$3:$S$136,3,0),"")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53113791000122</v>
      </c>
      <c r="E181" s="5" t="str">
        <f>'[1]TCE - ANEXO IV - Preencher'!G190</f>
        <v>TOTVS AS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3852224</v>
      </c>
      <c r="I181" s="6">
        <f>IF('[1]TCE - ANEXO IV - Preencher'!K190="","",'[1]TCE - ANEXO IV - Preencher'!K190)</f>
        <v>45449</v>
      </c>
      <c r="J181" s="5" t="str">
        <f>'[1]TCE - ANEXO IV - Preencher'!L190</f>
        <v>3FRAP2ZD</v>
      </c>
      <c r="K181" s="5" t="str">
        <f>IF(F181="B",LEFT('[1]TCE - ANEXO IV - Preencher'!M190,2),IF(F181="S",LEFT('[1]TCE - ANEXO IV - Preencher'!M190,7),IF('[1]TCE - ANEXO IV - Preencher'!H190="","")))</f>
        <v>3550308</v>
      </c>
      <c r="L181" s="7">
        <f>'[1]TCE - ANEXO IV - Preencher'!N190</f>
        <v>937.85</v>
      </c>
    </row>
    <row r="182" spans="1:12" s="8" customFormat="1" ht="19.5" customHeight="1" x14ac:dyDescent="0.2">
      <c r="A182" s="3">
        <f>IFERROR(VLOOKUP(B182,'[1]DADOS (OCULTAR)'!$Q$3:$S$136,3,0),"")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53113791000122</v>
      </c>
      <c r="E182" s="5" t="str">
        <f>'[1]TCE - ANEXO IV - Preencher'!G191</f>
        <v>TOTVS AS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3865926</v>
      </c>
      <c r="I182" s="6">
        <f>IF('[1]TCE - ANEXO IV - Preencher'!K191="","",'[1]TCE - ANEXO IV - Preencher'!K191)</f>
        <v>45456</v>
      </c>
      <c r="J182" s="5" t="str">
        <f>'[1]TCE - ANEXO IV - Preencher'!L191</f>
        <v>I66JUNAD</v>
      </c>
      <c r="K182" s="5" t="str">
        <f>IF(F182="B",LEFT('[1]TCE - ANEXO IV - Preencher'!M191,2),IF(F182="S",LEFT('[1]TCE - ANEXO IV - Preencher'!M191,7),IF('[1]TCE - ANEXO IV - Preencher'!H191="","")))</f>
        <v>3550308</v>
      </c>
      <c r="L182" s="7">
        <f>'[1]TCE - ANEXO IV - Preencher'!N191</f>
        <v>1289.07</v>
      </c>
    </row>
    <row r="183" spans="1:12" s="8" customFormat="1" ht="19.5" customHeight="1" x14ac:dyDescent="0.2">
      <c r="A183" s="3">
        <f>IFERROR(VLOOKUP(B183,'[1]DADOS (OCULTAR)'!$Q$3:$S$136,3,0),"")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5.99 - Outros Serviços de Terceiros Pessoa Jurídica</v>
      </c>
      <c r="D183" s="3">
        <f>'[1]TCE - ANEXO IV - Preencher'!F192</f>
        <v>5643650000179</v>
      </c>
      <c r="E183" s="5" t="str">
        <f>'[1]TCE - ANEXO IV - Preencher'!G192</f>
        <v xml:space="preserve">BAPTISTA &amp; SOUZA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11056</v>
      </c>
      <c r="I183" s="6">
        <f>IF('[1]TCE - ANEXO IV - Preencher'!K192="","",'[1]TCE - ANEXO IV - Preencher'!K192)</f>
        <v>45468</v>
      </c>
      <c r="J183" s="5" t="str">
        <f>'[1]TCE - ANEXO IV - Preencher'!L192</f>
        <v>W6XR7B9A</v>
      </c>
      <c r="K183" s="5" t="str">
        <f>IF(F183="B",LEFT('[1]TCE - ANEXO IV - Preencher'!M192,2),IF(F183="S",LEFT('[1]TCE - ANEXO IV - Preencher'!M192,7),IF('[1]TCE - ANEXO IV - Preencher'!H192="","")))</f>
        <v>3304557</v>
      </c>
      <c r="L183" s="7">
        <f>'[1]TCE - ANEXO IV - Preencher'!N192</f>
        <v>230</v>
      </c>
    </row>
    <row r="184" spans="1:12" s="8" customFormat="1" ht="19.5" customHeight="1" x14ac:dyDescent="0.2">
      <c r="A184" s="3">
        <f>IFERROR(VLOOKUP(B184,'[1]DADOS (OCULTAR)'!$Q$3:$S$136,3,0),"")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5.5 - Reparo e Manutenção de Máquinas e Equipamentos</v>
      </c>
      <c r="D184" s="3">
        <f>'[1]TCE - ANEXO IV - Preencher'!F193</f>
        <v>18234459000115</v>
      </c>
      <c r="E184" s="5" t="str">
        <f>'[1]TCE - ANEXO IV - Preencher'!G193</f>
        <v>MEDIXX COMERCIO E SERVIÇOS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2233</v>
      </c>
      <c r="I184" s="6">
        <f>IF('[1]TCE - ANEXO IV - Preencher'!K193="","",'[1]TCE - ANEXO IV - Preencher'!K193)</f>
        <v>45412</v>
      </c>
      <c r="J184" s="5" t="str">
        <f>'[1]TCE - ANEXO IV - Preencher'!L193</f>
        <v>OKISWUOJ</v>
      </c>
      <c r="K184" s="5" t="str">
        <f>IF(F184="B",LEFT('[1]TCE - ANEXO IV - Preencher'!M193,2),IF(F184="S",LEFT('[1]TCE - ANEXO IV - Preencher'!M193,7),IF('[1]TCE - ANEXO IV - Preencher'!H193="","")))</f>
        <v>3550308</v>
      </c>
      <c r="L184" s="7">
        <f>'[1]TCE - ANEXO IV - Preencher'!N193</f>
        <v>24178.87</v>
      </c>
    </row>
    <row r="185" spans="1:12" s="8" customFormat="1" ht="19.5" customHeight="1" x14ac:dyDescent="0.2">
      <c r="A185" s="3">
        <f>IFERROR(VLOOKUP(B185,'[1]DADOS (OCULTAR)'!$Q$3:$S$136,3,0),"")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>5.5 - Reparo e Manutenção de Máquinas e Equipamentos</v>
      </c>
      <c r="D185" s="3">
        <f>'[1]TCE - ANEXO IV - Preencher'!F194</f>
        <v>2814280000105</v>
      </c>
      <c r="E185" s="5" t="str">
        <f>'[1]TCE - ANEXO IV - Preencher'!G194</f>
        <v>CIENLABOR INDUSTRIA E COMERCIO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1000891</v>
      </c>
      <c r="I185" s="6">
        <f>IF('[1]TCE - ANEXO IV - Preencher'!K194="","",'[1]TCE - ANEXO IV - Preencher'!K194)</f>
        <v>45429</v>
      </c>
      <c r="J185" s="5" t="str">
        <f>'[1]TCE - ANEXO IV - Preencher'!L194</f>
        <v>CRG9KIMMD</v>
      </c>
      <c r="K185" s="5" t="str">
        <f>IF(F185="B",LEFT('[1]TCE - ANEXO IV - Preencher'!M194,2),IF(F185="S",LEFT('[1]TCE - ANEXO IV - Preencher'!M194,7),IF('[1]TCE - ANEXO IV - Preencher'!H194="","")))</f>
        <v>2507507</v>
      </c>
      <c r="L185" s="7">
        <f>'[1]TCE - ANEXO IV - Preencher'!N194</f>
        <v>13462</v>
      </c>
    </row>
    <row r="186" spans="1:12" s="8" customFormat="1" ht="19.5" customHeight="1" x14ac:dyDescent="0.2">
      <c r="A186" s="3">
        <f>IFERROR(VLOOKUP(B186,'[1]DADOS (OCULTAR)'!$Q$3:$S$136,3,0),"")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5.5 - Reparo e Manutenção de Máquinas e Equipamentos</v>
      </c>
      <c r="D186" s="3">
        <f>'[1]TCE - ANEXO IV - Preencher'!F195</f>
        <v>58295213002383</v>
      </c>
      <c r="E186" s="5" t="str">
        <f>'[1]TCE - ANEXO IV - Preencher'!G195</f>
        <v>PHILIPS MEDICAL SYSTEMS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11718</v>
      </c>
      <c r="I186" s="6">
        <f>IF('[1]TCE - ANEXO IV - Preencher'!K195="","",'[1]TCE - ANEXO IV - Preencher'!K195)</f>
        <v>45440</v>
      </c>
      <c r="J186" s="5" t="str">
        <f>'[1]TCE - ANEXO IV - Preencher'!L195</f>
        <v>8LXRJMBA</v>
      </c>
      <c r="K186" s="5" t="str">
        <f>IF(F186="B",LEFT('[1]TCE - ANEXO IV - Preencher'!M195,2),IF(F186="S",LEFT('[1]TCE - ANEXO IV - Preencher'!M195,7),IF('[1]TCE - ANEXO IV - Preencher'!H195="","")))</f>
        <v>3125101</v>
      </c>
      <c r="L186" s="7">
        <f>'[1]TCE - ANEXO IV - Preencher'!N195</f>
        <v>1039.29</v>
      </c>
    </row>
    <row r="187" spans="1:12" s="8" customFormat="1" ht="19.5" customHeight="1" x14ac:dyDescent="0.2">
      <c r="A187" s="3">
        <f>IFERROR(VLOOKUP(B187,'[1]DADOS (OCULTAR)'!$Q$3:$S$136,3,0),"")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 xml:space="preserve">5.7 - Reparo e Manutenção de Bens Movéis de Outras Naturezas </v>
      </c>
      <c r="D187" s="3">
        <f>'[1]TCE - ANEXO IV - Preencher'!F196</f>
        <v>54029514000107</v>
      </c>
      <c r="E187" s="5" t="str">
        <f>'[1]TCE - ANEXO IV - Preencher'!G196</f>
        <v xml:space="preserve">CARINA BOMBAS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17</v>
      </c>
      <c r="I187" s="6">
        <f>IF('[1]TCE - ANEXO IV - Preencher'!K196="","",'[1]TCE - ANEXO IV - Preencher'!K196)</f>
        <v>45388</v>
      </c>
      <c r="J187" s="5" t="str">
        <f>'[1]TCE - ANEXO IV - Preencher'!L196</f>
        <v>RFBXRF4P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390</v>
      </c>
    </row>
    <row r="188" spans="1:12" s="8" customFormat="1" ht="19.5" customHeight="1" x14ac:dyDescent="0.2">
      <c r="A188" s="3">
        <f>IFERROR(VLOOKUP(B188,'[1]DADOS (OCULTAR)'!$Q$3:$S$136,3,0),"")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 xml:space="preserve">5.7 - Reparo e Manutenção de Bens Movéis de Outras Naturezas </v>
      </c>
      <c r="D188" s="3">
        <f>'[1]TCE - ANEXO IV - Preencher'!F197</f>
        <v>11232743000103</v>
      </c>
      <c r="E188" s="5" t="str">
        <f>'[1]TCE - ANEXO IV - Preencher'!G197</f>
        <v>SOLAB CIENTIFICA EQUIPAMENTOS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143</v>
      </c>
      <c r="I188" s="6">
        <f>IF('[1]TCE - ANEXO IV - Preencher'!K197="","",'[1]TCE - ANEXO IV - Preencher'!K197)</f>
        <v>45496</v>
      </c>
      <c r="J188" s="5" t="str">
        <f>'[1]TCE - ANEXO IV - Preencher'!L197</f>
        <v>04187FCBE7</v>
      </c>
      <c r="K188" s="5" t="str">
        <f>IF(F188="B",LEFT('[1]TCE - ANEXO IV - Preencher'!M197,2),IF(F188="S",LEFT('[1]TCE - ANEXO IV - Preencher'!M197,7),IF('[1]TCE - ANEXO IV - Preencher'!H197="","")))</f>
        <v>3538709</v>
      </c>
      <c r="L188" s="7">
        <f>'[1]TCE - ANEXO IV - Preencher'!N197</f>
        <v>1280</v>
      </c>
    </row>
    <row r="189" spans="1:12" s="8" customFormat="1" ht="19.5" customHeight="1" x14ac:dyDescent="0.2">
      <c r="A189" s="3">
        <f>IFERROR(VLOOKUP(B189,'[1]DADOS (OCULTAR)'!$Q$3:$S$136,3,0),"")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>3.99 - Outras despesas com Material de Consumo</v>
      </c>
      <c r="D189" s="3" t="str">
        <f>'[1]TCE - ANEXO IV - Preencher'!F198</f>
        <v>52.720.304/0001-27</v>
      </c>
      <c r="E189" s="5" t="str">
        <f>'[1]TCE - ANEXO IV - Preencher'!G198</f>
        <v>J Z PRODUTOS EM GERAL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000000115</v>
      </c>
      <c r="I189" s="6" t="str">
        <f>IF('[1]TCE - ANEXO IV - Preencher'!K198="","",'[1]TCE - ANEXO IV - Preencher'!K198)</f>
        <v>26/06/2024</v>
      </c>
      <c r="J189" s="5" t="str">
        <f>'[1]TCE - ANEXO IV - Preencher'!L198</f>
        <v>35240652720304000127550010000001151879594670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1224.0999999999999</v>
      </c>
    </row>
    <row r="190" spans="1:12" s="8" customFormat="1" ht="19.5" customHeight="1" x14ac:dyDescent="0.2">
      <c r="A190" s="3">
        <f>IFERROR(VLOOKUP(B190,'[1]DADOS (OCULTAR)'!$Q$3:$S$136,3,0),"")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>3.99 - Outras despesas com Material de Consumo</v>
      </c>
      <c r="D190" s="3" t="str">
        <f>'[1]TCE - ANEXO IV - Preencher'!F199</f>
        <v>08.982.191/0001-46</v>
      </c>
      <c r="E190" s="5" t="str">
        <f>'[1]TCE - ANEXO IV - Preencher'!G199</f>
        <v>CAOLIM COMERCIO E ENGENHARIA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000000188</v>
      </c>
      <c r="I190" s="6" t="str">
        <f>IF('[1]TCE - ANEXO IV - Preencher'!K199="","",'[1]TCE - ANEXO IV - Preencher'!K199)</f>
        <v>08/07/2024</v>
      </c>
      <c r="J190" s="5" t="str">
        <f>'[1]TCE - ANEXO IV - Preencher'!L199</f>
        <v>26240708982191000146550010000001881422000003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943.45</v>
      </c>
    </row>
    <row r="191" spans="1:12" s="8" customFormat="1" ht="19.5" customHeight="1" x14ac:dyDescent="0.2">
      <c r="A191" s="3">
        <f>IFERROR(VLOOKUP(B191,'[1]DADOS (OCULTAR)'!$Q$3:$S$136,3,0),"")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3.99 - Outras despesas com Material de Consumo</v>
      </c>
      <c r="D191" s="3" t="str">
        <f>'[1]TCE - ANEXO IV - Preencher'!F200</f>
        <v>11.343.756/0001-50</v>
      </c>
      <c r="E191" s="5" t="str">
        <f>'[1]TCE - ANEXO IV - Preencher'!G200</f>
        <v>J L GRUPOS GERADORES LTDA ME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000000190</v>
      </c>
      <c r="I191" s="6" t="str">
        <f>IF('[1]TCE - ANEXO IV - Preencher'!K200="","",'[1]TCE - ANEXO IV - Preencher'!K200)</f>
        <v>27/06/2024</v>
      </c>
      <c r="J191" s="5" t="str">
        <f>'[1]TCE - ANEXO IV - Preencher'!L200</f>
        <v>26240611343756000150550010000001901006434398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1307</v>
      </c>
    </row>
    <row r="192" spans="1:12" s="8" customFormat="1" ht="19.5" customHeight="1" x14ac:dyDescent="0.2">
      <c r="A192" s="3">
        <f>IFERROR(VLOOKUP(B192,'[1]DADOS (OCULTAR)'!$Q$3:$S$136,3,0),"")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3.99 - Outras despesas com Material de Consumo</v>
      </c>
      <c r="D192" s="3" t="str">
        <f>'[1]TCE - ANEXO IV - Preencher'!F201</f>
        <v>53.369.089/0001-24</v>
      </c>
      <c r="E192" s="5" t="str">
        <f>'[1]TCE - ANEXO IV - Preencher'!G201</f>
        <v>ZAX VAREJO E ATACADO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000000199</v>
      </c>
      <c r="I192" s="6" t="str">
        <f>IF('[1]TCE - ANEXO IV - Preencher'!K201="","",'[1]TCE - ANEXO IV - Preencher'!K201)</f>
        <v>30/06/2024</v>
      </c>
      <c r="J192" s="5" t="str">
        <f>'[1]TCE - ANEXO IV - Preencher'!L201</f>
        <v>26240653369089000124550010000001991977612560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3597.5</v>
      </c>
    </row>
    <row r="193" spans="1:12" s="8" customFormat="1" ht="19.5" customHeight="1" x14ac:dyDescent="0.2">
      <c r="A193" s="3">
        <f>IFERROR(VLOOKUP(B193,'[1]DADOS (OCULTAR)'!$Q$3:$S$136,3,0),"")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3.99 - Outras despesas com Material de Consumo</v>
      </c>
      <c r="D193" s="3" t="str">
        <f>'[1]TCE - ANEXO IV - Preencher'!F202</f>
        <v>53.369.089/0001-24</v>
      </c>
      <c r="E193" s="5" t="str">
        <f>'[1]TCE - ANEXO IV - Preencher'!G202</f>
        <v>ZAX VAREJO E ATACADO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000000200</v>
      </c>
      <c r="I193" s="6" t="str">
        <f>IF('[1]TCE - ANEXO IV - Preencher'!K202="","",'[1]TCE - ANEXO IV - Preencher'!K202)</f>
        <v>30/06/2024</v>
      </c>
      <c r="J193" s="5" t="str">
        <f>'[1]TCE - ANEXO IV - Preencher'!L202</f>
        <v>26240653369089000124550010000002001205097480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150</v>
      </c>
    </row>
    <row r="194" spans="1:12" s="8" customFormat="1" ht="19.5" customHeight="1" x14ac:dyDescent="0.2">
      <c r="A194" s="3">
        <f>IFERROR(VLOOKUP(B194,'[1]DADOS (OCULTAR)'!$Q$3:$S$136,3,0),"")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3.99 - Outras despesas com Material de Consumo</v>
      </c>
      <c r="D194" s="3" t="str">
        <f>'[1]TCE - ANEXO IV - Preencher'!F203</f>
        <v>53.369.089/0001-24</v>
      </c>
      <c r="E194" s="5" t="str">
        <f>'[1]TCE - ANEXO IV - Preencher'!G203</f>
        <v>ZAX VAREJO E ATACADO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000000202</v>
      </c>
      <c r="I194" s="6" t="str">
        <f>IF('[1]TCE - ANEXO IV - Preencher'!K203="","",'[1]TCE - ANEXO IV - Preencher'!K203)</f>
        <v>30/06/2024</v>
      </c>
      <c r="J194" s="5" t="str">
        <f>'[1]TCE - ANEXO IV - Preencher'!L203</f>
        <v>26240653369089000124550010000002021224581150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132</v>
      </c>
    </row>
    <row r="195" spans="1:12" s="8" customFormat="1" ht="19.5" customHeight="1" x14ac:dyDescent="0.2">
      <c r="A195" s="3">
        <f>IFERROR(VLOOKUP(B195,'[1]DADOS (OCULTAR)'!$Q$3:$S$136,3,0),"")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>3.99 - Outras despesas com Material de Consumo</v>
      </c>
      <c r="D195" s="3" t="str">
        <f>'[1]TCE - ANEXO IV - Preencher'!F204</f>
        <v>53.369.089/0001-24</v>
      </c>
      <c r="E195" s="5" t="str">
        <f>'[1]TCE - ANEXO IV - Preencher'!G204</f>
        <v>ZAX VAREJO E ATACADO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000000203</v>
      </c>
      <c r="I195" s="6" t="str">
        <f>IF('[1]TCE - ANEXO IV - Preencher'!K204="","",'[1]TCE - ANEXO IV - Preencher'!K204)</f>
        <v>30/06/2024</v>
      </c>
      <c r="J195" s="5" t="str">
        <f>'[1]TCE - ANEXO IV - Preencher'!L204</f>
        <v>26240653369089000124550010000002031989794387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359.7</v>
      </c>
    </row>
    <row r="196" spans="1:12" s="8" customFormat="1" ht="19.5" customHeight="1" x14ac:dyDescent="0.2">
      <c r="A196" s="3">
        <f>IFERROR(VLOOKUP(B196,'[1]DADOS (OCULTAR)'!$Q$3:$S$136,3,0),"")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>3.99 - Outras despesas com Material de Consumo</v>
      </c>
      <c r="D196" s="3" t="str">
        <f>'[1]TCE - ANEXO IV - Preencher'!F205</f>
        <v>53.369.089/0001-24</v>
      </c>
      <c r="E196" s="5" t="str">
        <f>'[1]TCE - ANEXO IV - Preencher'!G205</f>
        <v>ZAX VAREJO E ATACADO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000000204</v>
      </c>
      <c r="I196" s="6" t="str">
        <f>IF('[1]TCE - ANEXO IV - Preencher'!K205="","",'[1]TCE - ANEXO IV - Preencher'!K205)</f>
        <v>30/06/2024</v>
      </c>
      <c r="J196" s="5" t="str">
        <f>'[1]TCE - ANEXO IV - Preencher'!L205</f>
        <v>26240653369089000124550010000002041966023527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142.5</v>
      </c>
    </row>
    <row r="197" spans="1:12" s="8" customFormat="1" ht="19.5" customHeight="1" x14ac:dyDescent="0.2">
      <c r="A197" s="3">
        <f>IFERROR(VLOOKUP(B197,'[1]DADOS (OCULTAR)'!$Q$3:$S$136,3,0),"")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 xml:space="preserve">3.10 - Material para Manutenção de Bens Móveis </v>
      </c>
      <c r="D197" s="3" t="str">
        <f>'[1]TCE - ANEXO IV - Preencher'!F206</f>
        <v>53.369.089/0001-24</v>
      </c>
      <c r="E197" s="5" t="str">
        <f>'[1]TCE - ANEXO IV - Preencher'!G206</f>
        <v>ZAX VAREJO E ATACADO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000000227</v>
      </c>
      <c r="I197" s="6" t="str">
        <f>IF('[1]TCE - ANEXO IV - Preencher'!K206="","",'[1]TCE - ANEXO IV - Preencher'!K206)</f>
        <v>08/07/2024</v>
      </c>
      <c r="J197" s="5" t="str">
        <f>'[1]TCE - ANEXO IV - Preencher'!L206</f>
        <v>26240753369089000124550010000002271415959745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499.8</v>
      </c>
    </row>
    <row r="198" spans="1:12" s="8" customFormat="1" ht="19.5" customHeight="1" x14ac:dyDescent="0.2">
      <c r="A198" s="3">
        <f>IFERROR(VLOOKUP(B198,'[1]DADOS (OCULTAR)'!$Q$3:$S$136,3,0),"")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 xml:space="preserve">3.10 - Material para Manutenção de Bens Móveis </v>
      </c>
      <c r="D198" s="3" t="str">
        <f>'[1]TCE - ANEXO IV - Preencher'!F207</f>
        <v>53.369.089/0001-24</v>
      </c>
      <c r="E198" s="5" t="str">
        <f>'[1]TCE - ANEXO IV - Preencher'!G207</f>
        <v>ZAX VAREJO E ATACADO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000000228</v>
      </c>
      <c r="I198" s="6" t="str">
        <f>IF('[1]TCE - ANEXO IV - Preencher'!K207="","",'[1]TCE - ANEXO IV - Preencher'!K207)</f>
        <v>08/07/2024</v>
      </c>
      <c r="J198" s="5" t="str">
        <f>'[1]TCE - ANEXO IV - Preencher'!L207</f>
        <v>26240753369089000124550010000002281723189808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3246.6</v>
      </c>
    </row>
    <row r="199" spans="1:12" s="8" customFormat="1" ht="19.5" customHeight="1" x14ac:dyDescent="0.2">
      <c r="A199" s="3">
        <f>IFERROR(VLOOKUP(B199,'[1]DADOS (OCULTAR)'!$Q$3:$S$136,3,0),"")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3.99 - Outras despesas com Material de Consumo</v>
      </c>
      <c r="D199" s="3" t="str">
        <f>'[1]TCE - ANEXO IV - Preencher'!F208</f>
        <v>51.413.651/0001-44</v>
      </c>
      <c r="E199" s="5" t="str">
        <f>'[1]TCE - ANEXO IV - Preencher'!G208</f>
        <v>PROSPEQTUS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000000459</v>
      </c>
      <c r="I199" s="6" t="str">
        <f>IF('[1]TCE - ANEXO IV - Preencher'!K208="","",'[1]TCE - ANEXO IV - Preencher'!K208)</f>
        <v>25/07/2024</v>
      </c>
      <c r="J199" s="5" t="str">
        <f>'[1]TCE - ANEXO IV - Preencher'!L208</f>
        <v>26240751413651000144550010000004591236507100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346.26</v>
      </c>
    </row>
    <row r="200" spans="1:12" s="8" customFormat="1" ht="19.5" customHeight="1" x14ac:dyDescent="0.2">
      <c r="A200" s="3">
        <f>IFERROR(VLOOKUP(B200,'[1]DADOS (OCULTAR)'!$Q$3:$S$136,3,0),"")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3.6 - Material de Expediente</v>
      </c>
      <c r="D200" s="3" t="str">
        <f>'[1]TCE - ANEXO IV - Preencher'!F209</f>
        <v>51.413.651/0001-44</v>
      </c>
      <c r="E200" s="5" t="str">
        <f>'[1]TCE - ANEXO IV - Preencher'!G209</f>
        <v>PROSPEQTUS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000000459</v>
      </c>
      <c r="I200" s="6" t="str">
        <f>IF('[1]TCE - ANEXO IV - Preencher'!K209="","",'[1]TCE - ANEXO IV - Preencher'!K209)</f>
        <v>25/07/2024</v>
      </c>
      <c r="J200" s="5" t="str">
        <f>'[1]TCE - ANEXO IV - Preencher'!L209</f>
        <v>26240751413651000144550010000004591236507100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70.400000000000006</v>
      </c>
    </row>
    <row r="201" spans="1:12" s="8" customFormat="1" ht="19.5" customHeight="1" x14ac:dyDescent="0.2">
      <c r="A201" s="3">
        <f>IFERROR(VLOOKUP(B201,'[1]DADOS (OCULTAR)'!$Q$3:$S$136,3,0),"")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>3.99 - Outras despesas com Material de Consumo</v>
      </c>
      <c r="D201" s="3" t="str">
        <f>'[1]TCE - ANEXO IV - Preencher'!F210</f>
        <v>51.413.651/0001-44</v>
      </c>
      <c r="E201" s="5" t="str">
        <f>'[1]TCE - ANEXO IV - Preencher'!G210</f>
        <v>PROSPEQTUS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000000460</v>
      </c>
      <c r="I201" s="6" t="str">
        <f>IF('[1]TCE - ANEXO IV - Preencher'!K210="","",'[1]TCE - ANEXO IV - Preencher'!K210)</f>
        <v>25/07/2024</v>
      </c>
      <c r="J201" s="5" t="str">
        <f>'[1]TCE - ANEXO IV - Preencher'!L210</f>
        <v>26240751413651000144550010000004601880985286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34.92</v>
      </c>
    </row>
    <row r="202" spans="1:12" s="8" customFormat="1" ht="19.5" customHeight="1" x14ac:dyDescent="0.2">
      <c r="A202" s="3">
        <f>IFERROR(VLOOKUP(B202,'[1]DADOS (OCULTAR)'!$Q$3:$S$136,3,0),"")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>3.11 - Material Laboratorial</v>
      </c>
      <c r="D202" s="3" t="str">
        <f>'[1]TCE - ANEXO IV - Preencher'!F211</f>
        <v>49.341.441/0001-46</v>
      </c>
      <c r="E202" s="5" t="str">
        <f>'[1]TCE - ANEXO IV - Preencher'!G211</f>
        <v>TUPAN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000000697</v>
      </c>
      <c r="I202" s="6" t="str">
        <f>IF('[1]TCE - ANEXO IV - Preencher'!K211="","",'[1]TCE - ANEXO IV - Preencher'!K211)</f>
        <v>03/07/2024</v>
      </c>
      <c r="J202" s="5" t="str">
        <f>'[1]TCE - ANEXO IV - Preencher'!L211</f>
        <v>26240749341441000146550010000006971000096953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3090</v>
      </c>
    </row>
    <row r="203" spans="1:12" s="8" customFormat="1" ht="19.5" customHeight="1" x14ac:dyDescent="0.2">
      <c r="A203" s="3">
        <f>IFERROR(VLOOKUP(B203,'[1]DADOS (OCULTAR)'!$Q$3:$S$136,3,0),"")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>3.11 - Material Laboratorial</v>
      </c>
      <c r="D203" s="3" t="str">
        <f>'[1]TCE - ANEXO IV - Preencher'!F212</f>
        <v>49.341.441/0001-46</v>
      </c>
      <c r="E203" s="5" t="str">
        <f>'[1]TCE - ANEXO IV - Preencher'!G212</f>
        <v>TUPAN HOSPITALAR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000000709</v>
      </c>
      <c r="I203" s="6" t="str">
        <f>IF('[1]TCE - ANEXO IV - Preencher'!K212="","",'[1]TCE - ANEXO IV - Preencher'!K212)</f>
        <v>10/07/2024</v>
      </c>
      <c r="J203" s="5" t="str">
        <f>'[1]TCE - ANEXO IV - Preencher'!L212</f>
        <v>26240749341441000146550010000007091000097383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3311</v>
      </c>
    </row>
    <row r="204" spans="1:12" s="8" customFormat="1" ht="19.5" customHeight="1" x14ac:dyDescent="0.2">
      <c r="A204" s="3">
        <f>IFERROR(VLOOKUP(B204,'[1]DADOS (OCULTAR)'!$Q$3:$S$136,3,0),"")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>3.11 - Material Laboratorial</v>
      </c>
      <c r="D204" s="3" t="str">
        <f>'[1]TCE - ANEXO IV - Preencher'!F213</f>
        <v>49.341.441/0001-46</v>
      </c>
      <c r="E204" s="5" t="str">
        <f>'[1]TCE - ANEXO IV - Preencher'!G213</f>
        <v>TUPAN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000000738</v>
      </c>
      <c r="I204" s="6" t="str">
        <f>IF('[1]TCE - ANEXO IV - Preencher'!K213="","",'[1]TCE - ANEXO IV - Preencher'!K213)</f>
        <v>18/07/2024</v>
      </c>
      <c r="J204" s="5" t="str">
        <f>'[1]TCE - ANEXO IV - Preencher'!L213</f>
        <v>26240749341441000146550010000007381000097580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3565</v>
      </c>
    </row>
    <row r="205" spans="1:12" s="8" customFormat="1" ht="19.5" customHeight="1" x14ac:dyDescent="0.2">
      <c r="A205" s="3">
        <f>IFERROR(VLOOKUP(B205,'[1]DADOS (OCULTAR)'!$Q$3:$S$136,3,0),"")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3.6 - Material de Expediente</v>
      </c>
      <c r="D205" s="3" t="str">
        <f>'[1]TCE - ANEXO IV - Preencher'!F214</f>
        <v>09.383.665/0001-04</v>
      </c>
      <c r="E205" s="5" t="str">
        <f>'[1]TCE - ANEXO IV - Preencher'!G214</f>
        <v>CICERO JOAQUIM ALVES DA SILVA E CIA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000001104</v>
      </c>
      <c r="I205" s="6" t="str">
        <f>IF('[1]TCE - ANEXO IV - Preencher'!K214="","",'[1]TCE - ANEXO IV - Preencher'!K214)</f>
        <v>01/07/2024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Pe</v>
      </c>
      <c r="L205" s="7">
        <f>'[1]TCE - ANEXO IV - Preencher'!N214</f>
        <v>4865</v>
      </c>
    </row>
    <row r="206" spans="1:12" s="8" customFormat="1" ht="19.5" customHeight="1" x14ac:dyDescent="0.2">
      <c r="A206" s="3">
        <f>IFERROR(VLOOKUP(B206,'[1]DADOS (OCULTAR)'!$Q$3:$S$136,3,0),"")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3.14 - Alimentação Preparada</v>
      </c>
      <c r="D206" s="3" t="str">
        <f>'[1]TCE - ANEXO IV - Preencher'!F215</f>
        <v>24.560.896/0001-21</v>
      </c>
      <c r="E206" s="5" t="str">
        <f>'[1]TCE - ANEXO IV - Preencher'!G215</f>
        <v>ROBERTA M OLIVEIRA DE LIRA COMERCIO E SERVICOS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000001281</v>
      </c>
      <c r="I206" s="6" t="str">
        <f>IF('[1]TCE - ANEXO IV - Preencher'!K215="","",'[1]TCE - ANEXO IV - Preencher'!K215)</f>
        <v>03/07/2024</v>
      </c>
      <c r="J206" s="5" t="str">
        <f>'[1]TCE - ANEXO IV - Preencher'!L215</f>
        <v>26240724560896000121550010000012811286865961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200.4</v>
      </c>
    </row>
    <row r="207" spans="1:12" s="8" customFormat="1" ht="19.5" customHeight="1" x14ac:dyDescent="0.2">
      <c r="A207" s="3">
        <f>IFERROR(VLOOKUP(B207,'[1]DADOS (OCULTAR)'!$Q$3:$S$136,3,0),"")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3.14 - Alimentação Preparada</v>
      </c>
      <c r="D207" s="3" t="str">
        <f>'[1]TCE - ANEXO IV - Preencher'!F216</f>
        <v>24.560.896/0001-21</v>
      </c>
      <c r="E207" s="5" t="str">
        <f>'[1]TCE - ANEXO IV - Preencher'!G216</f>
        <v>ROBERTA M OLIVEIRA DE LIRA COMERCIO E SERVICOS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000001281</v>
      </c>
      <c r="I207" s="6" t="str">
        <f>IF('[1]TCE - ANEXO IV - Preencher'!K216="","",'[1]TCE - ANEXO IV - Preencher'!K216)</f>
        <v>03/07/2024</v>
      </c>
      <c r="J207" s="5" t="str">
        <f>'[1]TCE - ANEXO IV - Preencher'!L216</f>
        <v>26240724560896000121550010000012811286865961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49</v>
      </c>
    </row>
    <row r="208" spans="1:12" s="8" customFormat="1" ht="19.5" customHeight="1" x14ac:dyDescent="0.2">
      <c r="A208" s="3">
        <f>IFERROR(VLOOKUP(B208,'[1]DADOS (OCULTAR)'!$Q$3:$S$136,3,0),"")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3.14 - Alimentação Preparada</v>
      </c>
      <c r="D208" s="3" t="str">
        <f>'[1]TCE - ANEXO IV - Preencher'!F217</f>
        <v>24.560.896/0001-21</v>
      </c>
      <c r="E208" s="5" t="str">
        <f>'[1]TCE - ANEXO IV - Preencher'!G217</f>
        <v>ROBERTA M OLIVEIRA DE LIRA COMERCIO E SERVICOS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000001282</v>
      </c>
      <c r="I208" s="6" t="str">
        <f>IF('[1]TCE - ANEXO IV - Preencher'!K217="","",'[1]TCE - ANEXO IV - Preencher'!K217)</f>
        <v>03/07/2024</v>
      </c>
      <c r="J208" s="5" t="str">
        <f>'[1]TCE - ANEXO IV - Preencher'!L217</f>
        <v>26240724560896000121550010000012821371518895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360</v>
      </c>
    </row>
    <row r="209" spans="1:12" s="8" customFormat="1" ht="19.5" customHeight="1" x14ac:dyDescent="0.2">
      <c r="A209" s="3">
        <f>IFERROR(VLOOKUP(B209,'[1]DADOS (OCULTAR)'!$Q$3:$S$136,3,0),"")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>3.2 - Gás e Outros Materiais Engarrafados</v>
      </c>
      <c r="D209" s="3" t="str">
        <f>'[1]TCE - ANEXO IV - Preencher'!F218</f>
        <v>06.980.064/0048-46</v>
      </c>
      <c r="E209" s="5" t="str">
        <f>'[1]TCE - ANEXO IV - Preencher'!G218</f>
        <v>NACIONAL GAS BUTANO DISTRIBUIDORA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000002045</v>
      </c>
      <c r="I209" s="6" t="str">
        <f>IF('[1]TCE - ANEXO IV - Preencher'!K218="","",'[1]TCE - ANEXO IV - Preencher'!K218)</f>
        <v>02/07/2024</v>
      </c>
      <c r="J209" s="5" t="str">
        <f>'[1]TCE - ANEXO IV - Preencher'!L218</f>
        <v>26240706980064004846550140000020451944913915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8070.32</v>
      </c>
    </row>
    <row r="210" spans="1:12" s="8" customFormat="1" ht="19.5" customHeight="1" x14ac:dyDescent="0.2">
      <c r="A210" s="3">
        <f>IFERROR(VLOOKUP(B210,'[1]DADOS (OCULTAR)'!$Q$3:$S$136,3,0),"")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>3.99 - Outras despesas com Material de Consumo</v>
      </c>
      <c r="D210" s="3" t="str">
        <f>'[1]TCE - ANEXO IV - Preencher'!F219</f>
        <v>24.284.936/0001-50</v>
      </c>
      <c r="E210" s="5" t="str">
        <f>'[1]TCE - ANEXO IV - Preencher'!G219</f>
        <v>P H DE OLIVEIRA LIMA SILVA TUBOS E CONEX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000002084</v>
      </c>
      <c r="I210" s="6" t="str">
        <f>IF('[1]TCE - ANEXO IV - Preencher'!K219="","",'[1]TCE - ANEXO IV - Preencher'!K219)</f>
        <v>04/07/2024</v>
      </c>
      <c r="J210" s="5" t="str">
        <f>'[1]TCE - ANEXO IV - Preencher'!L219</f>
        <v>26240724284936000150550010000020841103559744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1984.65</v>
      </c>
    </row>
    <row r="211" spans="1:12" s="8" customFormat="1" ht="19.5" customHeight="1" x14ac:dyDescent="0.2">
      <c r="A211" s="3">
        <f>IFERROR(VLOOKUP(B211,'[1]DADOS (OCULTAR)'!$Q$3:$S$136,3,0),"")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>3.6 - Material de Expediente</v>
      </c>
      <c r="D211" s="3" t="str">
        <f>'[1]TCE - ANEXO IV - Preencher'!F220</f>
        <v>29.447.408/0001-98</v>
      </c>
      <c r="E211" s="5" t="str">
        <f>'[1]TCE - ANEXO IV - Preencher'!G220</f>
        <v>L F DOS SANTOS GRAFICA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000002436</v>
      </c>
      <c r="I211" s="6" t="str">
        <f>IF('[1]TCE - ANEXO IV - Preencher'!K220="","",'[1]TCE - ANEXO IV - Preencher'!K220)</f>
        <v>11/07/2024</v>
      </c>
      <c r="J211" s="5" t="str">
        <f>'[1]TCE - ANEXO IV - Preencher'!L220</f>
        <v>26240729447408000198550010000024361459650065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450</v>
      </c>
    </row>
    <row r="212" spans="1:12" s="8" customFormat="1" ht="19.5" customHeight="1" x14ac:dyDescent="0.2">
      <c r="A212" s="3">
        <f>IFERROR(VLOOKUP(B212,'[1]DADOS (OCULTAR)'!$Q$3:$S$136,3,0),"")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3.6 - Material de Expediente</v>
      </c>
      <c r="D212" s="3" t="str">
        <f>'[1]TCE - ANEXO IV - Preencher'!F221</f>
        <v>29.447.408/0001-98</v>
      </c>
      <c r="E212" s="5" t="str">
        <f>'[1]TCE - ANEXO IV - Preencher'!G221</f>
        <v>L F DOS SANTOS GRAFICA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000002446</v>
      </c>
      <c r="I212" s="6" t="str">
        <f>IF('[1]TCE - ANEXO IV - Preencher'!K221="","",'[1]TCE - ANEXO IV - Preencher'!K221)</f>
        <v>22/07/2024</v>
      </c>
      <c r="J212" s="5" t="str">
        <f>'[1]TCE - ANEXO IV - Preencher'!L221</f>
        <v>26240729447408000198550010000024461450343883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910</v>
      </c>
    </row>
    <row r="213" spans="1:12" s="8" customFormat="1" ht="19.5" customHeight="1" x14ac:dyDescent="0.2">
      <c r="A213" s="3">
        <f>IFERROR(VLOOKUP(B213,'[1]DADOS (OCULTAR)'!$Q$3:$S$136,3,0),"")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3.6 - Material de Expediente</v>
      </c>
      <c r="D213" s="3" t="str">
        <f>'[1]TCE - ANEXO IV - Preencher'!F222</f>
        <v>29.447.408/0001-98</v>
      </c>
      <c r="E213" s="5" t="str">
        <f>'[1]TCE - ANEXO IV - Preencher'!G222</f>
        <v>L F DOS SANTOS GRAFICA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000002447</v>
      </c>
      <c r="I213" s="6" t="str">
        <f>IF('[1]TCE - ANEXO IV - Preencher'!K222="","",'[1]TCE - ANEXO IV - Preencher'!K222)</f>
        <v>22/07/2024</v>
      </c>
      <c r="J213" s="5" t="str">
        <f>'[1]TCE - ANEXO IV - Preencher'!L222</f>
        <v>26240729447408000198550010000024471366499980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3000</v>
      </c>
    </row>
    <row r="214" spans="1:12" s="8" customFormat="1" ht="19.5" customHeight="1" x14ac:dyDescent="0.2">
      <c r="A214" s="3">
        <f>IFERROR(VLOOKUP(B214,'[1]DADOS (OCULTAR)'!$Q$3:$S$136,3,0),"")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>3.12 - Material Hospitalar</v>
      </c>
      <c r="D214" s="3" t="str">
        <f>'[1]TCE - ANEXO IV - Preencher'!F223</f>
        <v>21.394.493/0001-61</v>
      </c>
      <c r="E214" s="5" t="str">
        <f>'[1]TCE - ANEXO IV - Preencher'!G223</f>
        <v>HOSMED DISTRIBUIDORA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000002641</v>
      </c>
      <c r="I214" s="6" t="str">
        <f>IF('[1]TCE - ANEXO IV - Preencher'!K223="","",'[1]TCE - ANEXO IV - Preencher'!K223)</f>
        <v>18/07/2024</v>
      </c>
      <c r="J214" s="5" t="str">
        <f>'[1]TCE - ANEXO IV - Preencher'!L223</f>
        <v>24240721394493000161550010000026411865151991</v>
      </c>
      <c r="K214" s="5" t="str">
        <f>IF(F214="B",LEFT('[1]TCE - ANEXO IV - Preencher'!M223,2),IF(F214="S",LEFT('[1]TCE - ANEXO IV - Preencher'!M223,7),IF('[1]TCE - ANEXO IV - Preencher'!H223="","")))</f>
        <v>24</v>
      </c>
      <c r="L214" s="7">
        <f>'[1]TCE - ANEXO IV - Preencher'!N223</f>
        <v>2835</v>
      </c>
    </row>
    <row r="215" spans="1:12" s="8" customFormat="1" ht="19.5" customHeight="1" x14ac:dyDescent="0.2">
      <c r="A215" s="3">
        <f>IFERROR(VLOOKUP(B215,'[1]DADOS (OCULTAR)'!$Q$3:$S$136,3,0),"")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3.12 - Material Hospitalar</v>
      </c>
      <c r="D215" s="3" t="str">
        <f>'[1]TCE - ANEXO IV - Preencher'!F224</f>
        <v>10.978.106/0001-18</v>
      </c>
      <c r="E215" s="5" t="str">
        <f>'[1]TCE - ANEXO IV - Preencher'!G224</f>
        <v>CIRURGICA FAMED DISTRIBUIDORA DE PRODUTOS HOSPITALARES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000002692</v>
      </c>
      <c r="I215" s="6" t="str">
        <f>IF('[1]TCE - ANEXO IV - Preencher'!K224="","",'[1]TCE - ANEXO IV - Preencher'!K224)</f>
        <v>22/07/2024</v>
      </c>
      <c r="J215" s="5" t="str">
        <f>'[1]TCE - ANEXO IV - Preencher'!L224</f>
        <v>26240710978106000118550010000026921553383075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3525.1</v>
      </c>
    </row>
    <row r="216" spans="1:12" s="8" customFormat="1" ht="19.5" customHeight="1" x14ac:dyDescent="0.2">
      <c r="A216" s="3">
        <f>IFERROR(VLOOKUP(B216,'[1]DADOS (OCULTAR)'!$Q$3:$S$136,3,0),"")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>3.12 - Material Hospitalar</v>
      </c>
      <c r="D216" s="3" t="str">
        <f>'[1]TCE - ANEXO IV - Preencher'!F225</f>
        <v>10.978.106/0001-18</v>
      </c>
      <c r="E216" s="5" t="str">
        <f>'[1]TCE - ANEXO IV - Preencher'!G225</f>
        <v>CIRURGICA FAMED DISTRIBUIDORA DE PRODUTOS HOSPITALARES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000002718</v>
      </c>
      <c r="I216" s="6" t="str">
        <f>IF('[1]TCE - ANEXO IV - Preencher'!K225="","",'[1]TCE - ANEXO IV - Preencher'!K225)</f>
        <v>29/07/2024</v>
      </c>
      <c r="J216" s="5" t="str">
        <f>'[1]TCE - ANEXO IV - Preencher'!L225</f>
        <v>26240710978106000118550010000027181452225596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405</v>
      </c>
    </row>
    <row r="217" spans="1:12" s="8" customFormat="1" ht="19.5" customHeight="1" x14ac:dyDescent="0.2">
      <c r="A217" s="3">
        <f>IFERROR(VLOOKUP(B217,'[1]DADOS (OCULTAR)'!$Q$3:$S$136,3,0),"")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3.14 - Alimentação Preparada</v>
      </c>
      <c r="D217" s="3" t="str">
        <f>'[1]TCE - ANEXO IV - Preencher'!F226</f>
        <v>27.413.868/0001-70</v>
      </c>
      <c r="E217" s="5" t="str">
        <f>'[1]TCE - ANEXO IV - Preencher'!G226</f>
        <v>DINIZ DISTRIBUIDORA E TRANSPORTE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000002939</v>
      </c>
      <c r="I217" s="6" t="str">
        <f>IF('[1]TCE - ANEXO IV - Preencher'!K226="","",'[1]TCE - ANEXO IV - Preencher'!K226)</f>
        <v>03/07/2024</v>
      </c>
      <c r="J217" s="5" t="str">
        <f>'[1]TCE - ANEXO IV - Preencher'!L226</f>
        <v>26240727413868000170550010000029391000929666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574</v>
      </c>
    </row>
    <row r="218" spans="1:12" s="8" customFormat="1" ht="19.5" customHeight="1" x14ac:dyDescent="0.2">
      <c r="A218" s="3">
        <f>IFERROR(VLOOKUP(B218,'[1]DADOS (OCULTAR)'!$Q$3:$S$136,3,0),"")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3.14 - Alimentação Preparada</v>
      </c>
      <c r="D218" s="3" t="str">
        <f>'[1]TCE - ANEXO IV - Preencher'!F227</f>
        <v>27.413.868/0001-70</v>
      </c>
      <c r="E218" s="5" t="str">
        <f>'[1]TCE - ANEXO IV - Preencher'!G227</f>
        <v>DINIZ DISTRIBUIDORA E TRANSPORTE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000002956</v>
      </c>
      <c r="I218" s="6" t="str">
        <f>IF('[1]TCE - ANEXO IV - Preencher'!K227="","",'[1]TCE - ANEXO IV - Preencher'!K227)</f>
        <v>05/07/2024</v>
      </c>
      <c r="J218" s="5" t="str">
        <f>'[1]TCE - ANEXO IV - Preencher'!L227</f>
        <v>26240727413868000170550010000029561000929810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273</v>
      </c>
    </row>
    <row r="219" spans="1:12" s="8" customFormat="1" ht="19.5" customHeight="1" x14ac:dyDescent="0.2">
      <c r="A219" s="3">
        <f>IFERROR(VLOOKUP(B219,'[1]DADOS (OCULTAR)'!$Q$3:$S$136,3,0),"")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3.14 - Alimentação Preparada</v>
      </c>
      <c r="D219" s="3" t="str">
        <f>'[1]TCE - ANEXO IV - Preencher'!F228</f>
        <v>27.413.868/0001-70</v>
      </c>
      <c r="E219" s="5" t="str">
        <f>'[1]TCE - ANEXO IV - Preencher'!G228</f>
        <v>DINIZ DISTRIBUIDORA E TRANSPORTE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000002989</v>
      </c>
      <c r="I219" s="6" t="str">
        <f>IF('[1]TCE - ANEXO IV - Preencher'!K228="","",'[1]TCE - ANEXO IV - Preencher'!K228)</f>
        <v>10/07/2024</v>
      </c>
      <c r="J219" s="5" t="str">
        <f>'[1]TCE - ANEXO IV - Preencher'!L228</f>
        <v>26240727413868000170550010000029891000930151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678</v>
      </c>
    </row>
    <row r="220" spans="1:12" s="8" customFormat="1" ht="19.5" customHeight="1" x14ac:dyDescent="0.2">
      <c r="A220" s="3">
        <f>IFERROR(VLOOKUP(B220,'[1]DADOS (OCULTAR)'!$Q$3:$S$136,3,0),"")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>3.14 - Alimentação Preparada</v>
      </c>
      <c r="D220" s="3" t="str">
        <f>'[1]TCE - ANEXO IV - Preencher'!F229</f>
        <v>27.413.868/0001-70</v>
      </c>
      <c r="E220" s="5" t="str">
        <f>'[1]TCE - ANEXO IV - Preencher'!G229</f>
        <v>DINIZ DISTRIBUIDORA E TRANSPORTE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000003001</v>
      </c>
      <c r="I220" s="6" t="str">
        <f>IF('[1]TCE - ANEXO IV - Preencher'!K229="","",'[1]TCE - ANEXO IV - Preencher'!K229)</f>
        <v>12/07/2024</v>
      </c>
      <c r="J220" s="5" t="str">
        <f>'[1]TCE - ANEXO IV - Preencher'!L229</f>
        <v>26240727413868000170550010000030011000930298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406</v>
      </c>
    </row>
    <row r="221" spans="1:12" s="8" customFormat="1" ht="19.5" customHeight="1" x14ac:dyDescent="0.2">
      <c r="A221" s="3">
        <f>IFERROR(VLOOKUP(B221,'[1]DADOS (OCULTAR)'!$Q$3:$S$136,3,0),"")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3.14 - Alimentação Preparada</v>
      </c>
      <c r="D221" s="3" t="str">
        <f>'[1]TCE - ANEXO IV - Preencher'!F230</f>
        <v>27.413.868/0001-70</v>
      </c>
      <c r="E221" s="5" t="str">
        <f>'[1]TCE - ANEXO IV - Preencher'!G230</f>
        <v>DINIZ DISTRIBUIDORA E TRANSPORTE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000003036</v>
      </c>
      <c r="I221" s="6" t="str">
        <f>IF('[1]TCE - ANEXO IV - Preencher'!K230="","",'[1]TCE - ANEXO IV - Preencher'!K230)</f>
        <v>17/07/2024</v>
      </c>
      <c r="J221" s="5" t="str">
        <f>'[1]TCE - ANEXO IV - Preencher'!L230</f>
        <v>26240727413868000170550010000030361000930609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369</v>
      </c>
    </row>
    <row r="222" spans="1:12" s="8" customFormat="1" ht="19.5" customHeight="1" x14ac:dyDescent="0.2">
      <c r="A222" s="3">
        <f>IFERROR(VLOOKUP(B222,'[1]DADOS (OCULTAR)'!$Q$3:$S$136,3,0),"")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3.14 - Alimentação Preparada</v>
      </c>
      <c r="D222" s="3" t="str">
        <f>'[1]TCE - ANEXO IV - Preencher'!F231</f>
        <v>27.413.868/0001-70</v>
      </c>
      <c r="E222" s="5" t="str">
        <f>'[1]TCE - ANEXO IV - Preencher'!G231</f>
        <v>DINIZ DISTRIBUIDORA E TRANSPORTE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000003058</v>
      </c>
      <c r="I222" s="6" t="str">
        <f>IF('[1]TCE - ANEXO IV - Preencher'!K231="","",'[1]TCE - ANEXO IV - Preencher'!K231)</f>
        <v>19/07/2024</v>
      </c>
      <c r="J222" s="5" t="str">
        <f>'[1]TCE - ANEXO IV - Preencher'!L231</f>
        <v>26240727413868000170550010000030581000930827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368.5</v>
      </c>
    </row>
    <row r="223" spans="1:12" s="8" customFormat="1" ht="19.5" customHeight="1" x14ac:dyDescent="0.2">
      <c r="A223" s="3">
        <f>IFERROR(VLOOKUP(B223,'[1]DADOS (OCULTAR)'!$Q$3:$S$136,3,0),"")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3.14 - Alimentação Preparada</v>
      </c>
      <c r="D223" s="3" t="str">
        <f>'[1]TCE - ANEXO IV - Preencher'!F232</f>
        <v>27.413.868/0001-70</v>
      </c>
      <c r="E223" s="5" t="str">
        <f>'[1]TCE - ANEXO IV - Preencher'!G232</f>
        <v>DINIZ DISTRIBUIDORA E TRANSPORTE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000003089</v>
      </c>
      <c r="I223" s="6" t="str">
        <f>IF('[1]TCE - ANEXO IV - Preencher'!K232="","",'[1]TCE - ANEXO IV - Preencher'!K232)</f>
        <v>24/07/2024</v>
      </c>
      <c r="J223" s="5" t="str">
        <f>'[1]TCE - ANEXO IV - Preencher'!L232</f>
        <v>26240727413868000170550010000030891000931153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444</v>
      </c>
    </row>
    <row r="224" spans="1:12" s="8" customFormat="1" ht="19.5" customHeight="1" x14ac:dyDescent="0.2">
      <c r="A224" s="3">
        <f>IFERROR(VLOOKUP(B224,'[1]DADOS (OCULTAR)'!$Q$3:$S$136,3,0),"")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3.14 - Alimentação Preparada</v>
      </c>
      <c r="D224" s="3" t="str">
        <f>'[1]TCE - ANEXO IV - Preencher'!F233</f>
        <v>27.413.868/0001-70</v>
      </c>
      <c r="E224" s="5" t="str">
        <f>'[1]TCE - ANEXO IV - Preencher'!G233</f>
        <v>DINIZ DISTRIBUIDORA E TRANSPORTE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000003103</v>
      </c>
      <c r="I224" s="6" t="str">
        <f>IF('[1]TCE - ANEXO IV - Preencher'!K233="","",'[1]TCE - ANEXO IV - Preencher'!K233)</f>
        <v>26/07/2024</v>
      </c>
      <c r="J224" s="5" t="str">
        <f>'[1]TCE - ANEXO IV - Preencher'!L233</f>
        <v>26240727413868000170550010000031031000931278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395.5</v>
      </c>
    </row>
    <row r="225" spans="1:12" s="8" customFormat="1" ht="19.5" customHeight="1" x14ac:dyDescent="0.2">
      <c r="A225" s="3">
        <f>IFERROR(VLOOKUP(B225,'[1]DADOS (OCULTAR)'!$Q$3:$S$136,3,0),"")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>3.12 - Material Hospitalar</v>
      </c>
      <c r="D225" s="3" t="str">
        <f>'[1]TCE - ANEXO IV - Preencher'!F234</f>
        <v>08.675.509/0001-46</v>
      </c>
      <c r="E225" s="5" t="str">
        <f>'[1]TCE - ANEXO IV - Preencher'!G234</f>
        <v>DROGACHAVES TRADE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000003237</v>
      </c>
      <c r="I225" s="6" t="str">
        <f>IF('[1]TCE - ANEXO IV - Preencher'!K234="","",'[1]TCE - ANEXO IV - Preencher'!K234)</f>
        <v>18/07/2024</v>
      </c>
      <c r="J225" s="5" t="str">
        <f>'[1]TCE - ANEXO IV - Preencher'!L234</f>
        <v>26240708675509000146550010000032371825840506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1689.6</v>
      </c>
    </row>
    <row r="226" spans="1:12" s="8" customFormat="1" ht="19.5" customHeight="1" x14ac:dyDescent="0.2">
      <c r="A226" s="3">
        <f>IFERROR(VLOOKUP(B226,'[1]DADOS (OCULTAR)'!$Q$3:$S$136,3,0),"")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3.12 - Material Hospitalar</v>
      </c>
      <c r="D226" s="3" t="str">
        <f>'[1]TCE - ANEXO IV - Preencher'!F235</f>
        <v>24.338.436/0001-53</v>
      </c>
      <c r="E226" s="5" t="str">
        <f>'[1]TCE - ANEXO IV - Preencher'!G235</f>
        <v>REVANIL COM. E REP. DE PROD. CIRUR.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000003784</v>
      </c>
      <c r="I226" s="6" t="str">
        <f>IF('[1]TCE - ANEXO IV - Preencher'!K235="","",'[1]TCE - ANEXO IV - Preencher'!K235)</f>
        <v>03/07/2024</v>
      </c>
      <c r="J226" s="5" t="str">
        <f>'[1]TCE - ANEXO IV - Preencher'!L235</f>
        <v>26240724338436000153550010000037841000600000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630</v>
      </c>
    </row>
    <row r="227" spans="1:12" s="8" customFormat="1" ht="19.5" customHeight="1" x14ac:dyDescent="0.2">
      <c r="A227" s="3">
        <f>IFERROR(VLOOKUP(B227,'[1]DADOS (OCULTAR)'!$Q$3:$S$136,3,0),"")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3.1 - Combustíveis e Lubrificantes Automotivos</v>
      </c>
      <c r="D227" s="3" t="str">
        <f>'[1]TCE - ANEXO IV - Preencher'!F236</f>
        <v>11.481.678/0001-50</v>
      </c>
      <c r="E227" s="5" t="str">
        <f>'[1]TCE - ANEXO IV - Preencher'!G236</f>
        <v>AUTO POSTO DUQUE DE CAXIAS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000004289</v>
      </c>
      <c r="I227" s="6" t="str">
        <f>IF('[1]TCE - ANEXO IV - Preencher'!K236="","",'[1]TCE - ANEXO IV - Preencher'!K236)</f>
        <v>30/07/2024</v>
      </c>
      <c r="J227" s="5" t="str">
        <f>'[1]TCE - ANEXO IV - Preencher'!L236</f>
        <v>26240711481678000150550010000042891424548582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1178.04</v>
      </c>
    </row>
    <row r="228" spans="1:12" s="8" customFormat="1" ht="19.5" customHeight="1" x14ac:dyDescent="0.2">
      <c r="A228" s="3">
        <f>IFERROR(VLOOKUP(B228,'[1]DADOS (OCULTAR)'!$Q$3:$S$136,3,0),"")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3.12 - Material Hospitalar</v>
      </c>
      <c r="D228" s="3" t="str">
        <f>'[1]TCE - ANEXO IV - Preencher'!F237</f>
        <v>43.376.690/0001-90</v>
      </c>
      <c r="E228" s="5" t="str">
        <f>'[1]TCE - ANEXO IV - Preencher'!G237</f>
        <v>SAFETY CIRURGICA COMERCIO DE MATERIAIS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000004369</v>
      </c>
      <c r="I228" s="6" t="str">
        <f>IF('[1]TCE - ANEXO IV - Preencher'!K237="","",'[1]TCE - ANEXO IV - Preencher'!K237)</f>
        <v>27/06/2024</v>
      </c>
      <c r="J228" s="5" t="str">
        <f>'[1]TCE - ANEXO IV - Preencher'!L237</f>
        <v>26240643376690000190550010000043691892819908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446.88</v>
      </c>
    </row>
    <row r="229" spans="1:12" s="8" customFormat="1" ht="19.5" customHeight="1" x14ac:dyDescent="0.2">
      <c r="A229" s="3">
        <f>IFERROR(VLOOKUP(B229,'[1]DADOS (OCULTAR)'!$Q$3:$S$136,3,0),"")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3.99 - Outras despesas com Material de Consumo</v>
      </c>
      <c r="D229" s="3" t="str">
        <f>'[1]TCE - ANEXO IV - Preencher'!F238</f>
        <v>60.872.306/0021-03</v>
      </c>
      <c r="E229" s="5" t="str">
        <f>'[1]TCE - ANEXO IV - Preencher'!G238</f>
        <v>SHERWIN WILLIAMS DO BRASIL IND E COM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000004450</v>
      </c>
      <c r="I229" s="6" t="str">
        <f>IF('[1]TCE - ANEXO IV - Preencher'!K238="","",'[1]TCE - ANEXO IV - Preencher'!K238)</f>
        <v>03/07/2024</v>
      </c>
      <c r="J229" s="5" t="str">
        <f>'[1]TCE - ANEXO IV - Preencher'!L238</f>
        <v>26240760872306002103550020000044501489949418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6231.5</v>
      </c>
    </row>
    <row r="230" spans="1:12" s="8" customFormat="1" ht="19.5" customHeight="1" x14ac:dyDescent="0.2">
      <c r="A230" s="3">
        <f>IFERROR(VLOOKUP(B230,'[1]DADOS (OCULTAR)'!$Q$3:$S$136,3,0),"")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3.7 - Material de Limpeza e Produtos de Hgienização</v>
      </c>
      <c r="D230" s="3" t="str">
        <f>'[1]TCE - ANEXO IV - Preencher'!F239</f>
        <v>40.829.708/0001-74</v>
      </c>
      <c r="E230" s="5" t="str">
        <f>'[1]TCE - ANEXO IV - Preencher'!G239</f>
        <v>JRV HOSPITALAR COMERCIO E REPRESENTACAO EIRELI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000005632</v>
      </c>
      <c r="I230" s="6" t="str">
        <f>IF('[1]TCE - ANEXO IV - Preencher'!K239="","",'[1]TCE - ANEXO IV - Preencher'!K239)</f>
        <v>29/07/2024</v>
      </c>
      <c r="J230" s="5" t="str">
        <f>'[1]TCE - ANEXO IV - Preencher'!L239</f>
        <v>26240740829708000174550010000056321842513754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564</v>
      </c>
    </row>
    <row r="231" spans="1:12" s="8" customFormat="1" ht="19.5" customHeight="1" x14ac:dyDescent="0.2">
      <c r="A231" s="3">
        <f>IFERROR(VLOOKUP(B231,'[1]DADOS (OCULTAR)'!$Q$3:$S$136,3,0),"")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>3.12 - Material Hospitalar</v>
      </c>
      <c r="D231" s="3" t="str">
        <f>'[1]TCE - ANEXO IV - Preencher'!F240</f>
        <v>23.993.232/0001-93</v>
      </c>
      <c r="E231" s="5" t="str">
        <f>'[1]TCE - ANEXO IV - Preencher'!G240</f>
        <v>MEDIAL SAUDE DIST PROD MED HOSPIT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000005677</v>
      </c>
      <c r="I231" s="6" t="str">
        <f>IF('[1]TCE - ANEXO IV - Preencher'!K240="","",'[1]TCE - ANEXO IV - Preencher'!K240)</f>
        <v>10/07/2024</v>
      </c>
      <c r="J231" s="5" t="str">
        <f>'[1]TCE - ANEXO IV - Preencher'!L240</f>
        <v>26240723993232000193550010000056771770100008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324</v>
      </c>
    </row>
    <row r="232" spans="1:12" s="8" customFormat="1" ht="19.5" customHeight="1" x14ac:dyDescent="0.2">
      <c r="A232" s="3">
        <f>IFERROR(VLOOKUP(B232,'[1]DADOS (OCULTAR)'!$Q$3:$S$136,3,0),"")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 xml:space="preserve">3.8 - Uniformes, Tecidos e Aviamentos </v>
      </c>
      <c r="D232" s="3" t="str">
        <f>'[1]TCE - ANEXO IV - Preencher'!F241</f>
        <v>23.993.232/0001-93</v>
      </c>
      <c r="E232" s="5" t="str">
        <f>'[1]TCE - ANEXO IV - Preencher'!G241</f>
        <v>MEDIAL SAUDE DIST PROD MED HOSPIT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000005678</v>
      </c>
      <c r="I232" s="6" t="str">
        <f>IF('[1]TCE - ANEXO IV - Preencher'!K241="","",'[1]TCE - ANEXO IV - Preencher'!K241)</f>
        <v>10/07/2024</v>
      </c>
      <c r="J232" s="5" t="str">
        <f>'[1]TCE - ANEXO IV - Preencher'!L241</f>
        <v>26240723993232000193550010000056781770200000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4664</v>
      </c>
    </row>
    <row r="233" spans="1:12" s="8" customFormat="1" ht="19.5" customHeight="1" x14ac:dyDescent="0.2">
      <c r="A233" s="3">
        <f>IFERROR(VLOOKUP(B233,'[1]DADOS (OCULTAR)'!$Q$3:$S$136,3,0),"")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3.12 - Material Hospitalar</v>
      </c>
      <c r="D233" s="3" t="str">
        <f>'[1]TCE - ANEXO IV - Preencher'!F242</f>
        <v>23.993.232/0001-93</v>
      </c>
      <c r="E233" s="5" t="str">
        <f>'[1]TCE - ANEXO IV - Preencher'!G242</f>
        <v>MEDIAL SAUDE DIST PROD MED HOSPIT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000005679</v>
      </c>
      <c r="I233" s="6" t="str">
        <f>IF('[1]TCE - ANEXO IV - Preencher'!K242="","",'[1]TCE - ANEXO IV - Preencher'!K242)</f>
        <v>10/07/2024</v>
      </c>
      <c r="J233" s="5" t="str">
        <f>'[1]TCE - ANEXO IV - Preencher'!L242</f>
        <v>26240723993232000193550010000056791770300001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442.3</v>
      </c>
    </row>
    <row r="234" spans="1:12" s="8" customFormat="1" ht="19.5" customHeight="1" x14ac:dyDescent="0.2">
      <c r="A234" s="3">
        <f>IFERROR(VLOOKUP(B234,'[1]DADOS (OCULTAR)'!$Q$3:$S$136,3,0),"")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3.12 - Material Hospitalar</v>
      </c>
      <c r="D234" s="3" t="str">
        <f>'[1]TCE - ANEXO IV - Preencher'!F243</f>
        <v>23.993.232/0001-93</v>
      </c>
      <c r="E234" s="5" t="str">
        <f>'[1]TCE - ANEXO IV - Preencher'!G243</f>
        <v>MEDIAL SAUDE DIST PROD MED HOSPIT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000005700</v>
      </c>
      <c r="I234" s="6" t="str">
        <f>IF('[1]TCE - ANEXO IV - Preencher'!K243="","",'[1]TCE - ANEXO IV - Preencher'!K243)</f>
        <v>11/07/2024</v>
      </c>
      <c r="J234" s="5" t="str">
        <f>'[1]TCE - ANEXO IV - Preencher'!L243</f>
        <v>26240723993232000193550010000057001772400009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618.75</v>
      </c>
    </row>
    <row r="235" spans="1:12" s="8" customFormat="1" ht="19.5" customHeight="1" x14ac:dyDescent="0.2">
      <c r="A235" s="3">
        <f>IFERROR(VLOOKUP(B235,'[1]DADOS (OCULTAR)'!$Q$3:$S$136,3,0),"")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3.12 - Material Hospitalar</v>
      </c>
      <c r="D235" s="3" t="str">
        <f>'[1]TCE - ANEXO IV - Preencher'!F244</f>
        <v>23.993.232/0001-93</v>
      </c>
      <c r="E235" s="5" t="str">
        <f>'[1]TCE - ANEXO IV - Preencher'!G244</f>
        <v>MEDIAL SAUDE DIST PROD MED HOSPIT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000005714</v>
      </c>
      <c r="I235" s="6" t="str">
        <f>IF('[1]TCE - ANEXO IV - Preencher'!K244="","",'[1]TCE - ANEXO IV - Preencher'!K244)</f>
        <v>15/07/2024</v>
      </c>
      <c r="J235" s="5" t="str">
        <f>'[1]TCE - ANEXO IV - Preencher'!L244</f>
        <v>26240723993232000193550010000057141773800006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490</v>
      </c>
    </row>
    <row r="236" spans="1:12" s="8" customFormat="1" ht="19.5" customHeight="1" x14ac:dyDescent="0.2">
      <c r="A236" s="3">
        <f>IFERROR(VLOOKUP(B236,'[1]DADOS (OCULTAR)'!$Q$3:$S$136,3,0),"")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3.12 - Material Hospitalar</v>
      </c>
      <c r="D236" s="3" t="str">
        <f>'[1]TCE - ANEXO IV - Preencher'!F245</f>
        <v>23.993.232/0001-93</v>
      </c>
      <c r="E236" s="5" t="str">
        <f>'[1]TCE - ANEXO IV - Preencher'!G245</f>
        <v>MEDIAL SAUDE DIST PROD MED HOSPIT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000005745</v>
      </c>
      <c r="I236" s="6" t="str">
        <f>IF('[1]TCE - ANEXO IV - Preencher'!K245="","",'[1]TCE - ANEXO IV - Preencher'!K245)</f>
        <v>18/07/2024</v>
      </c>
      <c r="J236" s="5" t="str">
        <f>'[1]TCE - ANEXO IV - Preencher'!L245</f>
        <v>26240723993232000193550010000057451776900008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1307.94</v>
      </c>
    </row>
    <row r="237" spans="1:12" s="8" customFormat="1" ht="19.5" customHeight="1" x14ac:dyDescent="0.2">
      <c r="A237" s="3">
        <f>IFERROR(VLOOKUP(B237,'[1]DADOS (OCULTAR)'!$Q$3:$S$136,3,0),"")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3.99 - Outras despesas com Material de Consumo</v>
      </c>
      <c r="D237" s="3" t="str">
        <f>'[1]TCE - ANEXO IV - Preencher'!F246</f>
        <v>30.816.175/0001-32</v>
      </c>
      <c r="E237" s="5" t="str">
        <f>'[1]TCE - ANEXO IV - Preencher'!G246</f>
        <v>J A SILVA COMERCIO VAREJISTA DE TINTAS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000005982</v>
      </c>
      <c r="I237" s="6" t="str">
        <f>IF('[1]TCE - ANEXO IV - Preencher'!K246="","",'[1]TCE - ANEXO IV - Preencher'!K246)</f>
        <v>25/07/2024</v>
      </c>
      <c r="J237" s="5" t="str">
        <f>'[1]TCE - ANEXO IV - Preencher'!L246</f>
        <v>26240730816175000132550010000059821000342313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202</v>
      </c>
    </row>
    <row r="238" spans="1:12" s="8" customFormat="1" ht="19.5" customHeight="1" x14ac:dyDescent="0.2">
      <c r="A238" s="3">
        <f>IFERROR(VLOOKUP(B238,'[1]DADOS (OCULTAR)'!$Q$3:$S$136,3,0),"")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3.4 - Material Farmacológico</v>
      </c>
      <c r="D238" s="3" t="str">
        <f>'[1]TCE - ANEXO IV - Preencher'!F247</f>
        <v>17.010.735/0001-07</v>
      </c>
      <c r="E238" s="5" t="str">
        <f>'[1]TCE - ANEXO IV - Preencher'!G247</f>
        <v>DERMATOFLORA LTDA ME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000006152</v>
      </c>
      <c r="I238" s="6" t="str">
        <f>IF('[1]TCE - ANEXO IV - Preencher'!K247="","",'[1]TCE - ANEXO IV - Preencher'!K247)</f>
        <v>30/07/2024</v>
      </c>
      <c r="J238" s="5" t="str">
        <f>'[1]TCE - ANEXO IV - Preencher'!L247</f>
        <v>26240717010735000107550010000061521288902319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4940</v>
      </c>
    </row>
    <row r="239" spans="1:12" s="8" customFormat="1" ht="19.5" customHeight="1" x14ac:dyDescent="0.2">
      <c r="A239" s="3">
        <f>IFERROR(VLOOKUP(B239,'[1]DADOS (OCULTAR)'!$Q$3:$S$136,3,0),"")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>3.99 - Outras despesas com Material de Consumo</v>
      </c>
      <c r="D239" s="3" t="str">
        <f>'[1]TCE - ANEXO IV - Preencher'!F248</f>
        <v>30.324.030/0001-14</v>
      </c>
      <c r="E239" s="5" t="str">
        <f>'[1]TCE - ANEXO IV - Preencher'!G248</f>
        <v>THERMOFRIO REFRIGERAÇÃO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000006570</v>
      </c>
      <c r="I239" s="6" t="str">
        <f>IF('[1]TCE - ANEXO IV - Preencher'!K248="","",'[1]TCE - ANEXO IV - Preencher'!K248)</f>
        <v>03/07/2024</v>
      </c>
      <c r="J239" s="5" t="str">
        <f>'[1]TCE - ANEXO IV - Preencher'!L248</f>
        <v>26240730324030000114550010000065701000280960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1673</v>
      </c>
    </row>
    <row r="240" spans="1:12" s="8" customFormat="1" ht="19.5" customHeight="1" x14ac:dyDescent="0.2">
      <c r="A240" s="3">
        <f>IFERROR(VLOOKUP(B240,'[1]DADOS (OCULTAR)'!$Q$3:$S$136,3,0),"")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>3.99 - Outras despesas com Material de Consumo</v>
      </c>
      <c r="D240" s="3" t="str">
        <f>'[1]TCE - ANEXO IV - Preencher'!F249</f>
        <v>11.035.397/0001-73</v>
      </c>
      <c r="E240" s="5" t="str">
        <f>'[1]TCE - ANEXO IV - Preencher'!G249</f>
        <v>ROBERTO MERINO RODRIGUES DOS SANTOS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000006622</v>
      </c>
      <c r="I240" s="6" t="str">
        <f>IF('[1]TCE - ANEXO IV - Preencher'!K249="","",'[1]TCE - ANEXO IV - Preencher'!K249)</f>
        <v>18/06/2024</v>
      </c>
      <c r="J240" s="5" t="str">
        <f>'[1]TCE - ANEXO IV - Preencher'!L249</f>
        <v>35240611035397000173550010000066221000885110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1489.5</v>
      </c>
    </row>
    <row r="241" spans="1:12" s="8" customFormat="1" ht="19.5" customHeight="1" x14ac:dyDescent="0.2">
      <c r="A241" s="3">
        <f>IFERROR(VLOOKUP(B241,'[1]DADOS (OCULTAR)'!$Q$3:$S$136,3,0),"")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3.14 - Alimentação Preparada</v>
      </c>
      <c r="D241" s="3" t="str">
        <f>'[1]TCE - ANEXO IV - Preencher'!F250</f>
        <v>11.529.351/0001-00</v>
      </c>
      <c r="E241" s="5" t="str">
        <f>'[1]TCE - ANEXO IV - Preencher'!G250</f>
        <v>PANIFICADORA CRUZ DE CRISTO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000008217</v>
      </c>
      <c r="I241" s="6" t="str">
        <f>IF('[1]TCE - ANEXO IV - Preencher'!K250="","",'[1]TCE - ANEXO IV - Preencher'!K250)</f>
        <v>30/07/2024</v>
      </c>
      <c r="J241" s="5" t="str">
        <f>'[1]TCE - ANEXO IV - Preencher'!L250</f>
        <v>26240711529351000100550010000082171009389179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13517.23</v>
      </c>
    </row>
    <row r="242" spans="1:12" s="8" customFormat="1" ht="19.5" customHeight="1" x14ac:dyDescent="0.2">
      <c r="A242" s="3">
        <f>IFERROR(VLOOKUP(B242,'[1]DADOS (OCULTAR)'!$Q$3:$S$136,3,0),"")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3.14 - Alimentação Preparada</v>
      </c>
      <c r="D242" s="3" t="str">
        <f>'[1]TCE - ANEXO IV - Preencher'!F251</f>
        <v>10.782.968/0001-70</v>
      </c>
      <c r="E242" s="5" t="str">
        <f>'[1]TCE - ANEXO IV - Preencher'!G251</f>
        <v>NUTRI HOSPITALAR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000008520</v>
      </c>
      <c r="I242" s="6" t="str">
        <f>IF('[1]TCE - ANEXO IV - Preencher'!K251="","",'[1]TCE - ANEXO IV - Preencher'!K251)</f>
        <v>25/07/2024</v>
      </c>
      <c r="J242" s="5" t="str">
        <f>'[1]TCE - ANEXO IV - Preencher'!L251</f>
        <v>26240710782968000170550010000085201105440009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549</v>
      </c>
    </row>
    <row r="243" spans="1:12" s="8" customFormat="1" ht="19.5" customHeight="1" x14ac:dyDescent="0.2">
      <c r="A243" s="3">
        <f>IFERROR(VLOOKUP(B243,'[1]DADOS (OCULTAR)'!$Q$3:$S$136,3,0),"")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 xml:space="preserve">3.10 - Material para Manutenção de Bens Móveis </v>
      </c>
      <c r="D243" s="3" t="str">
        <f>'[1]TCE - ANEXO IV - Preencher'!F252</f>
        <v>32.311.246/0001-70</v>
      </c>
      <c r="E243" s="5" t="str">
        <f>'[1]TCE - ANEXO IV - Preencher'!G252</f>
        <v>HIPROMED-MORIAH COMERCIO, IMPORTACAO E SERVICOS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000010725</v>
      </c>
      <c r="I243" s="6" t="str">
        <f>IF('[1]TCE - ANEXO IV - Preencher'!K252="","",'[1]TCE - ANEXO IV - Preencher'!K252)</f>
        <v>11/07/2024</v>
      </c>
      <c r="J243" s="5" t="str">
        <f>'[1]TCE - ANEXO IV - Preencher'!L252</f>
        <v>31240732311246000170558030000107251356920854</v>
      </c>
      <c r="K243" s="5" t="str">
        <f>IF(F243="B",LEFT('[1]TCE - ANEXO IV - Preencher'!M252,2),IF(F243="S",LEFT('[1]TCE - ANEXO IV - Preencher'!M252,7),IF('[1]TCE - ANEXO IV - Preencher'!H252="","")))</f>
        <v>31</v>
      </c>
      <c r="L243" s="7">
        <f>'[1]TCE - ANEXO IV - Preencher'!N252</f>
        <v>750</v>
      </c>
    </row>
    <row r="244" spans="1:12" s="8" customFormat="1" ht="19.5" customHeight="1" x14ac:dyDescent="0.2">
      <c r="A244" s="3">
        <f>IFERROR(VLOOKUP(B244,'[1]DADOS (OCULTAR)'!$Q$3:$S$136,3,0),"")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 xml:space="preserve">3.10 - Material para Manutenção de Bens Móveis </v>
      </c>
      <c r="D244" s="3" t="str">
        <f>'[1]TCE - ANEXO IV - Preencher'!F253</f>
        <v>32.311.246/0001-70</v>
      </c>
      <c r="E244" s="5" t="str">
        <f>'[1]TCE - ANEXO IV - Preencher'!G253</f>
        <v>HIPROMED-MORIAH COMERCIO, IMPORTACAO E SERVICOS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000010815</v>
      </c>
      <c r="I244" s="6" t="str">
        <f>IF('[1]TCE - ANEXO IV - Preencher'!K253="","",'[1]TCE - ANEXO IV - Preencher'!K253)</f>
        <v>22/07/2024</v>
      </c>
      <c r="J244" s="5" t="str">
        <f>'[1]TCE - ANEXO IV - Preencher'!L253</f>
        <v>31240732311246000170558030000108151887854150</v>
      </c>
      <c r="K244" s="5" t="str">
        <f>IF(F244="B",LEFT('[1]TCE - ANEXO IV - Preencher'!M253,2),IF(F244="S",LEFT('[1]TCE - ANEXO IV - Preencher'!M253,7),IF('[1]TCE - ANEXO IV - Preencher'!H253="","")))</f>
        <v>31</v>
      </c>
      <c r="L244" s="7">
        <f>'[1]TCE - ANEXO IV - Preencher'!N253</f>
        <v>1189</v>
      </c>
    </row>
    <row r="245" spans="1:12" s="8" customFormat="1" ht="19.5" customHeight="1" x14ac:dyDescent="0.2">
      <c r="A245" s="3">
        <f>IFERROR(VLOOKUP(B245,'[1]DADOS (OCULTAR)'!$Q$3:$S$136,3,0),"")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3.99 - Outras despesas com Material de Consumo</v>
      </c>
      <c r="D245" s="3" t="str">
        <f>'[1]TCE - ANEXO IV - Preencher'!F254</f>
        <v>24.556.839/0001-79</v>
      </c>
      <c r="E245" s="5" t="str">
        <f>'[1]TCE - ANEXO IV - Preencher'!G254</f>
        <v>ARMAZEM COMERCIAL NOVO LAR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000011890</v>
      </c>
      <c r="I245" s="6" t="str">
        <f>IF('[1]TCE - ANEXO IV - Preencher'!K254="","",'[1]TCE - ANEXO IV - Preencher'!K254)</f>
        <v>22/07/2024</v>
      </c>
      <c r="J245" s="5" t="str">
        <f>'[1]TCE - ANEXO IV - Preencher'!L254</f>
        <v>26240724556839000179550010000118901190118909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1780</v>
      </c>
    </row>
    <row r="246" spans="1:12" s="8" customFormat="1" ht="19.5" customHeight="1" x14ac:dyDescent="0.2">
      <c r="A246" s="3">
        <f>IFERROR(VLOOKUP(B246,'[1]DADOS (OCULTAR)'!$Q$3:$S$136,3,0),"")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3.14 - Alimentação Preparada</v>
      </c>
      <c r="D246" s="3" t="str">
        <f>'[1]TCE - ANEXO IV - Preencher'!F255</f>
        <v>28.454.744/0001-03</v>
      </c>
      <c r="E246" s="5" t="str">
        <f>'[1]TCE - ANEXO IV - Preencher'!G255</f>
        <v>RAIZ AGRO HORTIFRUTI COMERCIAL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000013065</v>
      </c>
      <c r="I246" s="6" t="str">
        <f>IF('[1]TCE - ANEXO IV - Preencher'!K255="","",'[1]TCE - ANEXO IV - Preencher'!K255)</f>
        <v>30/06/2024</v>
      </c>
      <c r="J246" s="5" t="str">
        <f>'[1]TCE - ANEXO IV - Preencher'!L255</f>
        <v>25240628454744000103550020000130651815078371</v>
      </c>
      <c r="K246" s="5" t="str">
        <f>IF(F246="B",LEFT('[1]TCE - ANEXO IV - Preencher'!M255,2),IF(F246="S",LEFT('[1]TCE - ANEXO IV - Preencher'!M255,7),IF('[1]TCE - ANEXO IV - Preencher'!H255="","")))</f>
        <v>25</v>
      </c>
      <c r="L246" s="7">
        <f>'[1]TCE - ANEXO IV - Preencher'!N255</f>
        <v>319.5</v>
      </c>
    </row>
    <row r="247" spans="1:12" s="8" customFormat="1" ht="19.5" customHeight="1" x14ac:dyDescent="0.2">
      <c r="A247" s="3">
        <f>IFERROR(VLOOKUP(B247,'[1]DADOS (OCULTAR)'!$Q$3:$S$136,3,0),"")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3.14 - Alimentação Preparada</v>
      </c>
      <c r="D247" s="3" t="str">
        <f>'[1]TCE - ANEXO IV - Preencher'!F256</f>
        <v>28.454.744/0001-03</v>
      </c>
      <c r="E247" s="5" t="str">
        <f>'[1]TCE - ANEXO IV - Preencher'!G256</f>
        <v>RAIZ AGRO HORTIFRUTI COMERCIAL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000013100</v>
      </c>
      <c r="I247" s="6" t="str">
        <f>IF('[1]TCE - ANEXO IV - Preencher'!K256="","",'[1]TCE - ANEXO IV - Preencher'!K256)</f>
        <v>01/07/2024</v>
      </c>
      <c r="J247" s="5" t="str">
        <f>'[1]TCE - ANEXO IV - Preencher'!L256</f>
        <v>25240728454744000103550020000131001364067120</v>
      </c>
      <c r="K247" s="5" t="str">
        <f>IF(F247="B",LEFT('[1]TCE - ANEXO IV - Preencher'!M256,2),IF(F247="S",LEFT('[1]TCE - ANEXO IV - Preencher'!M256,7),IF('[1]TCE - ANEXO IV - Preencher'!H256="","")))</f>
        <v>25</v>
      </c>
      <c r="L247" s="7">
        <f>'[1]TCE - ANEXO IV - Preencher'!N256</f>
        <v>204.1</v>
      </c>
    </row>
    <row r="248" spans="1:12" s="8" customFormat="1" ht="19.5" customHeight="1" x14ac:dyDescent="0.2">
      <c r="A248" s="3">
        <f>IFERROR(VLOOKUP(B248,'[1]DADOS (OCULTAR)'!$Q$3:$S$136,3,0),"")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3.14 - Alimentação Preparada</v>
      </c>
      <c r="D248" s="3" t="str">
        <f>'[1]TCE - ANEXO IV - Preencher'!F257</f>
        <v>28.454.744/0001-03</v>
      </c>
      <c r="E248" s="5" t="str">
        <f>'[1]TCE - ANEXO IV - Preencher'!G257</f>
        <v>RAIZ AGRO HORTIFRUTI COMERCIAL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000013413</v>
      </c>
      <c r="I248" s="6" t="str">
        <f>IF('[1]TCE - ANEXO IV - Preencher'!K257="","",'[1]TCE - ANEXO IV - Preencher'!K257)</f>
        <v>18/07/2024</v>
      </c>
      <c r="J248" s="5" t="str">
        <f>'[1]TCE - ANEXO IV - Preencher'!L257</f>
        <v>26240728454744000103550020000134131265504577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616.25</v>
      </c>
    </row>
    <row r="249" spans="1:12" s="8" customFormat="1" ht="19.5" customHeight="1" x14ac:dyDescent="0.2">
      <c r="A249" s="3">
        <f>IFERROR(VLOOKUP(B249,'[1]DADOS (OCULTAR)'!$Q$3:$S$136,3,0),"")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3.14 - Alimentação Preparada</v>
      </c>
      <c r="D249" s="3" t="str">
        <f>'[1]TCE - ANEXO IV - Preencher'!F258</f>
        <v>28.454.744/0001-03</v>
      </c>
      <c r="E249" s="5" t="str">
        <f>'[1]TCE - ANEXO IV - Preencher'!G258</f>
        <v>RAIZ AGRO HORTIFRUTI COMERCIAL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000013492</v>
      </c>
      <c r="I249" s="6" t="str">
        <f>IF('[1]TCE - ANEXO IV - Preencher'!K258="","",'[1]TCE - ANEXO IV - Preencher'!K258)</f>
        <v>23/07/2024</v>
      </c>
      <c r="J249" s="5" t="str">
        <f>'[1]TCE - ANEXO IV - Preencher'!L258</f>
        <v>26240728454744000103550020000134921155253956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616.25</v>
      </c>
    </row>
    <row r="250" spans="1:12" s="8" customFormat="1" ht="19.5" customHeight="1" x14ac:dyDescent="0.2">
      <c r="A250" s="3">
        <f>IFERROR(VLOOKUP(B250,'[1]DADOS (OCULTAR)'!$Q$3:$S$136,3,0),"")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3.14 - Alimentação Preparada</v>
      </c>
      <c r="D250" s="3" t="str">
        <f>'[1]TCE - ANEXO IV - Preencher'!F259</f>
        <v>28.454.744/0001-03</v>
      </c>
      <c r="E250" s="5" t="str">
        <f>'[1]TCE - ANEXO IV - Preencher'!G259</f>
        <v>RAIZ AGRO HORTIFRUTI COMERCIAL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000013577</v>
      </c>
      <c r="I250" s="6" t="str">
        <f>IF('[1]TCE - ANEXO IV - Preencher'!K259="","",'[1]TCE - ANEXO IV - Preencher'!K259)</f>
        <v>27/07/2024</v>
      </c>
      <c r="J250" s="5" t="str">
        <f>'[1]TCE - ANEXO IV - Preencher'!L259</f>
        <v>25240728454744000103550020000135771829509860</v>
      </c>
      <c r="K250" s="5" t="str">
        <f>IF(F250="B",LEFT('[1]TCE - ANEXO IV - Preencher'!M259,2),IF(F250="S",LEFT('[1]TCE - ANEXO IV - Preencher'!M259,7),IF('[1]TCE - ANEXO IV - Preencher'!H259="","")))</f>
        <v>25</v>
      </c>
      <c r="L250" s="7">
        <f>'[1]TCE - ANEXO IV - Preencher'!N259</f>
        <v>362.5</v>
      </c>
    </row>
    <row r="251" spans="1:12" s="8" customFormat="1" ht="19.5" customHeight="1" x14ac:dyDescent="0.2">
      <c r="A251" s="3">
        <f>IFERROR(VLOOKUP(B251,'[1]DADOS (OCULTAR)'!$Q$3:$S$136,3,0),"")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>3.12 - Material Hospitalar</v>
      </c>
      <c r="D251" s="3" t="str">
        <f>'[1]TCE - ANEXO IV - Preencher'!F260</f>
        <v>39.500.536/0001-01</v>
      </c>
      <c r="E251" s="5" t="str">
        <f>'[1]TCE - ANEXO IV - Preencher'!G260</f>
        <v>FAROMED COMERCIO DE MATERIAIS HOSPITALARES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00001372</v>
      </c>
      <c r="I251" s="6" t="str">
        <f>IF('[1]TCE - ANEXO IV - Preencher'!K260="","",'[1]TCE - ANEXO IV - Preencher'!K260)</f>
        <v>19/07/2024</v>
      </c>
      <c r="J251" s="5" t="str">
        <f>'[1]TCE - ANEXO IV - Preencher'!L260</f>
        <v>26240739500536000101550010000013721000012020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1770</v>
      </c>
    </row>
    <row r="252" spans="1:12" s="8" customFormat="1" ht="19.5" customHeight="1" x14ac:dyDescent="0.2">
      <c r="A252" s="3">
        <f>IFERROR(VLOOKUP(B252,'[1]DADOS (OCULTAR)'!$Q$3:$S$136,3,0),"")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3.99 - Outras despesas com Material de Consumo</v>
      </c>
      <c r="D252" s="3" t="str">
        <f>'[1]TCE - ANEXO IV - Preencher'!F261</f>
        <v>21.107.174/0001-28</v>
      </c>
      <c r="E252" s="5" t="str">
        <f>'[1]TCE - ANEXO IV - Preencher'!G261</f>
        <v>RUIMAR MAIA LEITE JUNIOR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00001444</v>
      </c>
      <c r="I252" s="6" t="str">
        <f>IF('[1]TCE - ANEXO IV - Preencher'!K261="","",'[1]TCE - ANEXO IV - Preencher'!K261)</f>
        <v>18/07/2024</v>
      </c>
      <c r="J252" s="5" t="str">
        <f>'[1]TCE - ANEXO IV - Preencher'!L261</f>
        <v>26240721107174000128550010000014441383967672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260</v>
      </c>
    </row>
    <row r="253" spans="1:12" s="8" customFormat="1" ht="19.5" customHeight="1" x14ac:dyDescent="0.2">
      <c r="A253" s="3">
        <f>IFERROR(VLOOKUP(B253,'[1]DADOS (OCULTAR)'!$Q$3:$S$136,3,0),"")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 xml:space="preserve">3.10 - Material para Manutenção de Bens Móveis </v>
      </c>
      <c r="D253" s="3" t="str">
        <f>'[1]TCE - ANEXO IV - Preencher'!F262</f>
        <v>21.820.133/0001-84</v>
      </c>
      <c r="E253" s="5" t="str">
        <f>'[1]TCE - ANEXO IV - Preencher'!G262</f>
        <v>R.R. FERREIRA MATERIAIS HOSPITALARES E ELETRICOS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000014498</v>
      </c>
      <c r="I253" s="6" t="str">
        <f>IF('[1]TCE - ANEXO IV - Preencher'!K262="","",'[1]TCE - ANEXO IV - Preencher'!K262)</f>
        <v>02/07/2024</v>
      </c>
      <c r="J253" s="5" t="str">
        <f>'[1]TCE - ANEXO IV - Preencher'!L262</f>
        <v>35240721820133000184550010000144981515445810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1371</v>
      </c>
    </row>
    <row r="254" spans="1:12" s="8" customFormat="1" ht="19.5" customHeight="1" x14ac:dyDescent="0.2">
      <c r="A254" s="3">
        <f>IFERROR(VLOOKUP(B254,'[1]DADOS (OCULTAR)'!$Q$3:$S$136,3,0),"")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3.14 - Alimentação Preparada</v>
      </c>
      <c r="D254" s="3" t="str">
        <f>'[1]TCE - ANEXO IV - Preencher'!F263</f>
        <v>18.804.868/0001-00</v>
      </c>
      <c r="E254" s="5" t="str">
        <f>'[1]TCE - ANEXO IV - Preencher'!G263</f>
        <v>SILVANO SOTERO DA SILVA HORTIFRUTI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000014612</v>
      </c>
      <c r="I254" s="6" t="str">
        <f>IF('[1]TCE - ANEXO IV - Preencher'!K263="","",'[1]TCE - ANEXO IV - Preencher'!K263)</f>
        <v>30/06/2024</v>
      </c>
      <c r="J254" s="5" t="str">
        <f>'[1]TCE - ANEXO IV - Preencher'!L263</f>
        <v>26240618804868000100550010000146121001432780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664.9</v>
      </c>
    </row>
    <row r="255" spans="1:12" s="8" customFormat="1" ht="19.5" customHeight="1" x14ac:dyDescent="0.2">
      <c r="A255" s="3">
        <f>IFERROR(VLOOKUP(B255,'[1]DADOS (OCULTAR)'!$Q$3:$S$136,3,0),"")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3.14 - Alimentação Preparada</v>
      </c>
      <c r="D255" s="3" t="str">
        <f>'[1]TCE - ANEXO IV - Preencher'!F264</f>
        <v>18.804.868/0001-00</v>
      </c>
      <c r="E255" s="5" t="str">
        <f>'[1]TCE - ANEXO IV - Preencher'!G264</f>
        <v>SILVANO SOTERO DA SILVA HORTIFRUTI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000014641</v>
      </c>
      <c r="I255" s="6" t="str">
        <f>IF('[1]TCE - ANEXO IV - Preencher'!K264="","",'[1]TCE - ANEXO IV - Preencher'!K264)</f>
        <v>03/07/2024</v>
      </c>
      <c r="J255" s="5" t="str">
        <f>'[1]TCE - ANEXO IV - Preencher'!L264</f>
        <v>26240718804868000100550010000146411001433340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305</v>
      </c>
    </row>
    <row r="256" spans="1:12" s="8" customFormat="1" ht="19.5" customHeight="1" x14ac:dyDescent="0.2">
      <c r="A256" s="3">
        <f>IFERROR(VLOOKUP(B256,'[1]DADOS (OCULTAR)'!$Q$3:$S$136,3,0),"")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3.12 - Material Hospitalar</v>
      </c>
      <c r="D256" s="3" t="str">
        <f>'[1]TCE - ANEXO IV - Preencher'!F265</f>
        <v>26.012.135/0001-60</v>
      </c>
      <c r="E256" s="5" t="str">
        <f>'[1]TCE - ANEXO IV - Preencher'!G265</f>
        <v>ACB SEGURANCA EM EPI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000014943</v>
      </c>
      <c r="I256" s="6" t="str">
        <f>IF('[1]TCE - ANEXO IV - Preencher'!K265="","",'[1]TCE - ANEXO IV - Preencher'!K265)</f>
        <v>27/06/2024</v>
      </c>
      <c r="J256" s="5" t="str">
        <f>'[1]TCE - ANEXO IV - Preencher'!L265</f>
        <v>26240626012135000160550000000149431133504638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260</v>
      </c>
    </row>
    <row r="257" spans="1:12" s="8" customFormat="1" ht="19.5" customHeight="1" x14ac:dyDescent="0.2">
      <c r="A257" s="3">
        <f>IFERROR(VLOOKUP(B257,'[1]DADOS (OCULTAR)'!$Q$3:$S$136,3,0),"")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3.14 - Alimentação Preparada</v>
      </c>
      <c r="D257" s="3" t="str">
        <f>'[1]TCE - ANEXO IV - Preencher'!F266</f>
        <v>02.975.570/0001-22</v>
      </c>
      <c r="E257" s="5" t="str">
        <f>'[1]TCE - ANEXO IV - Preencher'!G266</f>
        <v>DIET FOOD NUTRICAO LTDA-ME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000017056</v>
      </c>
      <c r="I257" s="6" t="str">
        <f>IF('[1]TCE - ANEXO IV - Preencher'!K266="","",'[1]TCE - ANEXO IV - Preencher'!K266)</f>
        <v>08/07/2024</v>
      </c>
      <c r="J257" s="5" t="str">
        <f>'[1]TCE - ANEXO IV - Preencher'!L266</f>
        <v>26240702975570000122550010000170561190800001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1218.5999999999999</v>
      </c>
    </row>
    <row r="258" spans="1:12" s="8" customFormat="1" ht="19.5" customHeight="1" x14ac:dyDescent="0.2">
      <c r="A258" s="3">
        <f>IFERROR(VLOOKUP(B258,'[1]DADOS (OCULTAR)'!$Q$3:$S$136,3,0),"")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3.12 - Material Hospitalar</v>
      </c>
      <c r="D258" s="3" t="str">
        <f>'[1]TCE - ANEXO IV - Preencher'!F267</f>
        <v>07.199.135/0001-77</v>
      </c>
      <c r="E258" s="5" t="str">
        <f>'[1]TCE - ANEXO IV - Preencher'!G267</f>
        <v>HOSPSETE - DISTRIBUIDORA DE MATERIAIS MEDICO HOSPITALARES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000018574</v>
      </c>
      <c r="I258" s="6" t="str">
        <f>IF('[1]TCE - ANEXO IV - Preencher'!K267="","",'[1]TCE - ANEXO IV - Preencher'!K267)</f>
        <v>12/07/2024</v>
      </c>
      <c r="J258" s="5" t="str">
        <f>'[1]TCE - ANEXO IV - Preencher'!L267</f>
        <v>26240707199135000177550010000185741000205984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1925</v>
      </c>
    </row>
    <row r="259" spans="1:12" s="8" customFormat="1" ht="19.5" customHeight="1" x14ac:dyDescent="0.2">
      <c r="A259" s="3">
        <f>IFERROR(VLOOKUP(B259,'[1]DADOS (OCULTAR)'!$Q$3:$S$136,3,0),"")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3.12 - Material Hospitalar</v>
      </c>
      <c r="D259" s="3" t="str">
        <f>'[1]TCE - ANEXO IV - Preencher'!F268</f>
        <v>07.199.135/0001-77</v>
      </c>
      <c r="E259" s="5" t="str">
        <f>'[1]TCE - ANEXO IV - Preencher'!G268</f>
        <v>HOSPSETE - DISTRIBUIDORA DE MATERIAIS MEDICO HOSPITALARES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000018584</v>
      </c>
      <c r="I259" s="6" t="str">
        <f>IF('[1]TCE - ANEXO IV - Preencher'!K268="","",'[1]TCE - ANEXO IV - Preencher'!K268)</f>
        <v>12/07/2024</v>
      </c>
      <c r="J259" s="5" t="str">
        <f>'[1]TCE - ANEXO IV - Preencher'!L268</f>
        <v>26240707199135000177550010000185841000206081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7244</v>
      </c>
    </row>
    <row r="260" spans="1:12" s="8" customFormat="1" ht="19.5" customHeight="1" x14ac:dyDescent="0.2">
      <c r="A260" s="3">
        <f>IFERROR(VLOOKUP(B260,'[1]DADOS (OCULTAR)'!$Q$3:$S$136,3,0),"")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 xml:space="preserve">3.10 - Material para Manutenção de Bens Móveis </v>
      </c>
      <c r="D260" s="3" t="str">
        <f>'[1]TCE - ANEXO IV - Preencher'!F269</f>
        <v>07.199.135/0001-77</v>
      </c>
      <c r="E260" s="5" t="str">
        <f>'[1]TCE - ANEXO IV - Preencher'!G269</f>
        <v>HOSPSETE - DISTRIBUIDORA DE MATERIAIS MEDICO HOSPITALARES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000018584</v>
      </c>
      <c r="I260" s="6" t="str">
        <f>IF('[1]TCE - ANEXO IV - Preencher'!K269="","",'[1]TCE - ANEXO IV - Preencher'!K269)</f>
        <v>12/07/2024</v>
      </c>
      <c r="J260" s="5" t="str">
        <f>'[1]TCE - ANEXO IV - Preencher'!L269</f>
        <v>26240707199135000177550010000185841000206081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105</v>
      </c>
    </row>
    <row r="261" spans="1:12" s="8" customFormat="1" ht="19.5" customHeight="1" x14ac:dyDescent="0.2">
      <c r="A261" s="3">
        <f>IFERROR(VLOOKUP(B261,'[1]DADOS (OCULTAR)'!$Q$3:$S$136,3,0),"")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3.12 - Material Hospitalar</v>
      </c>
      <c r="D261" s="3" t="str">
        <f>'[1]TCE - ANEXO IV - Preencher'!F270</f>
        <v>07.199.135/0001-77</v>
      </c>
      <c r="E261" s="5" t="str">
        <f>'[1]TCE - ANEXO IV - Preencher'!G270</f>
        <v>HOSPSETE - DISTRIBUIDORA DE MATERIAIS MEDICO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000018624</v>
      </c>
      <c r="I261" s="6" t="str">
        <f>IF('[1]TCE - ANEXO IV - Preencher'!K270="","",'[1]TCE - ANEXO IV - Preencher'!K270)</f>
        <v>25/07/2024</v>
      </c>
      <c r="J261" s="5" t="str">
        <f>'[1]TCE - ANEXO IV - Preencher'!L270</f>
        <v>26240707199135000177550010000186241000206488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1300</v>
      </c>
    </row>
    <row r="262" spans="1:12" s="8" customFormat="1" ht="19.5" customHeight="1" x14ac:dyDescent="0.2">
      <c r="A262" s="3">
        <f>IFERROR(VLOOKUP(B262,'[1]DADOS (OCULTAR)'!$Q$3:$S$136,3,0),"")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 xml:space="preserve">3.10 - Material para Manutenção de Bens Móveis </v>
      </c>
      <c r="D262" s="3" t="str">
        <f>'[1]TCE - ANEXO IV - Preencher'!F271</f>
        <v>07.199.135/0001-77</v>
      </c>
      <c r="E262" s="5" t="str">
        <f>'[1]TCE - ANEXO IV - Preencher'!G271</f>
        <v>HOSPSETE - DISTRIBUIDORA DE MATERIAIS MEDICO HOSPITALARES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000018639</v>
      </c>
      <c r="I262" s="6" t="str">
        <f>IF('[1]TCE - ANEXO IV - Preencher'!K271="","",'[1]TCE - ANEXO IV - Preencher'!K271)</f>
        <v>29/07/2024</v>
      </c>
      <c r="J262" s="5" t="str">
        <f>'[1]TCE - ANEXO IV - Preencher'!L271</f>
        <v>26240707199135000177550010000186391000206634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105</v>
      </c>
    </row>
    <row r="263" spans="1:12" s="8" customFormat="1" ht="19.5" customHeight="1" x14ac:dyDescent="0.2">
      <c r="A263" s="3">
        <f>IFERROR(VLOOKUP(B263,'[1]DADOS (OCULTAR)'!$Q$3:$S$136,3,0),"")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>3.12 - Material Hospitalar</v>
      </c>
      <c r="D263" s="3" t="str">
        <f>'[1]TCE - ANEXO IV - Preencher'!F272</f>
        <v>07.199.135/0001-77</v>
      </c>
      <c r="E263" s="5" t="str">
        <f>'[1]TCE - ANEXO IV - Preencher'!G272</f>
        <v>HOSPSETE - DISTRIBUIDORA DE MATERIAIS MEDICO HOSPITALARES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000018639</v>
      </c>
      <c r="I263" s="6" t="str">
        <f>IF('[1]TCE - ANEXO IV - Preencher'!K272="","",'[1]TCE - ANEXO IV - Preencher'!K272)</f>
        <v>29/07/2024</v>
      </c>
      <c r="J263" s="5" t="str">
        <f>'[1]TCE - ANEXO IV - Preencher'!L272</f>
        <v>26240707199135000177550010000186391000206634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5981</v>
      </c>
    </row>
    <row r="264" spans="1:12" s="8" customFormat="1" ht="19.5" customHeight="1" x14ac:dyDescent="0.2">
      <c r="A264" s="3">
        <f>IFERROR(VLOOKUP(B264,'[1]DADOS (OCULTAR)'!$Q$3:$S$136,3,0),"")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>3.4 - Material Farmacológico</v>
      </c>
      <c r="D264" s="3" t="str">
        <f>'[1]TCE - ANEXO IV - Preencher'!F273</f>
        <v>22.940.455/0001-20</v>
      </c>
      <c r="E264" s="5" t="str">
        <f>'[1]TCE - ANEXO IV - Preencher'!G273</f>
        <v>MOURA E MELO COMERCIO E SERVICOS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000019321</v>
      </c>
      <c r="I264" s="6" t="str">
        <f>IF('[1]TCE - ANEXO IV - Preencher'!K273="","",'[1]TCE - ANEXO IV - Preencher'!K273)</f>
        <v>02/07/2024</v>
      </c>
      <c r="J264" s="5" t="str">
        <f>'[1]TCE - ANEXO IV - Preencher'!L273</f>
        <v>26240722940455000120550010000193211406393640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1600</v>
      </c>
    </row>
    <row r="265" spans="1:12" s="8" customFormat="1" ht="19.5" customHeight="1" x14ac:dyDescent="0.2">
      <c r="A265" s="3">
        <f>IFERROR(VLOOKUP(B265,'[1]DADOS (OCULTAR)'!$Q$3:$S$136,3,0),"")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3.4 - Material Farmacológico</v>
      </c>
      <c r="D265" s="3" t="str">
        <f>'[1]TCE - ANEXO IV - Preencher'!F274</f>
        <v>22.940.455/0001-20</v>
      </c>
      <c r="E265" s="5" t="str">
        <f>'[1]TCE - ANEXO IV - Preencher'!G274</f>
        <v>MOURA E MELO COMERCIO E SERVICOS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000019322</v>
      </c>
      <c r="I265" s="6" t="str">
        <f>IF('[1]TCE - ANEXO IV - Preencher'!K274="","",'[1]TCE - ANEXO IV - Preencher'!K274)</f>
        <v>02/07/2024</v>
      </c>
      <c r="J265" s="5" t="str">
        <f>'[1]TCE - ANEXO IV - Preencher'!L274</f>
        <v>26240722940455000120550010000193221361633350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320</v>
      </c>
    </row>
    <row r="266" spans="1:12" s="8" customFormat="1" ht="19.5" customHeight="1" x14ac:dyDescent="0.2">
      <c r="A266" s="3">
        <f>IFERROR(VLOOKUP(B266,'[1]DADOS (OCULTAR)'!$Q$3:$S$136,3,0),"")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3.4 - Material Farmacológico</v>
      </c>
      <c r="D266" s="3" t="str">
        <f>'[1]TCE - ANEXO IV - Preencher'!F275</f>
        <v>22.940.455/0001-20</v>
      </c>
      <c r="E266" s="5" t="str">
        <f>'[1]TCE - ANEXO IV - Preencher'!G275</f>
        <v>MOURA E MELO COMERCIO E SERVICOS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000019323</v>
      </c>
      <c r="I266" s="6" t="str">
        <f>IF('[1]TCE - ANEXO IV - Preencher'!K275="","",'[1]TCE - ANEXO IV - Preencher'!K275)</f>
        <v>02/07/2024</v>
      </c>
      <c r="J266" s="5" t="str">
        <f>'[1]TCE - ANEXO IV - Preencher'!L275</f>
        <v>26240722940455000120550010000193231736799482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5580</v>
      </c>
    </row>
    <row r="267" spans="1:12" s="8" customFormat="1" ht="19.5" customHeight="1" x14ac:dyDescent="0.2">
      <c r="A267" s="3">
        <f>IFERROR(VLOOKUP(B267,'[1]DADOS (OCULTAR)'!$Q$3:$S$136,3,0),"")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3.4 - Material Farmacológico</v>
      </c>
      <c r="D267" s="3" t="str">
        <f>'[1]TCE - ANEXO IV - Preencher'!F276</f>
        <v>22.940.455/0001-20</v>
      </c>
      <c r="E267" s="5" t="str">
        <f>'[1]TCE - ANEXO IV - Preencher'!G276</f>
        <v>MOURA E MELO COMERCIO E SERVICOS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000019324</v>
      </c>
      <c r="I267" s="6" t="str">
        <f>IF('[1]TCE - ANEXO IV - Preencher'!K276="","",'[1]TCE - ANEXO IV - Preencher'!K276)</f>
        <v>02/07/2024</v>
      </c>
      <c r="J267" s="5" t="str">
        <f>'[1]TCE - ANEXO IV - Preencher'!L276</f>
        <v>26240722940455000120550010000193241120316955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640</v>
      </c>
    </row>
    <row r="268" spans="1:12" s="8" customFormat="1" ht="19.5" customHeight="1" x14ac:dyDescent="0.2">
      <c r="A268" s="3">
        <f>IFERROR(VLOOKUP(B268,'[1]DADOS (OCULTAR)'!$Q$3:$S$136,3,0),"")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3.6 - Material de Expediente</v>
      </c>
      <c r="D268" s="3" t="str">
        <f>'[1]TCE - ANEXO IV - Preencher'!F277</f>
        <v>24.348.443/0001-36</v>
      </c>
      <c r="E268" s="5" t="str">
        <f>'[1]TCE - ANEXO IV - Preencher'!G277</f>
        <v>FRANCRIS LIVARIA E PAPELARIA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000020009</v>
      </c>
      <c r="I268" s="6" t="str">
        <f>IF('[1]TCE - ANEXO IV - Preencher'!K277="","",'[1]TCE - ANEXO IV - Preencher'!K277)</f>
        <v>01/07/2024</v>
      </c>
      <c r="J268" s="5" t="str">
        <f>'[1]TCE - ANEXO IV - Preencher'!L277</f>
        <v>26240724348443000136550010000200091669545326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1308.79</v>
      </c>
    </row>
    <row r="269" spans="1:12" s="8" customFormat="1" ht="19.5" customHeight="1" x14ac:dyDescent="0.2">
      <c r="A269" s="3">
        <f>IFERROR(VLOOKUP(B269,'[1]DADOS (OCULTAR)'!$Q$3:$S$136,3,0),"")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 xml:space="preserve">3.8 - Uniformes, Tecidos e Aviamentos </v>
      </c>
      <c r="D269" s="3" t="str">
        <f>'[1]TCE - ANEXO IV - Preencher'!F278</f>
        <v>24.348.443/0001-36</v>
      </c>
      <c r="E269" s="5" t="str">
        <f>'[1]TCE - ANEXO IV - Preencher'!G278</f>
        <v>FRANCRIS LIVARIA E PAPELARIA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000020084</v>
      </c>
      <c r="I269" s="6" t="str">
        <f>IF('[1]TCE - ANEXO IV - Preencher'!K278="","",'[1]TCE - ANEXO IV - Preencher'!K278)</f>
        <v>17/07/2024</v>
      </c>
      <c r="J269" s="5" t="str">
        <f>'[1]TCE - ANEXO IV - Preencher'!L278</f>
        <v>26240724348443000136550010000200841671667217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2385</v>
      </c>
    </row>
    <row r="270" spans="1:12" s="8" customFormat="1" ht="19.5" customHeight="1" x14ac:dyDescent="0.2">
      <c r="A270" s="3">
        <f>IFERROR(VLOOKUP(B270,'[1]DADOS (OCULTAR)'!$Q$3:$S$136,3,0),"")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3.7 - Material de Limpeza e Produtos de Hgienização</v>
      </c>
      <c r="D270" s="3" t="str">
        <f>'[1]TCE - ANEXO IV - Preencher'!F279</f>
        <v>13.441.051/0002-81</v>
      </c>
      <c r="E270" s="5" t="str">
        <f>'[1]TCE - ANEXO IV - Preencher'!G279</f>
        <v>CL COMERCIO DE MATERIAIS MEDICOS HOSPITALARES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000022270</v>
      </c>
      <c r="I270" s="6" t="str">
        <f>IF('[1]TCE - ANEXO IV - Preencher'!K279="","",'[1]TCE - ANEXO IV - Preencher'!K279)</f>
        <v>05/07/2024</v>
      </c>
      <c r="J270" s="5" t="str">
        <f>'[1]TCE - ANEXO IV - Preencher'!L279</f>
        <v>26240713441051000281550010000222701518005123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712.5</v>
      </c>
    </row>
    <row r="271" spans="1:12" s="8" customFormat="1" ht="19.5" customHeight="1" x14ac:dyDescent="0.2">
      <c r="A271" s="3">
        <f>IFERROR(VLOOKUP(B271,'[1]DADOS (OCULTAR)'!$Q$3:$S$136,3,0),"")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 xml:space="preserve">3.10 - Material para Manutenção de Bens Móveis </v>
      </c>
      <c r="D271" s="3" t="str">
        <f>'[1]TCE - ANEXO IV - Preencher'!F280</f>
        <v>13.441.051/0002-81</v>
      </c>
      <c r="E271" s="5" t="str">
        <f>'[1]TCE - ANEXO IV - Preencher'!G280</f>
        <v>CL COMERCIO DE MATERIAIS MEDICOS HOSPITALARES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000022274</v>
      </c>
      <c r="I271" s="6" t="str">
        <f>IF('[1]TCE - ANEXO IV - Preencher'!K280="","",'[1]TCE - ANEXO IV - Preencher'!K280)</f>
        <v>05/07/2024</v>
      </c>
      <c r="J271" s="5" t="str">
        <f>'[1]TCE - ANEXO IV - Preencher'!L280</f>
        <v>26240713441051000281550010000222741518005122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400</v>
      </c>
    </row>
    <row r="272" spans="1:12" s="8" customFormat="1" ht="19.5" customHeight="1" x14ac:dyDescent="0.2">
      <c r="A272" s="3">
        <f>IFERROR(VLOOKUP(B272,'[1]DADOS (OCULTAR)'!$Q$3:$S$136,3,0),"")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3.12 - Material Hospitalar</v>
      </c>
      <c r="D272" s="3" t="str">
        <f>'[1]TCE - ANEXO IV - Preencher'!F281</f>
        <v>13.441.051/0002-81</v>
      </c>
      <c r="E272" s="5" t="str">
        <f>'[1]TCE - ANEXO IV - Preencher'!G281</f>
        <v>CL COMERCIO DE MATERIAIS MEDICOS HOSPITALARES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000022291</v>
      </c>
      <c r="I272" s="6" t="str">
        <f>IF('[1]TCE - ANEXO IV - Preencher'!K281="","",'[1]TCE - ANEXO IV - Preencher'!K281)</f>
        <v>09/07/2024</v>
      </c>
      <c r="J272" s="5" t="str">
        <f>'[1]TCE - ANEXO IV - Preencher'!L281</f>
        <v>26240713441051000281550010000222911518005123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504.08</v>
      </c>
    </row>
    <row r="273" spans="1:12" s="8" customFormat="1" ht="19.5" customHeight="1" x14ac:dyDescent="0.2">
      <c r="A273" s="3">
        <f>IFERROR(VLOOKUP(B273,'[1]DADOS (OCULTAR)'!$Q$3:$S$136,3,0),"")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3.7 - Material de Limpeza e Produtos de Hgienização</v>
      </c>
      <c r="D273" s="3" t="str">
        <f>'[1]TCE - ANEXO IV - Preencher'!F282</f>
        <v>13.441.051/0002-81</v>
      </c>
      <c r="E273" s="5" t="str">
        <f>'[1]TCE - ANEXO IV - Preencher'!G282</f>
        <v>CL COMERCIO DE MATERIAIS MEDICOS HOSPITALARES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000022291</v>
      </c>
      <c r="I273" s="6" t="str">
        <f>IF('[1]TCE - ANEXO IV - Preencher'!K282="","",'[1]TCE - ANEXO IV - Preencher'!K282)</f>
        <v>09/07/2024</v>
      </c>
      <c r="J273" s="5" t="str">
        <f>'[1]TCE - ANEXO IV - Preencher'!L282</f>
        <v>26240713441051000281550010000222911518005123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3073.91</v>
      </c>
    </row>
    <row r="274" spans="1:12" s="8" customFormat="1" ht="19.5" customHeight="1" x14ac:dyDescent="0.2">
      <c r="A274" s="3">
        <f>IFERROR(VLOOKUP(B274,'[1]DADOS (OCULTAR)'!$Q$3:$S$136,3,0),"")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3.7 - Material de Limpeza e Produtos de Hgienização</v>
      </c>
      <c r="D274" s="3" t="str">
        <f>'[1]TCE - ANEXO IV - Preencher'!F283</f>
        <v>13.441.051/0002-81</v>
      </c>
      <c r="E274" s="5" t="str">
        <f>'[1]TCE - ANEXO IV - Preencher'!G283</f>
        <v>CL COMERCIO DE MATERIAIS MEDICOS HOSPITALARES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000022291</v>
      </c>
      <c r="I274" s="6" t="str">
        <f>IF('[1]TCE - ANEXO IV - Preencher'!K283="","",'[1]TCE - ANEXO IV - Preencher'!K283)</f>
        <v>09/07/2024</v>
      </c>
      <c r="J274" s="5" t="str">
        <f>'[1]TCE - ANEXO IV - Preencher'!L283</f>
        <v>26240713441051000281550010000222911518005123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3197.52</v>
      </c>
    </row>
    <row r="275" spans="1:12" s="8" customFormat="1" ht="19.5" customHeight="1" x14ac:dyDescent="0.2">
      <c r="A275" s="3">
        <f>IFERROR(VLOOKUP(B275,'[1]DADOS (OCULTAR)'!$Q$3:$S$136,3,0),"")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3.7 - Material de Limpeza e Produtos de Hgienização</v>
      </c>
      <c r="D275" s="3" t="str">
        <f>'[1]TCE - ANEXO IV - Preencher'!F284</f>
        <v>13.441.051/0002-81</v>
      </c>
      <c r="E275" s="5" t="str">
        <f>'[1]TCE - ANEXO IV - Preencher'!G284</f>
        <v>CL COMERCIO DE MATERIAIS MEDICOS HOSPITALARES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000022392</v>
      </c>
      <c r="I275" s="6" t="str">
        <f>IF('[1]TCE - ANEXO IV - Preencher'!K284="","",'[1]TCE - ANEXO IV - Preencher'!K284)</f>
        <v>24/07/2024</v>
      </c>
      <c r="J275" s="5" t="str">
        <f>'[1]TCE - ANEXO IV - Preencher'!L284</f>
        <v>26240713441051000281550010000223921518005126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712.2</v>
      </c>
    </row>
    <row r="276" spans="1:12" s="8" customFormat="1" ht="19.5" customHeight="1" x14ac:dyDescent="0.2">
      <c r="A276" s="3">
        <f>IFERROR(VLOOKUP(B276,'[1]DADOS (OCULTAR)'!$Q$3:$S$136,3,0),"")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>3.7 - Material de Limpeza e Produtos de Hgienização</v>
      </c>
      <c r="D276" s="3" t="str">
        <f>'[1]TCE - ANEXO IV - Preencher'!F285</f>
        <v>13.441.051/0002-81</v>
      </c>
      <c r="E276" s="5" t="str">
        <f>'[1]TCE - ANEXO IV - Preencher'!G285</f>
        <v>CL COMERCIO DE MATERIAIS MEDICOS HOSPITALARES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000022393</v>
      </c>
      <c r="I276" s="6" t="str">
        <f>IF('[1]TCE - ANEXO IV - Preencher'!K285="","",'[1]TCE - ANEXO IV - Preencher'!K285)</f>
        <v>24/07/2024</v>
      </c>
      <c r="J276" s="5" t="str">
        <f>'[1]TCE - ANEXO IV - Preencher'!L285</f>
        <v>26240713441051000281550010000223931518005123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5850</v>
      </c>
    </row>
    <row r="277" spans="1:12" s="8" customFormat="1" ht="19.5" customHeight="1" x14ac:dyDescent="0.2">
      <c r="A277" s="3">
        <f>IFERROR(VLOOKUP(B277,'[1]DADOS (OCULTAR)'!$Q$3:$S$136,3,0),"")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3.12 - Material Hospitalar</v>
      </c>
      <c r="D277" s="3" t="str">
        <f>'[1]TCE - ANEXO IV - Preencher'!F286</f>
        <v>13.441.051/0002-81</v>
      </c>
      <c r="E277" s="5" t="str">
        <f>'[1]TCE - ANEXO IV - Preencher'!G286</f>
        <v>CL COMERCIO DE MATERIAIS MEDICOS HOSPITALARES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000022393</v>
      </c>
      <c r="I277" s="6" t="str">
        <f>IF('[1]TCE - ANEXO IV - Preencher'!K286="","",'[1]TCE - ANEXO IV - Preencher'!K286)</f>
        <v>24/07/2024</v>
      </c>
      <c r="J277" s="5" t="str">
        <f>'[1]TCE - ANEXO IV - Preencher'!L286</f>
        <v>26240713441051000281550010000223931518005123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630.1</v>
      </c>
    </row>
    <row r="278" spans="1:12" s="8" customFormat="1" ht="19.5" customHeight="1" x14ac:dyDescent="0.2">
      <c r="A278" s="3">
        <f>IFERROR(VLOOKUP(B278,'[1]DADOS (OCULTAR)'!$Q$3:$S$136,3,0),"")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3.7 - Material de Limpeza e Produtos de Hgienização</v>
      </c>
      <c r="D278" s="3" t="str">
        <f>'[1]TCE - ANEXO IV - Preencher'!F287</f>
        <v>13.441.051/0002-81</v>
      </c>
      <c r="E278" s="5" t="str">
        <f>'[1]TCE - ANEXO IV - Preencher'!G287</f>
        <v>CL COMERCIO DE MATERIAIS MEDICOS HOSPITALARES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000022393</v>
      </c>
      <c r="I278" s="6" t="str">
        <f>IF('[1]TCE - ANEXO IV - Preencher'!K287="","",'[1]TCE - ANEXO IV - Preencher'!K287)</f>
        <v>24/07/2024</v>
      </c>
      <c r="J278" s="5" t="str">
        <f>'[1]TCE - ANEXO IV - Preencher'!L287</f>
        <v>26240713441051000281550010000223931518005123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4478.3500000000004</v>
      </c>
    </row>
    <row r="279" spans="1:12" s="8" customFormat="1" ht="19.5" customHeight="1" x14ac:dyDescent="0.2">
      <c r="A279" s="3">
        <f>IFERROR(VLOOKUP(B279,'[1]DADOS (OCULTAR)'!$Q$3:$S$136,3,0),"")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3.7 - Material de Limpeza e Produtos de Hgienização</v>
      </c>
      <c r="D279" s="3" t="str">
        <f>'[1]TCE - ANEXO IV - Preencher'!F288</f>
        <v>13.441.051/0002-81</v>
      </c>
      <c r="E279" s="5" t="str">
        <f>'[1]TCE - ANEXO IV - Preencher'!G288</f>
        <v>CL COMERCIO DE MATERIAIS MEDICOS HOSPITALARES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000022416</v>
      </c>
      <c r="I279" s="6" t="str">
        <f>IF('[1]TCE - ANEXO IV - Preencher'!K288="","",'[1]TCE - ANEXO IV - Preencher'!K288)</f>
        <v>26/07/2024</v>
      </c>
      <c r="J279" s="5" t="str">
        <f>'[1]TCE - ANEXO IV - Preencher'!L288</f>
        <v>26240713441051000281550010000224161518005120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4987.5</v>
      </c>
    </row>
    <row r="280" spans="1:12" s="8" customFormat="1" ht="19.5" customHeight="1" x14ac:dyDescent="0.2">
      <c r="A280" s="3">
        <f>IFERROR(VLOOKUP(B280,'[1]DADOS (OCULTAR)'!$Q$3:$S$136,3,0),"")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3.7 - Material de Limpeza e Produtos de Hgienização</v>
      </c>
      <c r="D280" s="3" t="str">
        <f>'[1]TCE - ANEXO IV - Preencher'!F289</f>
        <v>13.441.051/0002-81</v>
      </c>
      <c r="E280" s="5" t="str">
        <f>'[1]TCE - ANEXO IV - Preencher'!G289</f>
        <v>CL COMERCIO DE MATERIAIS MEDICOS HOSPITALARES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000022445</v>
      </c>
      <c r="I280" s="6" t="str">
        <f>IF('[1]TCE - ANEXO IV - Preencher'!K289="","",'[1]TCE - ANEXO IV - Preencher'!K289)</f>
        <v>30/07/2024</v>
      </c>
      <c r="J280" s="5" t="str">
        <f>'[1]TCE - ANEXO IV - Preencher'!L289</f>
        <v>26240713441051000281550010000224451518005121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390</v>
      </c>
    </row>
    <row r="281" spans="1:12" s="8" customFormat="1" ht="19.5" customHeight="1" x14ac:dyDescent="0.2">
      <c r="A281" s="3">
        <f>IFERROR(VLOOKUP(B281,'[1]DADOS (OCULTAR)'!$Q$3:$S$136,3,0),"")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3.14 - Alimentação Preparada</v>
      </c>
      <c r="D281" s="3" t="str">
        <f>'[1]TCE - ANEXO IV - Preencher'!F290</f>
        <v>30.743.270/0001-53</v>
      </c>
      <c r="E281" s="5" t="str">
        <f>'[1]TCE - ANEXO IV - Preencher'!G290</f>
        <v>TRIUNFO COMERCIO DE ALIMENTOS PAPEIS E MATERIAL DE LIMPEZA EIRELI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000023342</v>
      </c>
      <c r="I281" s="6" t="str">
        <f>IF('[1]TCE - ANEXO IV - Preencher'!K290="","",'[1]TCE - ANEXO IV - Preencher'!K290)</f>
        <v>04/07/2024</v>
      </c>
      <c r="J281" s="5" t="str">
        <f>'[1]TCE - ANEXO IV - Preencher'!L290</f>
        <v>26240730743270000153550010000233421984091545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21415.41</v>
      </c>
    </row>
    <row r="282" spans="1:12" s="8" customFormat="1" ht="19.5" customHeight="1" x14ac:dyDescent="0.2">
      <c r="A282" s="3">
        <f>IFERROR(VLOOKUP(B282,'[1]DADOS (OCULTAR)'!$Q$3:$S$136,3,0),"")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3.14 - Alimentação Preparada</v>
      </c>
      <c r="D282" s="3" t="str">
        <f>'[1]TCE - ANEXO IV - Preencher'!F291</f>
        <v>30.743.270/0001-53</v>
      </c>
      <c r="E282" s="5" t="str">
        <f>'[1]TCE - ANEXO IV - Preencher'!G291</f>
        <v>TRIUNFO COMERCIO DE ALIMENTOS PAPEIS E MATERIAL DE LIMPEZA EIRELI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000023381</v>
      </c>
      <c r="I282" s="6" t="str">
        <f>IF('[1]TCE - ANEXO IV - Preencher'!K291="","",'[1]TCE - ANEXO IV - Preencher'!K291)</f>
        <v>05/07/2024</v>
      </c>
      <c r="J282" s="5" t="str">
        <f>'[1]TCE - ANEXO IV - Preencher'!L291</f>
        <v>26240730743270000153550010000233811973365000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698.6</v>
      </c>
    </row>
    <row r="283" spans="1:12" s="8" customFormat="1" ht="19.5" customHeight="1" x14ac:dyDescent="0.2">
      <c r="A283" s="3">
        <f>IFERROR(VLOOKUP(B283,'[1]DADOS (OCULTAR)'!$Q$3:$S$136,3,0),"")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3.14 - Alimentação Preparada</v>
      </c>
      <c r="D283" s="3" t="str">
        <f>'[1]TCE - ANEXO IV - Preencher'!F292</f>
        <v>30.743.270/0001-53</v>
      </c>
      <c r="E283" s="5" t="str">
        <f>'[1]TCE - ANEXO IV - Preencher'!G292</f>
        <v>TRIUNFO COMERCIO DE ALIMENTOS PAPEIS E MATERIAL DE LIMPEZA EIRELI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000023382</v>
      </c>
      <c r="I283" s="6" t="str">
        <f>IF('[1]TCE - ANEXO IV - Preencher'!K292="","",'[1]TCE - ANEXO IV - Preencher'!K292)</f>
        <v>05/07/2024</v>
      </c>
      <c r="J283" s="5" t="str">
        <f>'[1]TCE - ANEXO IV - Preencher'!L292</f>
        <v>26240730743270000153550010000233821695586176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369.26</v>
      </c>
    </row>
    <row r="284" spans="1:12" s="8" customFormat="1" ht="19.5" customHeight="1" x14ac:dyDescent="0.2">
      <c r="A284" s="3">
        <f>IFERROR(VLOOKUP(B284,'[1]DADOS (OCULTAR)'!$Q$3:$S$136,3,0),"")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3.14 - Alimentação Preparada</v>
      </c>
      <c r="D284" s="3" t="str">
        <f>'[1]TCE - ANEXO IV - Preencher'!F293</f>
        <v>30.743.270/0001-53</v>
      </c>
      <c r="E284" s="5" t="str">
        <f>'[1]TCE - ANEXO IV - Preencher'!G293</f>
        <v>TRIUNFO COMERCIO DE ALIMENTOS PAPEIS E MATERIAL DE LIMPEZA EIRELI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000023698</v>
      </c>
      <c r="I284" s="6" t="str">
        <f>IF('[1]TCE - ANEXO IV - Preencher'!K293="","",'[1]TCE - ANEXO IV - Preencher'!K293)</f>
        <v>22/07/2024</v>
      </c>
      <c r="J284" s="5" t="str">
        <f>'[1]TCE - ANEXO IV - Preencher'!L293</f>
        <v>26240730743270000153550010000236981918922983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2425</v>
      </c>
    </row>
    <row r="285" spans="1:12" s="8" customFormat="1" ht="19.5" customHeight="1" x14ac:dyDescent="0.2">
      <c r="A285" s="3">
        <f>IFERROR(VLOOKUP(B285,'[1]DADOS (OCULTAR)'!$Q$3:$S$136,3,0),"")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3.6 - Material de Expediente</v>
      </c>
      <c r="D285" s="3" t="str">
        <f>'[1]TCE - ANEXO IV - Preencher'!F294</f>
        <v>30.743.270/0001-53</v>
      </c>
      <c r="E285" s="5" t="str">
        <f>'[1]TCE - ANEXO IV - Preencher'!G294</f>
        <v>TRIUNFO COMERCIO DE ALIMENTOS PAPEIS E MATERIAL DE LIMPEZA EIRELI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000023699</v>
      </c>
      <c r="I285" s="6" t="str">
        <f>IF('[1]TCE - ANEXO IV - Preencher'!K294="","",'[1]TCE - ANEXO IV - Preencher'!K294)</f>
        <v>22/07/2024</v>
      </c>
      <c r="J285" s="5" t="str">
        <f>'[1]TCE - ANEXO IV - Preencher'!L294</f>
        <v>26240730743270000153550010000236991575733442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3650</v>
      </c>
    </row>
    <row r="286" spans="1:12" s="8" customFormat="1" ht="19.5" customHeight="1" x14ac:dyDescent="0.2">
      <c r="A286" s="3">
        <f>IFERROR(VLOOKUP(B286,'[1]DADOS (OCULTAR)'!$Q$3:$S$136,3,0),"")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3.4 - Material Farmacológico</v>
      </c>
      <c r="D286" s="3" t="str">
        <f>'[1]TCE - ANEXO IV - Preencher'!F295</f>
        <v>23.664.355/0001-80</v>
      </c>
      <c r="E286" s="5" t="str">
        <f>'[1]TCE - ANEXO IV - Preencher'!G295</f>
        <v>INJEMED MEDICAMENTOS ESPECIAIS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000023966</v>
      </c>
      <c r="I286" s="6" t="str">
        <f>IF('[1]TCE - ANEXO IV - Preencher'!K295="","",'[1]TCE - ANEXO IV - Preencher'!K295)</f>
        <v>04/07/2024</v>
      </c>
      <c r="J286" s="5" t="str">
        <f>'[1]TCE - ANEXO IV - Preencher'!L295</f>
        <v>31240723664355000180550010000239661171323134</v>
      </c>
      <c r="K286" s="5" t="str">
        <f>IF(F286="B",LEFT('[1]TCE - ANEXO IV - Preencher'!M295,2),IF(F286="S",LEFT('[1]TCE - ANEXO IV - Preencher'!M295,7),IF('[1]TCE - ANEXO IV - Preencher'!H295="","")))</f>
        <v>31</v>
      </c>
      <c r="L286" s="7">
        <f>'[1]TCE - ANEXO IV - Preencher'!N295</f>
        <v>5655</v>
      </c>
    </row>
    <row r="287" spans="1:12" s="8" customFormat="1" ht="19.5" customHeight="1" x14ac:dyDescent="0.2">
      <c r="A287" s="3">
        <f>IFERROR(VLOOKUP(B287,'[1]DADOS (OCULTAR)'!$Q$3:$S$136,3,0),"")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3.4 - Material Farmacológico</v>
      </c>
      <c r="D287" s="3" t="str">
        <f>'[1]TCE - ANEXO IV - Preencher'!F296</f>
        <v>35.753.111/0001-53</v>
      </c>
      <c r="E287" s="5" t="str">
        <f>'[1]TCE - ANEXO IV - Preencher'!G296</f>
        <v>NORD PRODUTOS EM SAUDE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000026940</v>
      </c>
      <c r="I287" s="6" t="str">
        <f>IF('[1]TCE - ANEXO IV - Preencher'!K296="","",'[1]TCE - ANEXO IV - Preencher'!K296)</f>
        <v>28/06/2024</v>
      </c>
      <c r="J287" s="5" t="str">
        <f>'[1]TCE - ANEXO IV - Preencher'!L296</f>
        <v>26240635753111000153550010000269401000348444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29600</v>
      </c>
    </row>
    <row r="288" spans="1:12" s="8" customFormat="1" ht="19.5" customHeight="1" x14ac:dyDescent="0.2">
      <c r="A288" s="3">
        <f>IFERROR(VLOOKUP(B288,'[1]DADOS (OCULTAR)'!$Q$3:$S$136,3,0),"")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3.12 - Material Hospitalar</v>
      </c>
      <c r="D288" s="3" t="str">
        <f>'[1]TCE - ANEXO IV - Preencher'!F297</f>
        <v>09.079.298/0001-41</v>
      </c>
      <c r="E288" s="5" t="str">
        <f>'[1]TCE - ANEXO IV - Preencher'!G297</f>
        <v>FAGMED COMERCIO DE PRODUTOS HOSPITALARES EIRELI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000027143</v>
      </c>
      <c r="I288" s="6" t="str">
        <f>IF('[1]TCE - ANEXO IV - Preencher'!K297="","",'[1]TCE - ANEXO IV - Preencher'!K297)</f>
        <v>10/07/2024</v>
      </c>
      <c r="J288" s="5" t="str">
        <f>'[1]TCE - ANEXO IV - Preencher'!L297</f>
        <v>26240709079298000141550000000271431100271430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810</v>
      </c>
    </row>
    <row r="289" spans="1:12" s="8" customFormat="1" ht="19.5" customHeight="1" x14ac:dyDescent="0.2">
      <c r="A289" s="3">
        <f>IFERROR(VLOOKUP(B289,'[1]DADOS (OCULTAR)'!$Q$3:$S$136,3,0),"")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3.4 - Material Farmacológico</v>
      </c>
      <c r="D289" s="3" t="str">
        <f>'[1]TCE - ANEXO IV - Preencher'!F298</f>
        <v>35.753.111/0001-53</v>
      </c>
      <c r="E289" s="5" t="str">
        <f>'[1]TCE - ANEXO IV - Preencher'!G298</f>
        <v>NORD PRODUTOS EM SAUDE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000027666</v>
      </c>
      <c r="I289" s="6" t="str">
        <f>IF('[1]TCE - ANEXO IV - Preencher'!K298="","",'[1]TCE - ANEXO IV - Preencher'!K298)</f>
        <v>18/07/2024</v>
      </c>
      <c r="J289" s="5" t="str">
        <f>'[1]TCE - ANEXO IV - Preencher'!L298</f>
        <v>26240735753111000153550010000276661000362402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22445.56</v>
      </c>
    </row>
    <row r="290" spans="1:12" s="8" customFormat="1" ht="19.5" customHeight="1" x14ac:dyDescent="0.2">
      <c r="A290" s="3">
        <f>IFERROR(VLOOKUP(B290,'[1]DADOS (OCULTAR)'!$Q$3:$S$136,3,0),"")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3.4 - Material Farmacológico</v>
      </c>
      <c r="D290" s="3" t="str">
        <f>'[1]TCE - ANEXO IV - Preencher'!F299</f>
        <v>35.753.111/0001-53</v>
      </c>
      <c r="E290" s="5" t="str">
        <f>'[1]TCE - ANEXO IV - Preencher'!G299</f>
        <v>NORD PRODUTOS EM SAUDE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000027932</v>
      </c>
      <c r="I290" s="6" t="str">
        <f>IF('[1]TCE - ANEXO IV - Preencher'!K299="","",'[1]TCE - ANEXO IV - Preencher'!K299)</f>
        <v>24/07/2024</v>
      </c>
      <c r="J290" s="5" t="str">
        <f>'[1]TCE - ANEXO IV - Preencher'!L299</f>
        <v>26240735753111000153550010000279321000366600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13248</v>
      </c>
    </row>
    <row r="291" spans="1:12" s="8" customFormat="1" ht="19.5" customHeight="1" x14ac:dyDescent="0.2">
      <c r="A291" s="3">
        <f>IFERROR(VLOOKUP(B291,'[1]DADOS (OCULTAR)'!$Q$3:$S$136,3,0),"")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3.14 - Alimentação Preparada</v>
      </c>
      <c r="D291" s="3" t="str">
        <f>'[1]TCE - ANEXO IV - Preencher'!F300</f>
        <v>18.478.889/0001-82</v>
      </c>
      <c r="E291" s="5" t="str">
        <f>'[1]TCE - ANEXO IV - Preencher'!G300</f>
        <v>M JOSE DE SOUZA OVOS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000032649</v>
      </c>
      <c r="I291" s="6" t="str">
        <f>IF('[1]TCE - ANEXO IV - Preencher'!K300="","",'[1]TCE - ANEXO IV - Preencher'!K300)</f>
        <v>28/06/2024</v>
      </c>
      <c r="J291" s="5" t="str">
        <f>'[1]TCE - ANEXO IV - Preencher'!L300</f>
        <v>26240618478889000182550010000326491000780291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297.5</v>
      </c>
    </row>
    <row r="292" spans="1:12" s="8" customFormat="1" ht="19.5" customHeight="1" x14ac:dyDescent="0.2">
      <c r="A292" s="3">
        <f>IFERROR(VLOOKUP(B292,'[1]DADOS (OCULTAR)'!$Q$3:$S$136,3,0),"")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3.14 - Alimentação Preparada</v>
      </c>
      <c r="D292" s="3" t="str">
        <f>'[1]TCE - ANEXO IV - Preencher'!F301</f>
        <v>18.478.889/0001-82</v>
      </c>
      <c r="E292" s="5" t="str">
        <f>'[1]TCE - ANEXO IV - Preencher'!G301</f>
        <v>M JOSE DE SOUZA OVOS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000032727</v>
      </c>
      <c r="I292" s="6" t="str">
        <f>IF('[1]TCE - ANEXO IV - Preencher'!K301="","",'[1]TCE - ANEXO IV - Preencher'!K301)</f>
        <v>01/07/2024</v>
      </c>
      <c r="J292" s="5" t="str">
        <f>'[1]TCE - ANEXO IV - Preencher'!L301</f>
        <v>26240718478889000182550010000327271001147063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332.5</v>
      </c>
    </row>
    <row r="293" spans="1:12" s="8" customFormat="1" ht="19.5" customHeight="1" x14ac:dyDescent="0.2">
      <c r="A293" s="3">
        <f>IFERROR(VLOOKUP(B293,'[1]DADOS (OCULTAR)'!$Q$3:$S$136,3,0),"")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3.12 - Material Hospitalar</v>
      </c>
      <c r="D293" s="3" t="str">
        <f>'[1]TCE - ANEXO IV - Preencher'!F302</f>
        <v>33.100.082/0004-48</v>
      </c>
      <c r="E293" s="5" t="str">
        <f>'[1]TCE - ANEXO IV - Preencher'!G302</f>
        <v>E TAMUSSINO CIA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000033364</v>
      </c>
      <c r="I293" s="6" t="str">
        <f>IF('[1]TCE - ANEXO IV - Preencher'!K302="","",'[1]TCE - ANEXO IV - Preencher'!K302)</f>
        <v>18/07/2024</v>
      </c>
      <c r="J293" s="5" t="str">
        <f>'[1]TCE - ANEXO IV - Preencher'!L302</f>
        <v>26240733100082000448550020000333641696475985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6500.01</v>
      </c>
    </row>
    <row r="294" spans="1:12" s="8" customFormat="1" ht="19.5" customHeight="1" x14ac:dyDescent="0.2">
      <c r="A294" s="3">
        <f>IFERROR(VLOOKUP(B294,'[1]DADOS (OCULTAR)'!$Q$3:$S$136,3,0),"")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3.4 - Material Farmacológico</v>
      </c>
      <c r="D294" s="3" t="str">
        <f>'[1]TCE - ANEXO IV - Preencher'!F303</f>
        <v>08.674.752/0001-40</v>
      </c>
      <c r="E294" s="5" t="str">
        <f>'[1]TCE - ANEXO IV - Preencher'!G303</f>
        <v>CIRURGICA MONTEBELLO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000036661</v>
      </c>
      <c r="I294" s="6" t="str">
        <f>IF('[1]TCE - ANEXO IV - Preencher'!K303="","",'[1]TCE - ANEXO IV - Preencher'!K303)</f>
        <v>25/07/2024</v>
      </c>
      <c r="J294" s="5" t="str">
        <f>'[1]TCE - ANEXO IV - Preencher'!L303</f>
        <v>26240708674752000301550010000366611183304722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1132.71</v>
      </c>
    </row>
    <row r="295" spans="1:12" s="8" customFormat="1" ht="19.5" customHeight="1" x14ac:dyDescent="0.2">
      <c r="A295" s="3">
        <f>IFERROR(VLOOKUP(B295,'[1]DADOS (OCULTAR)'!$Q$3:$S$136,3,0),"")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 xml:space="preserve">3.8 - Uniformes, Tecidos e Aviamentos </v>
      </c>
      <c r="D295" s="3" t="str">
        <f>'[1]TCE - ANEXO IV - Preencher'!F304</f>
        <v>04.917.296/0011-32</v>
      </c>
      <c r="E295" s="5" t="str">
        <f>'[1]TCE - ANEXO IV - Preencher'!G304</f>
        <v>AVIL TEXTIL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000040145</v>
      </c>
      <c r="I295" s="6" t="str">
        <f>IF('[1]TCE - ANEXO IV - Preencher'!K304="","",'[1]TCE - ANEXO IV - Preencher'!K304)</f>
        <v>05/07/2024</v>
      </c>
      <c r="J295" s="5" t="str">
        <f>'[1]TCE - ANEXO IV - Preencher'!L304</f>
        <v>26240704917296001132550030000401451000401465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7917.75</v>
      </c>
    </row>
    <row r="296" spans="1:12" s="8" customFormat="1" ht="19.5" customHeight="1" x14ac:dyDescent="0.2">
      <c r="A296" s="3">
        <f>IFERROR(VLOOKUP(B296,'[1]DADOS (OCULTAR)'!$Q$3:$S$136,3,0),"")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>3.14 - Alimentação Preparada</v>
      </c>
      <c r="D296" s="3" t="str">
        <f>'[1]TCE - ANEXO IV - Preencher'!F305</f>
        <v>01.687.725/0001-62</v>
      </c>
      <c r="E296" s="5" t="str">
        <f>'[1]TCE - ANEXO IV - Preencher'!G305</f>
        <v>CENTRO ESPECIALIZADO EM NUTRICAO ENTERAL E PARENTERAL - CENEP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000050908</v>
      </c>
      <c r="I296" s="6" t="str">
        <f>IF('[1]TCE - ANEXO IV - Preencher'!K305="","",'[1]TCE - ANEXO IV - Preencher'!K305)</f>
        <v>12/07/2024</v>
      </c>
      <c r="J296" s="5" t="str">
        <f>'[1]TCE - ANEXO IV - Preencher'!L305</f>
        <v>26240701687725000162550010000509081529320005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24398.5</v>
      </c>
    </row>
    <row r="297" spans="1:12" s="8" customFormat="1" ht="19.5" customHeight="1" x14ac:dyDescent="0.2">
      <c r="A297" s="3">
        <f>IFERROR(VLOOKUP(B297,'[1]DADOS (OCULTAR)'!$Q$3:$S$136,3,0),"")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 xml:space="preserve">3.8 - Uniformes, Tecidos e Aviamentos </v>
      </c>
      <c r="D297" s="3" t="str">
        <f>'[1]TCE - ANEXO IV - Preencher'!F306</f>
        <v>02.155.469/0009-82</v>
      </c>
      <c r="E297" s="5" t="str">
        <f>'[1]TCE - ANEXO IV - Preencher'!G306</f>
        <v>PERNAMBUCO DISTRIBUIDORA ATACADISTA EPIS INSUMOS INDUSTRIAIS MRO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000058039</v>
      </c>
      <c r="I297" s="6" t="str">
        <f>IF('[1]TCE - ANEXO IV - Preencher'!K306="","",'[1]TCE - ANEXO IV - Preencher'!K306)</f>
        <v>18/07/2024</v>
      </c>
      <c r="J297" s="5" t="str">
        <f>'[1]TCE - ANEXO IV - Preencher'!L306</f>
        <v>25240702155469000982550010000580391246613725</v>
      </c>
      <c r="K297" s="5" t="str">
        <f>IF(F297="B",LEFT('[1]TCE - ANEXO IV - Preencher'!M306,2),IF(F297="S",LEFT('[1]TCE - ANEXO IV - Preencher'!M306,7),IF('[1]TCE - ANEXO IV - Preencher'!H306="","")))</f>
        <v>25</v>
      </c>
      <c r="L297" s="7">
        <f>'[1]TCE - ANEXO IV - Preencher'!N306</f>
        <v>1445</v>
      </c>
    </row>
    <row r="298" spans="1:12" s="8" customFormat="1" ht="19.5" customHeight="1" x14ac:dyDescent="0.2">
      <c r="A298" s="3">
        <f>IFERROR(VLOOKUP(B298,'[1]DADOS (OCULTAR)'!$Q$3:$S$136,3,0),"")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3.4 - Material Farmacológico</v>
      </c>
      <c r="D298" s="3" t="str">
        <f>'[1]TCE - ANEXO IV - Preencher'!F307</f>
        <v>21.381.761/0001-00</v>
      </c>
      <c r="E298" s="5" t="str">
        <f>'[1]TCE - ANEXO IV - Preencher'!G307</f>
        <v>SIX DISTRIBUIDORA HOSPITALAR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000068053</v>
      </c>
      <c r="I298" s="6" t="str">
        <f>IF('[1]TCE - ANEXO IV - Preencher'!K307="","",'[1]TCE - ANEXO IV - Preencher'!K307)</f>
        <v>16/07/2024</v>
      </c>
      <c r="J298" s="5" t="str">
        <f>'[1]TCE - ANEXO IV - Preencher'!L307</f>
        <v>26240721381761000100550010000680531372969759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3564</v>
      </c>
    </row>
    <row r="299" spans="1:12" s="8" customFormat="1" ht="19.5" customHeight="1" x14ac:dyDescent="0.2">
      <c r="A299" s="3">
        <f>IFERROR(VLOOKUP(B299,'[1]DADOS (OCULTAR)'!$Q$3:$S$136,3,0),"")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3.4 - Material Farmacológico</v>
      </c>
      <c r="D299" s="3" t="str">
        <f>'[1]TCE - ANEXO IV - Preencher'!F308</f>
        <v>21.381.761/0001-00</v>
      </c>
      <c r="E299" s="5" t="str">
        <f>'[1]TCE - ANEXO IV - Preencher'!G308</f>
        <v>SIX DISTRIBUIDORA HOSPITALAR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000068125</v>
      </c>
      <c r="I299" s="6" t="str">
        <f>IF('[1]TCE - ANEXO IV - Preencher'!K308="","",'[1]TCE - ANEXO IV - Preencher'!K308)</f>
        <v>18/07/2024</v>
      </c>
      <c r="J299" s="5" t="str">
        <f>'[1]TCE - ANEXO IV - Preencher'!L308</f>
        <v>26240721381761000100550010000681251292163821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2728.5</v>
      </c>
    </row>
    <row r="300" spans="1:12" s="8" customFormat="1" ht="19.5" customHeight="1" x14ac:dyDescent="0.2">
      <c r="A300" s="3">
        <f>IFERROR(VLOOKUP(B300,'[1]DADOS (OCULTAR)'!$Q$3:$S$136,3,0),"")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3.4 - Material Farmacológico</v>
      </c>
      <c r="D300" s="3" t="str">
        <f>'[1]TCE - ANEXO IV - Preencher'!F309</f>
        <v>04.342.595/0002-03</v>
      </c>
      <c r="E300" s="5" t="str">
        <f>'[1]TCE - ANEXO IV - Preencher'!G309</f>
        <v>FARMATER MEDICAMENTOS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000085077</v>
      </c>
      <c r="I300" s="6" t="str">
        <f>IF('[1]TCE - ANEXO IV - Preencher'!K309="","",'[1]TCE - ANEXO IV - Preencher'!K309)</f>
        <v>18/07/2024</v>
      </c>
      <c r="J300" s="5" t="str">
        <f>'[1]TCE - ANEXO IV - Preencher'!L309</f>
        <v>31240704342595000203550010000850771001619010</v>
      </c>
      <c r="K300" s="5" t="str">
        <f>IF(F300="B",LEFT('[1]TCE - ANEXO IV - Preencher'!M309,2),IF(F300="S",LEFT('[1]TCE - ANEXO IV - Preencher'!M309,7),IF('[1]TCE - ANEXO IV - Preencher'!H309="","")))</f>
        <v>31</v>
      </c>
      <c r="L300" s="7">
        <f>'[1]TCE - ANEXO IV - Preencher'!N309</f>
        <v>991.5</v>
      </c>
    </row>
    <row r="301" spans="1:12" s="8" customFormat="1" ht="19.5" customHeight="1" x14ac:dyDescent="0.2">
      <c r="A301" s="3">
        <f>IFERROR(VLOOKUP(B301,'[1]DADOS (OCULTAR)'!$Q$3:$S$136,3,0),"")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3.12 - Material Hospitalar</v>
      </c>
      <c r="D301" s="3" t="str">
        <f>'[1]TCE - ANEXO IV - Preencher'!F310</f>
        <v>41.102.195/0001-68</v>
      </c>
      <c r="E301" s="5" t="str">
        <f>'[1]TCE - ANEXO IV - Preencher'!G310</f>
        <v>P R COMERCIAL MEDICA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000094864</v>
      </c>
      <c r="I301" s="6" t="str">
        <f>IF('[1]TCE - ANEXO IV - Preencher'!K310="","",'[1]TCE - ANEXO IV - Preencher'!K310)</f>
        <v>27/06/2024</v>
      </c>
      <c r="J301" s="5" t="str">
        <f>'[1]TCE - ANEXO IV - Preencher'!L310</f>
        <v>26240641102195000168550000000948641968880008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468</v>
      </c>
    </row>
    <row r="302" spans="1:12" s="8" customFormat="1" ht="19.5" customHeight="1" x14ac:dyDescent="0.2">
      <c r="A302" s="3">
        <f>IFERROR(VLOOKUP(B302,'[1]DADOS (OCULTAR)'!$Q$3:$S$136,3,0),"")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3.12 - Material Hospitalar</v>
      </c>
      <c r="D302" s="3" t="str">
        <f>'[1]TCE - ANEXO IV - Preencher'!F311</f>
        <v>12.340.717/0001-61</v>
      </c>
      <c r="E302" s="5" t="str">
        <f>'[1]TCE - ANEXO IV - Preencher'!G311</f>
        <v>POINT SUTURE DO BRASIL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000098274</v>
      </c>
      <c r="I302" s="6" t="str">
        <f>IF('[1]TCE - ANEXO IV - Preencher'!K311="","",'[1]TCE - ANEXO IV - Preencher'!K311)</f>
        <v>28/06/2024</v>
      </c>
      <c r="J302" s="5" t="str">
        <f>'[1]TCE - ANEXO IV - Preencher'!L311</f>
        <v>23240612340717000161550010000982741639633075</v>
      </c>
      <c r="K302" s="5" t="str">
        <f>IF(F302="B",LEFT('[1]TCE - ANEXO IV - Preencher'!M311,2),IF(F302="S",LEFT('[1]TCE - ANEXO IV - Preencher'!M311,7),IF('[1]TCE - ANEXO IV - Preencher'!H311="","")))</f>
        <v>23</v>
      </c>
      <c r="L302" s="7">
        <f>'[1]TCE - ANEXO IV - Preencher'!N311</f>
        <v>6143.55</v>
      </c>
    </row>
    <row r="303" spans="1:12" s="8" customFormat="1" ht="19.5" customHeight="1" x14ac:dyDescent="0.2">
      <c r="A303" s="3">
        <f>IFERROR(VLOOKUP(B303,'[1]DADOS (OCULTAR)'!$Q$3:$S$136,3,0),"")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3.12 - Material Hospitalar</v>
      </c>
      <c r="D303" s="3" t="str">
        <f>'[1]TCE - ANEXO IV - Preencher'!F312</f>
        <v>12.340.717/0001-61</v>
      </c>
      <c r="E303" s="5" t="str">
        <f>'[1]TCE - ANEXO IV - Preencher'!G312</f>
        <v>POINT SUTURE DO BRASIL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000098275</v>
      </c>
      <c r="I303" s="6" t="str">
        <f>IF('[1]TCE - ANEXO IV - Preencher'!K312="","",'[1]TCE - ANEXO IV - Preencher'!K312)</f>
        <v>28/06/2024</v>
      </c>
      <c r="J303" s="5" t="str">
        <f>'[1]TCE - ANEXO IV - Preencher'!L312</f>
        <v>23240612340717000161550010000982751999077830</v>
      </c>
      <c r="K303" s="5" t="str">
        <f>IF(F303="B",LEFT('[1]TCE - ANEXO IV - Preencher'!M312,2),IF(F303="S",LEFT('[1]TCE - ANEXO IV - Preencher'!M312,7),IF('[1]TCE - ANEXO IV - Preencher'!H312="","")))</f>
        <v>23</v>
      </c>
      <c r="L303" s="7">
        <f>'[1]TCE - ANEXO IV - Preencher'!N312</f>
        <v>8259.2000000000007</v>
      </c>
    </row>
    <row r="304" spans="1:12" s="8" customFormat="1" ht="19.5" customHeight="1" x14ac:dyDescent="0.2">
      <c r="A304" s="3">
        <f>IFERROR(VLOOKUP(B304,'[1]DADOS (OCULTAR)'!$Q$3:$S$136,3,0),"")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3.6 - Material de Expediente</v>
      </c>
      <c r="D304" s="3" t="str">
        <f>'[1]TCE - ANEXO IV - Preencher'!F313</f>
        <v>24.073.694/0001-55</v>
      </c>
      <c r="E304" s="5" t="str">
        <f>'[1]TCE - ANEXO IV - Preencher'!G313</f>
        <v>CIL COMERCIO DE INFORMATICA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000102047</v>
      </c>
      <c r="I304" s="6" t="str">
        <f>IF('[1]TCE - ANEXO IV - Preencher'!K313="","",'[1]TCE - ANEXO IV - Preencher'!K313)</f>
        <v>05/07/2024</v>
      </c>
      <c r="J304" s="5" t="str">
        <f>'[1]TCE - ANEXO IV - Preencher'!L313</f>
        <v>26240724073694000155550020001020471000260215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13170</v>
      </c>
    </row>
    <row r="305" spans="1:12" s="8" customFormat="1" ht="19.5" customHeight="1" x14ac:dyDescent="0.2">
      <c r="A305" s="3">
        <f>IFERROR(VLOOKUP(B305,'[1]DADOS (OCULTAR)'!$Q$3:$S$136,3,0),"")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3.12 - Material Hospitalar</v>
      </c>
      <c r="D305" s="3" t="str">
        <f>'[1]TCE - ANEXO IV - Preencher'!F314</f>
        <v>08.713.023/0001-55</v>
      </c>
      <c r="E305" s="5" t="str">
        <f>'[1]TCE - ANEXO IV - Preencher'!G314</f>
        <v>ENDOSURGICAL COM  REP IMP EXP  MA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000102794</v>
      </c>
      <c r="I305" s="6" t="str">
        <f>IF('[1]TCE - ANEXO IV - Preencher'!K314="","",'[1]TCE - ANEXO IV - Preencher'!K314)</f>
        <v>04/07/2024</v>
      </c>
      <c r="J305" s="5" t="str">
        <f>'[1]TCE - ANEXO IV - Preencher'!L314</f>
        <v>26240708713023000155550010001027941482245273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8000</v>
      </c>
    </row>
    <row r="306" spans="1:12" s="8" customFormat="1" ht="19.5" customHeight="1" x14ac:dyDescent="0.2">
      <c r="A306" s="3">
        <f>IFERROR(VLOOKUP(B306,'[1]DADOS (OCULTAR)'!$Q$3:$S$136,3,0),"")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3.13 - Materiais e Materiais Ortopédicos e Corretivos (OPME)</v>
      </c>
      <c r="D306" s="3" t="str">
        <f>'[1]TCE - ANEXO IV - Preencher'!F315</f>
        <v>08.713.023/0001-55</v>
      </c>
      <c r="E306" s="5" t="str">
        <f>'[1]TCE - ANEXO IV - Preencher'!G315</f>
        <v>ENDOSURGICAL COM  REP IMP EXP  MA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000102876</v>
      </c>
      <c r="I306" s="6" t="str">
        <f>IF('[1]TCE - ANEXO IV - Preencher'!K315="","",'[1]TCE - ANEXO IV - Preencher'!K315)</f>
        <v>05/07/2024</v>
      </c>
      <c r="J306" s="5" t="str">
        <f>'[1]TCE - ANEXO IV - Preencher'!L315</f>
        <v>26240708713023000155550010001028761594910314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1270</v>
      </c>
    </row>
    <row r="307" spans="1:12" s="8" customFormat="1" ht="19.5" customHeight="1" x14ac:dyDescent="0.2">
      <c r="A307" s="3">
        <f>IFERROR(VLOOKUP(B307,'[1]DADOS (OCULTAR)'!$Q$3:$S$136,3,0),"")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3.13 - Materiais e Materiais Ortopédicos e Corretivos (OPME)</v>
      </c>
      <c r="D307" s="3" t="str">
        <f>'[1]TCE - ANEXO IV - Preencher'!F316</f>
        <v>08.713.023/0001-55</v>
      </c>
      <c r="E307" s="5" t="str">
        <f>'[1]TCE - ANEXO IV - Preencher'!G316</f>
        <v>ENDOSURGICAL COM  REP IMP EXP  MA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000103846</v>
      </c>
      <c r="I307" s="6" t="str">
        <f>IF('[1]TCE - ANEXO IV - Preencher'!K316="","",'[1]TCE - ANEXO IV - Preencher'!K316)</f>
        <v>15/07/2024</v>
      </c>
      <c r="J307" s="5" t="str">
        <f>'[1]TCE - ANEXO IV - Preencher'!L316</f>
        <v>26240708713023000155550010001038461510878495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1270</v>
      </c>
    </row>
    <row r="308" spans="1:12" s="8" customFormat="1" ht="19.5" customHeight="1" x14ac:dyDescent="0.2">
      <c r="A308" s="3">
        <f>IFERROR(VLOOKUP(B308,'[1]DADOS (OCULTAR)'!$Q$3:$S$136,3,0),"")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3.13 - Materiais e Materiais Ortopédicos e Corretivos (OPME)</v>
      </c>
      <c r="D308" s="3" t="str">
        <f>'[1]TCE - ANEXO IV - Preencher'!F317</f>
        <v>08.713.023/0001-55</v>
      </c>
      <c r="E308" s="5" t="str">
        <f>'[1]TCE - ANEXO IV - Preencher'!G317</f>
        <v>ENDOSURGICAL COM  REP IMP EXP  MA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000103850</v>
      </c>
      <c r="I308" s="6" t="str">
        <f>IF('[1]TCE - ANEXO IV - Preencher'!K317="","",'[1]TCE - ANEXO IV - Preencher'!K317)</f>
        <v>15/07/2024</v>
      </c>
      <c r="J308" s="5" t="str">
        <f>'[1]TCE - ANEXO IV - Preencher'!L317</f>
        <v>26240708713023000155550010001038501426738320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1020</v>
      </c>
    </row>
    <row r="309" spans="1:12" s="8" customFormat="1" ht="19.5" customHeight="1" x14ac:dyDescent="0.2">
      <c r="A309" s="3">
        <f>IFERROR(VLOOKUP(B309,'[1]DADOS (OCULTAR)'!$Q$3:$S$136,3,0),"")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3.13 - Materiais e Materiais Ortopédicos e Corretivos (OPME)</v>
      </c>
      <c r="D309" s="3" t="str">
        <f>'[1]TCE - ANEXO IV - Preencher'!F318</f>
        <v>08.713.023/0001-55</v>
      </c>
      <c r="E309" s="5" t="str">
        <f>'[1]TCE - ANEXO IV - Preencher'!G318</f>
        <v>ENDOSURGICAL COM  REP IMP EXP  MA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000103858</v>
      </c>
      <c r="I309" s="6" t="str">
        <f>IF('[1]TCE - ANEXO IV - Preencher'!K318="","",'[1]TCE - ANEXO IV - Preencher'!K318)</f>
        <v>15/07/2024</v>
      </c>
      <c r="J309" s="5" t="str">
        <f>'[1]TCE - ANEXO IV - Preencher'!L318</f>
        <v>26240708713023000155550010001038581929280127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1020</v>
      </c>
    </row>
    <row r="310" spans="1:12" s="8" customFormat="1" ht="19.5" customHeight="1" x14ac:dyDescent="0.2">
      <c r="A310" s="3">
        <f>IFERROR(VLOOKUP(B310,'[1]DADOS (OCULTAR)'!$Q$3:$S$136,3,0),"")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3.13 - Materiais e Materiais Ortopédicos e Corretivos (OPME)</v>
      </c>
      <c r="D310" s="3" t="str">
        <f>'[1]TCE - ANEXO IV - Preencher'!F319</f>
        <v>08.713.023/0001-55</v>
      </c>
      <c r="E310" s="5" t="str">
        <f>'[1]TCE - ANEXO IV - Preencher'!G319</f>
        <v>ENDOSURGICAL COM  REP IMP EXP  MA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000103882</v>
      </c>
      <c r="I310" s="6" t="str">
        <f>IF('[1]TCE - ANEXO IV - Preencher'!K319="","",'[1]TCE - ANEXO IV - Preencher'!K319)</f>
        <v>16/07/2024</v>
      </c>
      <c r="J310" s="5" t="str">
        <f>'[1]TCE - ANEXO IV - Preencher'!L319</f>
        <v>26240708713023000155550010001038821402060246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1020</v>
      </c>
    </row>
    <row r="311" spans="1:12" s="8" customFormat="1" ht="19.5" customHeight="1" x14ac:dyDescent="0.2">
      <c r="A311" s="3">
        <f>IFERROR(VLOOKUP(B311,'[1]DADOS (OCULTAR)'!$Q$3:$S$136,3,0),"")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3.13 - Materiais e Materiais Ortopédicos e Corretivos (OPME)</v>
      </c>
      <c r="D311" s="3" t="str">
        <f>'[1]TCE - ANEXO IV - Preencher'!F320</f>
        <v>08.713.023/0001-55</v>
      </c>
      <c r="E311" s="5" t="str">
        <f>'[1]TCE - ANEXO IV - Preencher'!G320</f>
        <v>ENDOSURGICAL COM  REP IMP EXP  MA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000103889</v>
      </c>
      <c r="I311" s="6" t="str">
        <f>IF('[1]TCE - ANEXO IV - Preencher'!K320="","",'[1]TCE - ANEXO IV - Preencher'!K320)</f>
        <v>16/07/2024</v>
      </c>
      <c r="J311" s="5" t="str">
        <f>'[1]TCE - ANEXO IV - Preencher'!L320</f>
        <v>26240708713023000155550010001038891706894342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1020</v>
      </c>
    </row>
    <row r="312" spans="1:12" s="8" customFormat="1" ht="19.5" customHeight="1" x14ac:dyDescent="0.2">
      <c r="A312" s="3">
        <f>IFERROR(VLOOKUP(B312,'[1]DADOS (OCULTAR)'!$Q$3:$S$136,3,0),"")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3.13 - Materiais e Materiais Ortopédicos e Corretivos (OPME)</v>
      </c>
      <c r="D312" s="3" t="str">
        <f>'[1]TCE - ANEXO IV - Preencher'!F321</f>
        <v>08.713.023/0001-55</v>
      </c>
      <c r="E312" s="5" t="str">
        <f>'[1]TCE - ANEXO IV - Preencher'!G321</f>
        <v>ENDOSURGICAL COM  REP IMP EXP  MA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000103978</v>
      </c>
      <c r="I312" s="6" t="str">
        <f>IF('[1]TCE - ANEXO IV - Preencher'!K321="","",'[1]TCE - ANEXO IV - Preencher'!K321)</f>
        <v>17/07/2024</v>
      </c>
      <c r="J312" s="5" t="str">
        <f>'[1]TCE - ANEXO IV - Preencher'!L321</f>
        <v>26240708713023000155550010001039781105510142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1270</v>
      </c>
    </row>
    <row r="313" spans="1:12" s="8" customFormat="1" ht="19.5" customHeight="1" x14ac:dyDescent="0.2">
      <c r="A313" s="3">
        <f>IFERROR(VLOOKUP(B313,'[1]DADOS (OCULTAR)'!$Q$3:$S$136,3,0),"")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3.13 - Materiais e Materiais Ortopédicos e Corretivos (OPME)</v>
      </c>
      <c r="D313" s="3" t="str">
        <f>'[1]TCE - ANEXO IV - Preencher'!F322</f>
        <v>08.713.023/0001-55</v>
      </c>
      <c r="E313" s="5" t="str">
        <f>'[1]TCE - ANEXO IV - Preencher'!G322</f>
        <v>ENDOSURGICAL COM  REP IMP EXP  MA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000104676</v>
      </c>
      <c r="I313" s="6" t="str">
        <f>IF('[1]TCE - ANEXO IV - Preencher'!K322="","",'[1]TCE - ANEXO IV - Preencher'!K322)</f>
        <v>25/07/2024</v>
      </c>
      <c r="J313" s="5" t="str">
        <f>'[1]TCE - ANEXO IV - Preencher'!L322</f>
        <v>26240708713023000155550010001046761363069981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1020</v>
      </c>
    </row>
    <row r="314" spans="1:12" s="8" customFormat="1" ht="19.5" customHeight="1" x14ac:dyDescent="0.2">
      <c r="A314" s="3">
        <f>IFERROR(VLOOKUP(B314,'[1]DADOS (OCULTAR)'!$Q$3:$S$136,3,0),"")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3.13 - Materiais e Materiais Ortopédicos e Corretivos (OPME)</v>
      </c>
      <c r="D314" s="3" t="str">
        <f>'[1]TCE - ANEXO IV - Preencher'!F323</f>
        <v>08.713.023/0001-55</v>
      </c>
      <c r="E314" s="5" t="str">
        <f>'[1]TCE - ANEXO IV - Preencher'!G323</f>
        <v>ENDOSURGICAL COM  REP IMP EXP  MA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000104699</v>
      </c>
      <c r="I314" s="6" t="str">
        <f>IF('[1]TCE - ANEXO IV - Preencher'!K323="","",'[1]TCE - ANEXO IV - Preencher'!K323)</f>
        <v>26/07/2024</v>
      </c>
      <c r="J314" s="5" t="str">
        <f>'[1]TCE - ANEXO IV - Preencher'!L323</f>
        <v>26240708713023000155550010001046991101634279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959.4</v>
      </c>
    </row>
    <row r="315" spans="1:12" s="8" customFormat="1" ht="19.5" customHeight="1" x14ac:dyDescent="0.2">
      <c r="A315" s="3">
        <f>IFERROR(VLOOKUP(B315,'[1]DADOS (OCULTAR)'!$Q$3:$S$136,3,0),"")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3.13 - Materiais e Materiais Ortopédicos e Corretivos (OPME)</v>
      </c>
      <c r="D315" s="3" t="str">
        <f>'[1]TCE - ANEXO IV - Preencher'!F324</f>
        <v>08.713.023/0001-55</v>
      </c>
      <c r="E315" s="5" t="str">
        <f>'[1]TCE - ANEXO IV - Preencher'!G324</f>
        <v>ENDOSURGICAL COM  REP IMP EXP  MA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000104816</v>
      </c>
      <c r="I315" s="6" t="str">
        <f>IF('[1]TCE - ANEXO IV - Preencher'!K324="","",'[1]TCE - ANEXO IV - Preencher'!K324)</f>
        <v>29/07/2024</v>
      </c>
      <c r="J315" s="5" t="str">
        <f>'[1]TCE - ANEXO IV - Preencher'!L324</f>
        <v>26240708713023000155550010001048161608310484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1020</v>
      </c>
    </row>
    <row r="316" spans="1:12" s="8" customFormat="1" ht="19.5" customHeight="1" x14ac:dyDescent="0.2">
      <c r="A316" s="3">
        <f>IFERROR(VLOOKUP(B316,'[1]DADOS (OCULTAR)'!$Q$3:$S$136,3,0),"")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3.13 - Materiais e Materiais Ortopédicos e Corretivos (OPME)</v>
      </c>
      <c r="D316" s="3" t="str">
        <f>'[1]TCE - ANEXO IV - Preencher'!F325</f>
        <v>41.249.434/0001-07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000124205</v>
      </c>
      <c r="I316" s="6" t="str">
        <f>IF('[1]TCE - ANEXO IV - Preencher'!K325="","",'[1]TCE - ANEXO IV - Preencher'!K325)</f>
        <v>17/06/2024</v>
      </c>
      <c r="J316" s="5" t="str">
        <f>'[1]TCE - ANEXO IV - Preencher'!L325</f>
        <v>26240641249434000107550010001242051156802905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1800</v>
      </c>
    </row>
    <row r="317" spans="1:12" s="8" customFormat="1" ht="19.5" customHeight="1" x14ac:dyDescent="0.2">
      <c r="A317" s="3">
        <f>IFERROR(VLOOKUP(B317,'[1]DADOS (OCULTAR)'!$Q$3:$S$136,3,0),"")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3.13 - Materiais e Materiais Ortopédicos e Corretivos (OPME)</v>
      </c>
      <c r="D317" s="3" t="str">
        <f>'[1]TCE - ANEXO IV - Preencher'!F326</f>
        <v>41.249.434/0001-07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000124278</v>
      </c>
      <c r="I317" s="6" t="str">
        <f>IF('[1]TCE - ANEXO IV - Preencher'!K326="","",'[1]TCE - ANEXO IV - Preencher'!K326)</f>
        <v>18/06/2024</v>
      </c>
      <c r="J317" s="5" t="str">
        <f>'[1]TCE - ANEXO IV - Preencher'!L326</f>
        <v>26240641249434000107550010001242781519094904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3600</v>
      </c>
    </row>
    <row r="318" spans="1:12" s="8" customFormat="1" ht="19.5" customHeight="1" x14ac:dyDescent="0.2">
      <c r="A318" s="3">
        <f>IFERROR(VLOOKUP(B318,'[1]DADOS (OCULTAR)'!$Q$3:$S$136,3,0),"")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3.13 - Materiais e Materiais Ortopédicos e Corretivos (OPME)</v>
      </c>
      <c r="D318" s="3" t="str">
        <f>'[1]TCE - ANEXO IV - Preencher'!F327</f>
        <v>41.249.434/0001-07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000124383</v>
      </c>
      <c r="I318" s="6" t="str">
        <f>IF('[1]TCE - ANEXO IV - Preencher'!K327="","",'[1]TCE - ANEXO IV - Preencher'!K327)</f>
        <v>21/06/2024</v>
      </c>
      <c r="J318" s="5" t="str">
        <f>'[1]TCE - ANEXO IV - Preencher'!L327</f>
        <v>26240641249434000107550010001243831528729360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1800</v>
      </c>
    </row>
    <row r="319" spans="1:12" s="8" customFormat="1" ht="19.5" customHeight="1" x14ac:dyDescent="0.2">
      <c r="A319" s="3">
        <f>IFERROR(VLOOKUP(B319,'[1]DADOS (OCULTAR)'!$Q$3:$S$136,3,0),"")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3.13 - Materiais e Materiais Ortopédicos e Corretivos (OPME)</v>
      </c>
      <c r="D319" s="3" t="str">
        <f>'[1]TCE - ANEXO IV - Preencher'!F328</f>
        <v>41.249.434/0001-07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000124399</v>
      </c>
      <c r="I319" s="6" t="str">
        <f>IF('[1]TCE - ANEXO IV - Preencher'!K328="","",'[1]TCE - ANEXO IV - Preencher'!K328)</f>
        <v>25/06/2024</v>
      </c>
      <c r="J319" s="5" t="str">
        <f>'[1]TCE - ANEXO IV - Preencher'!L328</f>
        <v>26240641249434000107550010001243991400244734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1800</v>
      </c>
    </row>
    <row r="320" spans="1:12" s="8" customFormat="1" ht="19.5" customHeight="1" x14ac:dyDescent="0.2">
      <c r="A320" s="3">
        <f>IFERROR(VLOOKUP(B320,'[1]DADOS (OCULTAR)'!$Q$3:$S$136,3,0),"")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3.13 - Materiais e Materiais Ortopédicos e Corretivos (OPME)</v>
      </c>
      <c r="D320" s="3" t="str">
        <f>'[1]TCE - ANEXO IV - Preencher'!F329</f>
        <v>41.249.434/0001-07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000124657</v>
      </c>
      <c r="I320" s="6" t="str">
        <f>IF('[1]TCE - ANEXO IV - Preencher'!K329="","",'[1]TCE - ANEXO IV - Preencher'!K329)</f>
        <v>01/07/2024</v>
      </c>
      <c r="J320" s="5" t="str">
        <f>'[1]TCE - ANEXO IV - Preencher'!L329</f>
        <v>26240741249434000107550010001246571644098796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60.59</v>
      </c>
    </row>
    <row r="321" spans="1:12" s="8" customFormat="1" ht="19.5" customHeight="1" x14ac:dyDescent="0.2">
      <c r="A321" s="3">
        <f>IFERROR(VLOOKUP(B321,'[1]DADOS (OCULTAR)'!$Q$3:$S$136,3,0),"")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3.13 - Materiais e Materiais Ortopédicos e Corretivos (OPME)</v>
      </c>
      <c r="D321" s="3" t="str">
        <f>'[1]TCE - ANEXO IV - Preencher'!F330</f>
        <v>41.249.434/0001-07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000124658</v>
      </c>
      <c r="I321" s="6" t="str">
        <f>IF('[1]TCE - ANEXO IV - Preencher'!K330="","",'[1]TCE - ANEXO IV - Preencher'!K330)</f>
        <v>01/07/2024</v>
      </c>
      <c r="J321" s="5" t="str">
        <f>'[1]TCE - ANEXO IV - Preencher'!L330</f>
        <v>26240741249434000107550010001246581841067157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320.61</v>
      </c>
    </row>
    <row r="322" spans="1:12" s="8" customFormat="1" ht="19.5" customHeight="1" x14ac:dyDescent="0.2">
      <c r="A322" s="3">
        <f>IFERROR(VLOOKUP(B322,'[1]DADOS (OCULTAR)'!$Q$3:$S$136,3,0),"")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3.13 - Materiais e Materiais Ortopédicos e Corretivos (OPME)</v>
      </c>
      <c r="D322" s="3" t="str">
        <f>'[1]TCE - ANEXO IV - Preencher'!F331</f>
        <v>41.249.434/0001-07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000124659</v>
      </c>
      <c r="I322" s="6" t="str">
        <f>IF('[1]TCE - ANEXO IV - Preencher'!K331="","",'[1]TCE - ANEXO IV - Preencher'!K331)</f>
        <v>01/07/2024</v>
      </c>
      <c r="J322" s="5" t="str">
        <f>'[1]TCE - ANEXO IV - Preencher'!L331</f>
        <v>26240741249434000107550010001246591993027490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275.48</v>
      </c>
    </row>
    <row r="323" spans="1:12" s="8" customFormat="1" ht="19.5" customHeight="1" x14ac:dyDescent="0.2">
      <c r="A323" s="3">
        <f>IFERROR(VLOOKUP(B323,'[1]DADOS (OCULTAR)'!$Q$3:$S$136,3,0),"")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3.13 - Materiais e Materiais Ortopédicos e Corretivos (OPME)</v>
      </c>
      <c r="D323" s="3" t="str">
        <f>'[1]TCE - ANEXO IV - Preencher'!F332</f>
        <v>41.249.434/0001-07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000124660</v>
      </c>
      <c r="I323" s="6" t="str">
        <f>IF('[1]TCE - ANEXO IV - Preencher'!K332="","",'[1]TCE - ANEXO IV - Preencher'!K332)</f>
        <v>01/07/2024</v>
      </c>
      <c r="J323" s="5" t="str">
        <f>'[1]TCE - ANEXO IV - Preencher'!L332</f>
        <v>26240741249434000107550010001246601534612091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308.76</v>
      </c>
    </row>
    <row r="324" spans="1:12" s="8" customFormat="1" ht="19.5" customHeight="1" x14ac:dyDescent="0.2">
      <c r="A324" s="3">
        <f>IFERROR(VLOOKUP(B324,'[1]DADOS (OCULTAR)'!$Q$3:$S$136,3,0),"")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3.13 - Materiais e Materiais Ortopédicos e Corretivos (OPME)</v>
      </c>
      <c r="D324" s="3" t="str">
        <f>'[1]TCE - ANEXO IV - Preencher'!F333</f>
        <v>41.249.434/0001-07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000124661</v>
      </c>
      <c r="I324" s="6" t="str">
        <f>IF('[1]TCE - ANEXO IV - Preencher'!K333="","",'[1]TCE - ANEXO IV - Preencher'!K333)</f>
        <v>01/07/2024</v>
      </c>
      <c r="J324" s="5" t="str">
        <f>'[1]TCE - ANEXO IV - Preencher'!L333</f>
        <v>26240741249434000107550010001246611110988539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905.9</v>
      </c>
    </row>
    <row r="325" spans="1:12" s="8" customFormat="1" ht="19.5" customHeight="1" x14ac:dyDescent="0.2">
      <c r="A325" s="3">
        <f>IFERROR(VLOOKUP(B325,'[1]DADOS (OCULTAR)'!$Q$3:$S$136,3,0),"")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3.13 - Materiais e Materiais Ortopédicos e Corretivos (OPME)</v>
      </c>
      <c r="D325" s="3" t="str">
        <f>'[1]TCE - ANEXO IV - Preencher'!F334</f>
        <v>41.249.434/0001-07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000124662</v>
      </c>
      <c r="I325" s="6" t="str">
        <f>IF('[1]TCE - ANEXO IV - Preencher'!K334="","",'[1]TCE - ANEXO IV - Preencher'!K334)</f>
        <v>01/07/2024</v>
      </c>
      <c r="J325" s="5" t="str">
        <f>'[1]TCE - ANEXO IV - Preencher'!L334</f>
        <v>26240741249434000107550010001246621336032905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761.91</v>
      </c>
    </row>
    <row r="326" spans="1:12" s="8" customFormat="1" ht="19.5" customHeight="1" x14ac:dyDescent="0.2">
      <c r="A326" s="3">
        <f>IFERROR(VLOOKUP(B326,'[1]DADOS (OCULTAR)'!$Q$3:$S$136,3,0),"")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3.13 - Materiais e Materiais Ortopédicos e Corretivos (OPME)</v>
      </c>
      <c r="D326" s="3" t="str">
        <f>'[1]TCE - ANEXO IV - Preencher'!F335</f>
        <v>41.249.434/0001-07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000124663</v>
      </c>
      <c r="I326" s="6" t="str">
        <f>IF('[1]TCE - ANEXO IV - Preencher'!K335="","",'[1]TCE - ANEXO IV - Preencher'!K335)</f>
        <v>01/07/2024</v>
      </c>
      <c r="J326" s="5" t="str">
        <f>'[1]TCE - ANEXO IV - Preencher'!L335</f>
        <v>26240741249434000107550010001246631404176714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989.15</v>
      </c>
    </row>
    <row r="327" spans="1:12" s="8" customFormat="1" ht="19.5" customHeight="1" x14ac:dyDescent="0.2">
      <c r="A327" s="3">
        <f>IFERROR(VLOOKUP(B327,'[1]DADOS (OCULTAR)'!$Q$3:$S$136,3,0),"")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3.13 - Materiais e Materiais Ortopédicos e Corretivos (OPME)</v>
      </c>
      <c r="D327" s="3" t="str">
        <f>'[1]TCE - ANEXO IV - Preencher'!F336</f>
        <v>41.249.434/0001-07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000124718</v>
      </c>
      <c r="I327" s="6" t="str">
        <f>IF('[1]TCE - ANEXO IV - Preencher'!K336="","",'[1]TCE - ANEXO IV - Preencher'!K336)</f>
        <v>02/07/2024</v>
      </c>
      <c r="J327" s="5" t="str">
        <f>'[1]TCE - ANEXO IV - Preencher'!L336</f>
        <v>26240741249434000107550010001247181444558677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138.12</v>
      </c>
    </row>
    <row r="328" spans="1:12" s="8" customFormat="1" ht="19.5" customHeight="1" x14ac:dyDescent="0.2">
      <c r="A328" s="3">
        <f>IFERROR(VLOOKUP(B328,'[1]DADOS (OCULTAR)'!$Q$3:$S$136,3,0),"")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3.13 - Materiais e Materiais Ortopédicos e Corretivos (OPME)</v>
      </c>
      <c r="D328" s="3" t="str">
        <f>'[1]TCE - ANEXO IV - Preencher'!F337</f>
        <v>41.249.434/0001-07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000124719</v>
      </c>
      <c r="I328" s="6" t="str">
        <f>IF('[1]TCE - ANEXO IV - Preencher'!K337="","",'[1]TCE - ANEXO IV - Preencher'!K337)</f>
        <v>02/07/2024</v>
      </c>
      <c r="J328" s="5" t="str">
        <f>'[1]TCE - ANEXO IV - Preencher'!L337</f>
        <v>26240741249434000107550010001247191847792292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372.78</v>
      </c>
    </row>
    <row r="329" spans="1:12" s="8" customFormat="1" ht="19.5" customHeight="1" x14ac:dyDescent="0.2">
      <c r="A329" s="3">
        <f>IFERROR(VLOOKUP(B329,'[1]DADOS (OCULTAR)'!$Q$3:$S$136,3,0),"")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3.13 - Materiais e Materiais Ortopédicos e Corretivos (OPME)</v>
      </c>
      <c r="D329" s="3" t="str">
        <f>'[1]TCE - ANEXO IV - Preencher'!F338</f>
        <v>41.249.434/0001-07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000124720</v>
      </c>
      <c r="I329" s="6" t="str">
        <f>IF('[1]TCE - ANEXO IV - Preencher'!K338="","",'[1]TCE - ANEXO IV - Preencher'!K338)</f>
        <v>02/07/2024</v>
      </c>
      <c r="J329" s="5" t="str">
        <f>'[1]TCE - ANEXO IV - Preencher'!L338</f>
        <v>26240741249434000107550010001247201234760524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1280.2</v>
      </c>
    </row>
    <row r="330" spans="1:12" s="8" customFormat="1" ht="19.5" customHeight="1" x14ac:dyDescent="0.2">
      <c r="A330" s="3">
        <f>IFERROR(VLOOKUP(B330,'[1]DADOS (OCULTAR)'!$Q$3:$S$136,3,0),"")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3.13 - Materiais e Materiais Ortopédicos e Corretivos (OPME)</v>
      </c>
      <c r="D330" s="3" t="str">
        <f>'[1]TCE - ANEXO IV - Preencher'!F339</f>
        <v>41.249.434/0001-07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000124721</v>
      </c>
      <c r="I330" s="6" t="str">
        <f>IF('[1]TCE - ANEXO IV - Preencher'!K339="","",'[1]TCE - ANEXO IV - Preencher'!K339)</f>
        <v>02/07/2024</v>
      </c>
      <c r="J330" s="5" t="str">
        <f>'[1]TCE - ANEXO IV - Preencher'!L339</f>
        <v>26240741249434000107550010001247211786337882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183.81</v>
      </c>
    </row>
    <row r="331" spans="1:12" s="8" customFormat="1" ht="19.5" customHeight="1" x14ac:dyDescent="0.2">
      <c r="A331" s="3">
        <f>IFERROR(VLOOKUP(B331,'[1]DADOS (OCULTAR)'!$Q$3:$S$136,3,0),"")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3.13 - Materiais e Materiais Ortopédicos e Corretivos (OPME)</v>
      </c>
      <c r="D331" s="3" t="str">
        <f>'[1]TCE - ANEXO IV - Preencher'!F340</f>
        <v>41.249.434/0001-07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000124722</v>
      </c>
      <c r="I331" s="6" t="str">
        <f>IF('[1]TCE - ANEXO IV - Preencher'!K340="","",'[1]TCE - ANEXO IV - Preencher'!K340)</f>
        <v>02/07/2024</v>
      </c>
      <c r="J331" s="5" t="str">
        <f>'[1]TCE - ANEXO IV - Preencher'!L340</f>
        <v>26240741249434000107550010001247221097002849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686.87</v>
      </c>
    </row>
    <row r="332" spans="1:12" s="8" customFormat="1" ht="19.5" customHeight="1" x14ac:dyDescent="0.2">
      <c r="A332" s="3">
        <f>IFERROR(VLOOKUP(B332,'[1]DADOS (OCULTAR)'!$Q$3:$S$136,3,0),"")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3.13 - Materiais e Materiais Ortopédicos e Corretivos (OPME)</v>
      </c>
      <c r="D332" s="3" t="str">
        <f>'[1]TCE - ANEXO IV - Preencher'!F341</f>
        <v>41.249.434/0001-07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000124778</v>
      </c>
      <c r="I332" s="6" t="str">
        <f>IF('[1]TCE - ANEXO IV - Preencher'!K341="","",'[1]TCE - ANEXO IV - Preencher'!K341)</f>
        <v>03/07/2024</v>
      </c>
      <c r="J332" s="5" t="str">
        <f>'[1]TCE - ANEXO IV - Preencher'!L341</f>
        <v>26240741249434000107550010001247781570997720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1800</v>
      </c>
    </row>
    <row r="333" spans="1:12" s="8" customFormat="1" ht="19.5" customHeight="1" x14ac:dyDescent="0.2">
      <c r="A333" s="3">
        <f>IFERROR(VLOOKUP(B333,'[1]DADOS (OCULTAR)'!$Q$3:$S$136,3,0),"")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3.13 - Materiais e Materiais Ortopédicos e Corretivos (OPME)</v>
      </c>
      <c r="D333" s="3" t="str">
        <f>'[1]TCE - ANEXO IV - Preencher'!F342</f>
        <v>41.249.434/0001-07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000124787</v>
      </c>
      <c r="I333" s="6" t="str">
        <f>IF('[1]TCE - ANEXO IV - Preencher'!K342="","",'[1]TCE - ANEXO IV - Preencher'!K342)</f>
        <v>03/07/2024</v>
      </c>
      <c r="J333" s="5" t="str">
        <f>'[1]TCE - ANEXO IV - Preencher'!L342</f>
        <v>26240741249434000107550010001247871874850745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372.78</v>
      </c>
    </row>
    <row r="334" spans="1:12" s="8" customFormat="1" ht="19.5" customHeight="1" x14ac:dyDescent="0.2">
      <c r="A334" s="3">
        <f>IFERROR(VLOOKUP(B334,'[1]DADOS (OCULTAR)'!$Q$3:$S$136,3,0),"")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>3.13 - Materiais e Materiais Ortopédicos e Corretivos (OPME)</v>
      </c>
      <c r="D334" s="3" t="str">
        <f>'[1]TCE - ANEXO IV - Preencher'!F343</f>
        <v>41.249.434/0001-07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000124792</v>
      </c>
      <c r="I334" s="6" t="str">
        <f>IF('[1]TCE - ANEXO IV - Preencher'!K343="","",'[1]TCE - ANEXO IV - Preencher'!K343)</f>
        <v>03/07/2024</v>
      </c>
      <c r="J334" s="5" t="str">
        <f>'[1]TCE - ANEXO IV - Preencher'!L343</f>
        <v>26240741249434000107550010001247921914634126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203.82</v>
      </c>
    </row>
    <row r="335" spans="1:12" s="8" customFormat="1" ht="19.5" customHeight="1" x14ac:dyDescent="0.2">
      <c r="A335" s="3">
        <f>IFERROR(VLOOKUP(B335,'[1]DADOS (OCULTAR)'!$Q$3:$S$136,3,0),"")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 t="str">
        <f>'[1]TCE - ANEXO IV - Preencher'!F344</f>
        <v>41.249.434/0001-07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000124793</v>
      </c>
      <c r="I335" s="6" t="str">
        <f>IF('[1]TCE - ANEXO IV - Preencher'!K344="","",'[1]TCE - ANEXO IV - Preencher'!K344)</f>
        <v>03/07/2024</v>
      </c>
      <c r="J335" s="5" t="str">
        <f>'[1]TCE - ANEXO IV - Preencher'!L344</f>
        <v>26240741249434000107550010001247931821401692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60.59</v>
      </c>
    </row>
    <row r="336" spans="1:12" s="8" customFormat="1" ht="19.5" customHeight="1" x14ac:dyDescent="0.2">
      <c r="A336" s="3">
        <f>IFERROR(VLOOKUP(B336,'[1]DADOS (OCULTAR)'!$Q$3:$S$136,3,0),"")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 t="str">
        <f>'[1]TCE - ANEXO IV - Preencher'!F345</f>
        <v>41.249.434/0001-07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000124794</v>
      </c>
      <c r="I336" s="6" t="str">
        <f>IF('[1]TCE - ANEXO IV - Preencher'!K345="","",'[1]TCE - ANEXO IV - Preencher'!K345)</f>
        <v>03/07/2024</v>
      </c>
      <c r="J336" s="5" t="str">
        <f>'[1]TCE - ANEXO IV - Preencher'!L345</f>
        <v>26240741249434000107550010001247941182826175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163.74</v>
      </c>
    </row>
    <row r="337" spans="1:12" s="8" customFormat="1" ht="19.5" customHeight="1" x14ac:dyDescent="0.2">
      <c r="A337" s="3">
        <f>IFERROR(VLOOKUP(B337,'[1]DADOS (OCULTAR)'!$Q$3:$S$136,3,0),"")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 t="str">
        <f>'[1]TCE - ANEXO IV - Preencher'!F346</f>
        <v>41.249.434/0001-07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000124795</v>
      </c>
      <c r="I337" s="6" t="str">
        <f>IF('[1]TCE - ANEXO IV - Preencher'!K346="","",'[1]TCE - ANEXO IV - Preencher'!K346)</f>
        <v>03/07/2024</v>
      </c>
      <c r="J337" s="5" t="str">
        <f>'[1]TCE - ANEXO IV - Preencher'!L346</f>
        <v>26240741249434000107550010001247951020212209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764.34</v>
      </c>
    </row>
    <row r="338" spans="1:12" s="8" customFormat="1" ht="19.5" customHeight="1" x14ac:dyDescent="0.2">
      <c r="A338" s="3">
        <f>IFERROR(VLOOKUP(B338,'[1]DADOS (OCULTAR)'!$Q$3:$S$136,3,0),"")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 t="str">
        <f>'[1]TCE - ANEXO IV - Preencher'!F347</f>
        <v>41.249.434/0001-07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000124796</v>
      </c>
      <c r="I338" s="6" t="str">
        <f>IF('[1]TCE - ANEXO IV - Preencher'!K347="","",'[1]TCE - ANEXO IV - Preencher'!K347)</f>
        <v>03/07/2024</v>
      </c>
      <c r="J338" s="5" t="str">
        <f>'[1]TCE - ANEXO IV - Preencher'!L347</f>
        <v>26240741249434000107550010001247961152651096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299.89999999999998</v>
      </c>
    </row>
    <row r="339" spans="1:12" s="8" customFormat="1" ht="19.5" customHeight="1" x14ac:dyDescent="0.2">
      <c r="A339" s="3">
        <f>IFERROR(VLOOKUP(B339,'[1]DADOS (OCULTAR)'!$Q$3:$S$136,3,0),"")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3.13 - Materiais e Materiais Ortopédicos e Corretivos (OPME)</v>
      </c>
      <c r="D339" s="3" t="str">
        <f>'[1]TCE - ANEXO IV - Preencher'!F348</f>
        <v>41.249.434/0001-07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000124797</v>
      </c>
      <c r="I339" s="6" t="str">
        <f>IF('[1]TCE - ANEXO IV - Preencher'!K348="","",'[1]TCE - ANEXO IV - Preencher'!K348)</f>
        <v>03/07/2024</v>
      </c>
      <c r="J339" s="5" t="str">
        <f>'[1]TCE - ANEXO IV - Preencher'!L348</f>
        <v>26240741249434000107550010001247971499735574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446.54</v>
      </c>
    </row>
    <row r="340" spans="1:12" s="8" customFormat="1" ht="19.5" customHeight="1" x14ac:dyDescent="0.2">
      <c r="A340" s="3">
        <f>IFERROR(VLOOKUP(B340,'[1]DADOS (OCULTAR)'!$Q$3:$S$136,3,0),"")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3.13 - Materiais e Materiais Ortopédicos e Corretivos (OPME)</v>
      </c>
      <c r="D340" s="3" t="str">
        <f>'[1]TCE - ANEXO IV - Preencher'!F349</f>
        <v>41.249.434/0001-07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000124799</v>
      </c>
      <c r="I340" s="6" t="str">
        <f>IF('[1]TCE - ANEXO IV - Preencher'!K349="","",'[1]TCE - ANEXO IV - Preencher'!K349)</f>
        <v>03/07/2024</v>
      </c>
      <c r="J340" s="5" t="str">
        <f>'[1]TCE - ANEXO IV - Preencher'!L349</f>
        <v>26240741249434000107550010001247991381147860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207.55</v>
      </c>
    </row>
    <row r="341" spans="1:12" s="8" customFormat="1" ht="19.5" customHeight="1" x14ac:dyDescent="0.2">
      <c r="A341" s="3">
        <f>IFERROR(VLOOKUP(B341,'[1]DADOS (OCULTAR)'!$Q$3:$S$136,3,0),"")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3.13 - Materiais e Materiais Ortopédicos e Corretivos (OPME)</v>
      </c>
      <c r="D341" s="3" t="str">
        <f>'[1]TCE - ANEXO IV - Preencher'!F350</f>
        <v>41.249.434/0001-07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000124800</v>
      </c>
      <c r="I341" s="6" t="str">
        <f>IF('[1]TCE - ANEXO IV - Preencher'!K350="","",'[1]TCE - ANEXO IV - Preencher'!K350)</f>
        <v>03/07/2024</v>
      </c>
      <c r="J341" s="5" t="str">
        <f>'[1]TCE - ANEXO IV - Preencher'!L350</f>
        <v>26240741249434000107550010001248001508058506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203.82</v>
      </c>
    </row>
    <row r="342" spans="1:12" s="8" customFormat="1" ht="19.5" customHeight="1" x14ac:dyDescent="0.2">
      <c r="A342" s="3">
        <f>IFERROR(VLOOKUP(B342,'[1]DADOS (OCULTAR)'!$Q$3:$S$136,3,0),"")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3.13 - Materiais e Materiais Ortopédicos e Corretivos (OPME)</v>
      </c>
      <c r="D342" s="3" t="str">
        <f>'[1]TCE - ANEXO IV - Preencher'!F351</f>
        <v>41.249.434/0001-07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000124801</v>
      </c>
      <c r="I342" s="6" t="str">
        <f>IF('[1]TCE - ANEXO IV - Preencher'!K351="","",'[1]TCE - ANEXO IV - Preencher'!K351)</f>
        <v>03/07/2024</v>
      </c>
      <c r="J342" s="5" t="str">
        <f>'[1]TCE - ANEXO IV - Preencher'!L351</f>
        <v>26240741249434000107550010001248011918629918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905.9</v>
      </c>
    </row>
    <row r="343" spans="1:12" s="8" customFormat="1" ht="19.5" customHeight="1" x14ac:dyDescent="0.2">
      <c r="A343" s="3">
        <f>IFERROR(VLOOKUP(B343,'[1]DADOS (OCULTAR)'!$Q$3:$S$136,3,0),"")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3.13 - Materiais e Materiais Ortopédicos e Corretivos (OPME)</v>
      </c>
      <c r="D343" s="3" t="str">
        <f>'[1]TCE - ANEXO IV - Preencher'!F352</f>
        <v>41.249.434/0001-07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000124805</v>
      </c>
      <c r="I343" s="6" t="str">
        <f>IF('[1]TCE - ANEXO IV - Preencher'!K352="","",'[1]TCE - ANEXO IV - Preencher'!K352)</f>
        <v>04/07/2024</v>
      </c>
      <c r="J343" s="5" t="str">
        <f>'[1]TCE - ANEXO IV - Preencher'!L352</f>
        <v>26240741249434000107550010001248051444054994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1800</v>
      </c>
    </row>
    <row r="344" spans="1:12" s="8" customFormat="1" ht="19.5" customHeight="1" x14ac:dyDescent="0.2">
      <c r="A344" s="3">
        <f>IFERROR(VLOOKUP(B344,'[1]DADOS (OCULTAR)'!$Q$3:$S$136,3,0),"")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3.13 - Materiais e Materiais Ortopédicos e Corretivos (OPME)</v>
      </c>
      <c r="D344" s="3" t="str">
        <f>'[1]TCE - ANEXO IV - Preencher'!F353</f>
        <v>41.249.434/0001-07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000124806</v>
      </c>
      <c r="I344" s="6" t="str">
        <f>IF('[1]TCE - ANEXO IV - Preencher'!K353="","",'[1]TCE - ANEXO IV - Preencher'!K353)</f>
        <v>04/07/2024</v>
      </c>
      <c r="J344" s="5" t="str">
        <f>'[1]TCE - ANEXO IV - Preencher'!L353</f>
        <v>26240741249434000107550010001248061229996830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1800</v>
      </c>
    </row>
    <row r="345" spans="1:12" s="8" customFormat="1" ht="19.5" customHeight="1" x14ac:dyDescent="0.2">
      <c r="A345" s="3">
        <f>IFERROR(VLOOKUP(B345,'[1]DADOS (OCULTAR)'!$Q$3:$S$136,3,0),"")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>3.13 - Materiais e Materiais Ortopédicos e Corretivos (OPME)</v>
      </c>
      <c r="D345" s="3" t="str">
        <f>'[1]TCE - ANEXO IV - Preencher'!F354</f>
        <v>41.249.434/0001-07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000124835</v>
      </c>
      <c r="I345" s="6" t="str">
        <f>IF('[1]TCE - ANEXO IV - Preencher'!K354="","",'[1]TCE - ANEXO IV - Preencher'!K354)</f>
        <v>04/07/2024</v>
      </c>
      <c r="J345" s="5" t="str">
        <f>'[1]TCE - ANEXO IV - Preencher'!L354</f>
        <v>26240741249434000107550010001248351685961530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761.91</v>
      </c>
    </row>
    <row r="346" spans="1:12" s="8" customFormat="1" ht="19.5" customHeight="1" x14ac:dyDescent="0.2">
      <c r="A346" s="3">
        <f>IFERROR(VLOOKUP(B346,'[1]DADOS (OCULTAR)'!$Q$3:$S$136,3,0),"")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3.13 - Materiais e Materiais Ortopédicos e Corretivos (OPME)</v>
      </c>
      <c r="D346" s="3" t="str">
        <f>'[1]TCE - ANEXO IV - Preencher'!F355</f>
        <v>41.249.434/0001-07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000124836</v>
      </c>
      <c r="I346" s="6" t="str">
        <f>IF('[1]TCE - ANEXO IV - Preencher'!K355="","",'[1]TCE - ANEXO IV - Preencher'!K355)</f>
        <v>04/07/2024</v>
      </c>
      <c r="J346" s="5" t="str">
        <f>'[1]TCE - ANEXO IV - Preencher'!L355</f>
        <v>26240741249434000107550010001248361313133170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1306.1500000000001</v>
      </c>
    </row>
    <row r="347" spans="1:12" s="8" customFormat="1" ht="19.5" customHeight="1" x14ac:dyDescent="0.2">
      <c r="A347" s="3">
        <f>IFERROR(VLOOKUP(B347,'[1]DADOS (OCULTAR)'!$Q$3:$S$136,3,0),"")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3.13 - Materiais e Materiais Ortopédicos e Corretivos (OPME)</v>
      </c>
      <c r="D347" s="3" t="str">
        <f>'[1]TCE - ANEXO IV - Preencher'!F356</f>
        <v>41.249.434/0001-07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000124912</v>
      </c>
      <c r="I347" s="6" t="str">
        <f>IF('[1]TCE - ANEXO IV - Preencher'!K356="","",'[1]TCE - ANEXO IV - Preencher'!K356)</f>
        <v>09/07/2024</v>
      </c>
      <c r="J347" s="5" t="str">
        <f>'[1]TCE - ANEXO IV - Preencher'!L356</f>
        <v>26240741249434000107550010001249121739822879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1800</v>
      </c>
    </row>
    <row r="348" spans="1:12" s="8" customFormat="1" ht="19.5" customHeight="1" x14ac:dyDescent="0.2">
      <c r="A348" s="3">
        <f>IFERROR(VLOOKUP(B348,'[1]DADOS (OCULTAR)'!$Q$3:$S$136,3,0),"")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3.13 - Materiais e Materiais Ortopédicos e Corretivos (OPME)</v>
      </c>
      <c r="D348" s="3" t="str">
        <f>'[1]TCE - ANEXO IV - Preencher'!F357</f>
        <v>41.249.434/0001-07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000125056</v>
      </c>
      <c r="I348" s="6" t="str">
        <f>IF('[1]TCE - ANEXO IV - Preencher'!K357="","",'[1]TCE - ANEXO IV - Preencher'!K357)</f>
        <v>16/07/2024</v>
      </c>
      <c r="J348" s="5" t="str">
        <f>'[1]TCE - ANEXO IV - Preencher'!L357</f>
        <v>26240741249434000107550010001250561851632890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308.76</v>
      </c>
    </row>
    <row r="349" spans="1:12" s="8" customFormat="1" ht="19.5" customHeight="1" x14ac:dyDescent="0.2">
      <c r="A349" s="3">
        <f>IFERROR(VLOOKUP(B349,'[1]DADOS (OCULTAR)'!$Q$3:$S$136,3,0),"")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3.13 - Materiais e Materiais Ortopédicos e Corretivos (OPME)</v>
      </c>
      <c r="D349" s="3" t="str">
        <f>'[1]TCE - ANEXO IV - Preencher'!F358</f>
        <v>41.249.434/0001-07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000125057</v>
      </c>
      <c r="I349" s="6" t="str">
        <f>IF('[1]TCE - ANEXO IV - Preencher'!K358="","",'[1]TCE - ANEXO IV - Preencher'!K358)</f>
        <v>16/07/2024</v>
      </c>
      <c r="J349" s="5" t="str">
        <f>'[1]TCE - ANEXO IV - Preencher'!L358</f>
        <v>26240741249434000107550010001250571712943648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2209.83</v>
      </c>
    </row>
    <row r="350" spans="1:12" s="8" customFormat="1" ht="19.5" customHeight="1" x14ac:dyDescent="0.2">
      <c r="A350" s="3">
        <f>IFERROR(VLOOKUP(B350,'[1]DADOS (OCULTAR)'!$Q$3:$S$136,3,0),"")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3.13 - Materiais e Materiais Ortopédicos e Corretivos (OPME)</v>
      </c>
      <c r="D350" s="3" t="str">
        <f>'[1]TCE - ANEXO IV - Preencher'!F359</f>
        <v>41.249.434/0001-07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000125058</v>
      </c>
      <c r="I350" s="6" t="str">
        <f>IF('[1]TCE - ANEXO IV - Preencher'!K359="","",'[1]TCE - ANEXO IV - Preencher'!K359)</f>
        <v>16/07/2024</v>
      </c>
      <c r="J350" s="5" t="str">
        <f>'[1]TCE - ANEXO IV - Preencher'!L359</f>
        <v>26240741249434000107550010001250581530738752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320.61</v>
      </c>
    </row>
    <row r="351" spans="1:12" s="8" customFormat="1" ht="19.5" customHeight="1" x14ac:dyDescent="0.2">
      <c r="A351" s="3">
        <f>IFERROR(VLOOKUP(B351,'[1]DADOS (OCULTAR)'!$Q$3:$S$136,3,0),"")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3.13 - Materiais e Materiais Ortopédicos e Corretivos (OPME)</v>
      </c>
      <c r="D351" s="3" t="str">
        <f>'[1]TCE - ANEXO IV - Preencher'!F360</f>
        <v>41.249.434/0001-07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000125059</v>
      </c>
      <c r="I351" s="6" t="str">
        <f>IF('[1]TCE - ANEXO IV - Preencher'!K360="","",'[1]TCE - ANEXO IV - Preencher'!K360)</f>
        <v>16/07/2024</v>
      </c>
      <c r="J351" s="5" t="str">
        <f>'[1]TCE - ANEXO IV - Preencher'!L360</f>
        <v>26240741249434000107550010001250591635840600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1306.1500000000001</v>
      </c>
    </row>
    <row r="352" spans="1:12" s="8" customFormat="1" ht="19.5" customHeight="1" x14ac:dyDescent="0.2">
      <c r="A352" s="3">
        <f>IFERROR(VLOOKUP(B352,'[1]DADOS (OCULTAR)'!$Q$3:$S$136,3,0),"")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3.13 - Materiais e Materiais Ortopédicos e Corretivos (OPME)</v>
      </c>
      <c r="D352" s="3" t="str">
        <f>'[1]TCE - ANEXO IV - Preencher'!F361</f>
        <v>41.249.434/0001-07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000125060</v>
      </c>
      <c r="I352" s="6" t="str">
        <f>IF('[1]TCE - ANEXO IV - Preencher'!K361="","",'[1]TCE - ANEXO IV - Preencher'!K361)</f>
        <v>16/07/2024</v>
      </c>
      <c r="J352" s="5" t="str">
        <f>'[1]TCE - ANEXO IV - Preencher'!L361</f>
        <v>26240741249434000107550010001250601645543200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936.58</v>
      </c>
    </row>
    <row r="353" spans="1:12" s="8" customFormat="1" ht="19.5" customHeight="1" x14ac:dyDescent="0.2">
      <c r="A353" s="3">
        <f>IFERROR(VLOOKUP(B353,'[1]DADOS (OCULTAR)'!$Q$3:$S$136,3,0),"")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3.13 - Materiais e Materiais Ortopédicos e Corretivos (OPME)</v>
      </c>
      <c r="D353" s="3" t="str">
        <f>'[1]TCE - ANEXO IV - Preencher'!F362</f>
        <v>41.249.434/0001-07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000125061</v>
      </c>
      <c r="I353" s="6" t="str">
        <f>IF('[1]TCE - ANEXO IV - Preencher'!K362="","",'[1]TCE - ANEXO IV - Preencher'!K362)</f>
        <v>16/07/2024</v>
      </c>
      <c r="J353" s="5" t="str">
        <f>'[1]TCE - ANEXO IV - Preencher'!L362</f>
        <v>26240741249434000107550010001250611170376965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183.81</v>
      </c>
    </row>
    <row r="354" spans="1:12" s="8" customFormat="1" ht="19.5" customHeight="1" x14ac:dyDescent="0.2">
      <c r="A354" s="3">
        <f>IFERROR(VLOOKUP(B354,'[1]DADOS (OCULTAR)'!$Q$3:$S$136,3,0),"")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3.13 - Materiais e Materiais Ortopédicos e Corretivos (OPME)</v>
      </c>
      <c r="D354" s="3" t="str">
        <f>'[1]TCE - ANEXO IV - Preencher'!F363</f>
        <v>41.249.434/0001-07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000125062</v>
      </c>
      <c r="I354" s="6" t="str">
        <f>IF('[1]TCE - ANEXO IV - Preencher'!K363="","",'[1]TCE - ANEXO IV - Preencher'!K363)</f>
        <v>16/07/2024</v>
      </c>
      <c r="J354" s="5" t="str">
        <f>'[1]TCE - ANEXO IV - Preencher'!L363</f>
        <v>26240741249434000107550010001250621091483979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351.06</v>
      </c>
    </row>
    <row r="355" spans="1:12" s="8" customFormat="1" ht="19.5" customHeight="1" x14ac:dyDescent="0.2">
      <c r="A355" s="3">
        <f>IFERROR(VLOOKUP(B355,'[1]DADOS (OCULTAR)'!$Q$3:$S$136,3,0),"")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3.13 - Materiais e Materiais Ortopédicos e Corretivos (OPME)</v>
      </c>
      <c r="D355" s="3" t="str">
        <f>'[1]TCE - ANEXO IV - Preencher'!F364</f>
        <v>41.249.434/0001-07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000125063</v>
      </c>
      <c r="I355" s="6" t="str">
        <f>IF('[1]TCE - ANEXO IV - Preencher'!K364="","",'[1]TCE - ANEXO IV - Preencher'!K364)</f>
        <v>16/07/2024</v>
      </c>
      <c r="J355" s="5" t="str">
        <f>'[1]TCE - ANEXO IV - Preencher'!L364</f>
        <v>26240741249434000107550010001250631780867010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308.76</v>
      </c>
    </row>
    <row r="356" spans="1:12" s="8" customFormat="1" ht="19.5" customHeight="1" x14ac:dyDescent="0.2">
      <c r="A356" s="3">
        <f>IFERROR(VLOOKUP(B356,'[1]DADOS (OCULTAR)'!$Q$3:$S$136,3,0),"")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3.13 - Materiais e Materiais Ortopédicos e Corretivos (OPME)</v>
      </c>
      <c r="D356" s="3" t="str">
        <f>'[1]TCE - ANEXO IV - Preencher'!F365</f>
        <v>41.249.434/0001-07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000125064</v>
      </c>
      <c r="I356" s="6" t="str">
        <f>IF('[1]TCE - ANEXO IV - Preencher'!K365="","",'[1]TCE - ANEXO IV - Preencher'!K365)</f>
        <v>16/07/2024</v>
      </c>
      <c r="J356" s="5" t="str">
        <f>'[1]TCE - ANEXO IV - Preencher'!L365</f>
        <v>26240741249434000107550010001250641032702060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235.88</v>
      </c>
    </row>
    <row r="357" spans="1:12" s="8" customFormat="1" ht="19.5" customHeight="1" x14ac:dyDescent="0.2">
      <c r="A357" s="3">
        <f>IFERROR(VLOOKUP(B357,'[1]DADOS (OCULTAR)'!$Q$3:$S$136,3,0),"")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3.13 - Materiais e Materiais Ortopédicos e Corretivos (OPME)</v>
      </c>
      <c r="D357" s="3" t="str">
        <f>'[1]TCE - ANEXO IV - Preencher'!F366</f>
        <v>41.249.434/0001-07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000125065</v>
      </c>
      <c r="I357" s="6" t="str">
        <f>IF('[1]TCE - ANEXO IV - Preencher'!K366="","",'[1]TCE - ANEXO IV - Preencher'!K366)</f>
        <v>16/07/2024</v>
      </c>
      <c r="J357" s="5" t="str">
        <f>'[1]TCE - ANEXO IV - Preencher'!L366</f>
        <v>26240741249434000107550010001250651407077985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936.58</v>
      </c>
    </row>
    <row r="358" spans="1:12" s="8" customFormat="1" ht="19.5" customHeight="1" x14ac:dyDescent="0.2">
      <c r="A358" s="3">
        <f>IFERROR(VLOOKUP(B358,'[1]DADOS (OCULTAR)'!$Q$3:$S$136,3,0),"")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3.13 - Materiais e Materiais Ortopédicos e Corretivos (OPME)</v>
      </c>
      <c r="D358" s="3" t="str">
        <f>'[1]TCE - ANEXO IV - Preencher'!F367</f>
        <v>41.249.434/0001-07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000125066</v>
      </c>
      <c r="I358" s="6" t="str">
        <f>IF('[1]TCE - ANEXO IV - Preencher'!K367="","",'[1]TCE - ANEXO IV - Preencher'!K367)</f>
        <v>16/07/2024</v>
      </c>
      <c r="J358" s="5" t="str">
        <f>'[1]TCE - ANEXO IV - Preencher'!L367</f>
        <v>26240741249434000107550010001250661305752265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761.91</v>
      </c>
    </row>
    <row r="359" spans="1:12" s="8" customFormat="1" ht="19.5" customHeight="1" x14ac:dyDescent="0.2">
      <c r="A359" s="3">
        <f>IFERROR(VLOOKUP(B359,'[1]DADOS (OCULTAR)'!$Q$3:$S$136,3,0),"")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3.13 - Materiais e Materiais Ortopédicos e Corretivos (OPME)</v>
      </c>
      <c r="D359" s="3" t="str">
        <f>'[1]TCE - ANEXO IV - Preencher'!F368</f>
        <v>41.249.434/0001-07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000125067</v>
      </c>
      <c r="I359" s="6" t="str">
        <f>IF('[1]TCE - ANEXO IV - Preencher'!K368="","",'[1]TCE - ANEXO IV - Preencher'!K368)</f>
        <v>16/07/2024</v>
      </c>
      <c r="J359" s="5" t="str">
        <f>'[1]TCE - ANEXO IV - Preencher'!L368</f>
        <v>26240741249434000107550010001250671191118977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183.81</v>
      </c>
    </row>
    <row r="360" spans="1:12" s="8" customFormat="1" ht="19.5" customHeight="1" x14ac:dyDescent="0.2">
      <c r="A360" s="3">
        <f>IFERROR(VLOOKUP(B360,'[1]DADOS (OCULTAR)'!$Q$3:$S$136,3,0),"")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3.13 - Materiais e Materiais Ortopédicos e Corretivos (OPME)</v>
      </c>
      <c r="D360" s="3" t="str">
        <f>'[1]TCE - ANEXO IV - Preencher'!F369</f>
        <v>41.249.434/0001-07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000125068</v>
      </c>
      <c r="I360" s="6" t="str">
        <f>IF('[1]TCE - ANEXO IV - Preencher'!K369="","",'[1]TCE - ANEXO IV - Preencher'!K369)</f>
        <v>16/07/2024</v>
      </c>
      <c r="J360" s="5" t="str">
        <f>'[1]TCE - ANEXO IV - Preencher'!L369</f>
        <v>26240741249434000107550010001250681135066867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936.58</v>
      </c>
    </row>
    <row r="361" spans="1:12" s="8" customFormat="1" ht="19.5" customHeight="1" x14ac:dyDescent="0.2">
      <c r="A361" s="3">
        <f>IFERROR(VLOOKUP(B361,'[1]DADOS (OCULTAR)'!$Q$3:$S$136,3,0),"")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3.13 - Materiais e Materiais Ortopédicos e Corretivos (OPME)</v>
      </c>
      <c r="D361" s="3" t="str">
        <f>'[1]TCE - ANEXO IV - Preencher'!F370</f>
        <v>41.249.434/0001-07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000125069</v>
      </c>
      <c r="I361" s="6" t="str">
        <f>IF('[1]TCE - ANEXO IV - Preencher'!K370="","",'[1]TCE - ANEXO IV - Preencher'!K370)</f>
        <v>16/07/2024</v>
      </c>
      <c r="J361" s="5" t="str">
        <f>'[1]TCE - ANEXO IV - Preencher'!L370</f>
        <v>26240741249434000107550010001250691427962606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1096.3900000000001</v>
      </c>
    </row>
    <row r="362" spans="1:12" s="8" customFormat="1" ht="19.5" customHeight="1" x14ac:dyDescent="0.2">
      <c r="A362" s="3">
        <f>IFERROR(VLOOKUP(B362,'[1]DADOS (OCULTAR)'!$Q$3:$S$136,3,0),"")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3.13 - Materiais e Materiais Ortopédicos e Corretivos (OPME)</v>
      </c>
      <c r="D362" s="3" t="str">
        <f>'[1]TCE - ANEXO IV - Preencher'!F371</f>
        <v>41.249.434/0001-07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000125070</v>
      </c>
      <c r="I362" s="6" t="str">
        <f>IF('[1]TCE - ANEXO IV - Preencher'!K371="","",'[1]TCE - ANEXO IV - Preencher'!K371)</f>
        <v>16/07/2024</v>
      </c>
      <c r="J362" s="5" t="str">
        <f>'[1]TCE - ANEXO IV - Preencher'!L371</f>
        <v>26240741249434000107550010001250701580885176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148.4</v>
      </c>
    </row>
    <row r="363" spans="1:12" s="8" customFormat="1" ht="19.5" customHeight="1" x14ac:dyDescent="0.2">
      <c r="A363" s="3">
        <f>IFERROR(VLOOKUP(B363,'[1]DADOS (OCULTAR)'!$Q$3:$S$136,3,0),"")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3.13 - Materiais e Materiais Ortopédicos e Corretivos (OPME)</v>
      </c>
      <c r="D363" s="3" t="str">
        <f>'[1]TCE - ANEXO IV - Preencher'!F372</f>
        <v>41.249.434/0001-07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000125098</v>
      </c>
      <c r="I363" s="6" t="str">
        <f>IF('[1]TCE - ANEXO IV - Preencher'!K372="","",'[1]TCE - ANEXO IV - Preencher'!K372)</f>
        <v>17/07/2024</v>
      </c>
      <c r="J363" s="5" t="str">
        <f>'[1]TCE - ANEXO IV - Preencher'!L372</f>
        <v>26240741249434000107550010001250981103179584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761.91</v>
      </c>
    </row>
    <row r="364" spans="1:12" s="8" customFormat="1" ht="19.5" customHeight="1" x14ac:dyDescent="0.2">
      <c r="A364" s="3">
        <f>IFERROR(VLOOKUP(B364,'[1]DADOS (OCULTAR)'!$Q$3:$S$136,3,0),"")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3.13 - Materiais e Materiais Ortopédicos e Corretivos (OPME)</v>
      </c>
      <c r="D364" s="3" t="str">
        <f>'[1]TCE - ANEXO IV - Preencher'!F373</f>
        <v>41.249.434/0001-07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000125099</v>
      </c>
      <c r="I364" s="6" t="str">
        <f>IF('[1]TCE - ANEXO IV - Preencher'!K373="","",'[1]TCE - ANEXO IV - Preencher'!K373)</f>
        <v>17/07/2024</v>
      </c>
      <c r="J364" s="5" t="str">
        <f>'[1]TCE - ANEXO IV - Preencher'!L373</f>
        <v>26240741249434000107550010001250991190693890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194.32</v>
      </c>
    </row>
    <row r="365" spans="1:12" s="8" customFormat="1" ht="19.5" customHeight="1" x14ac:dyDescent="0.2">
      <c r="A365" s="3">
        <f>IFERROR(VLOOKUP(B365,'[1]DADOS (OCULTAR)'!$Q$3:$S$136,3,0),"")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3.13 - Materiais e Materiais Ortopédicos e Corretivos (OPME)</v>
      </c>
      <c r="D365" s="3" t="str">
        <f>'[1]TCE - ANEXO IV - Preencher'!F374</f>
        <v>41.249.434/0001-07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000125100</v>
      </c>
      <c r="I365" s="6" t="str">
        <f>IF('[1]TCE - ANEXO IV - Preencher'!K374="","",'[1]TCE - ANEXO IV - Preencher'!K374)</f>
        <v>17/07/2024</v>
      </c>
      <c r="J365" s="5" t="str">
        <f>'[1]TCE - ANEXO IV - Preencher'!L374</f>
        <v>26240741249434000107550010001251001081287380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989.15</v>
      </c>
    </row>
    <row r="366" spans="1:12" s="8" customFormat="1" ht="19.5" customHeight="1" x14ac:dyDescent="0.2">
      <c r="A366" s="3">
        <f>IFERROR(VLOOKUP(B366,'[1]DADOS (OCULTAR)'!$Q$3:$S$136,3,0),"")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3.13 - Materiais e Materiais Ortopédicos e Corretivos (OPME)</v>
      </c>
      <c r="D366" s="3" t="str">
        <f>'[1]TCE - ANEXO IV - Preencher'!F375</f>
        <v>41.249.434/0001-07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000125101</v>
      </c>
      <c r="I366" s="6" t="str">
        <f>IF('[1]TCE - ANEXO IV - Preencher'!K375="","",'[1]TCE - ANEXO IV - Preencher'!K375)</f>
        <v>17/07/2024</v>
      </c>
      <c r="J366" s="5" t="str">
        <f>'[1]TCE - ANEXO IV - Preencher'!L375</f>
        <v>26240741249434000107550010001251011307530457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488.53</v>
      </c>
    </row>
    <row r="367" spans="1:12" s="8" customFormat="1" ht="19.5" customHeight="1" x14ac:dyDescent="0.2">
      <c r="A367" s="3">
        <f>IFERROR(VLOOKUP(B367,'[1]DADOS (OCULTAR)'!$Q$3:$S$136,3,0),"")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3.13 - Materiais e Materiais Ortopédicos e Corretivos (OPME)</v>
      </c>
      <c r="D367" s="3" t="str">
        <f>'[1]TCE - ANEXO IV - Preencher'!F376</f>
        <v>41.249.434/0001-07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000125102</v>
      </c>
      <c r="I367" s="6" t="str">
        <f>IF('[1]TCE - ANEXO IV - Preencher'!K376="","",'[1]TCE - ANEXO IV - Preencher'!K376)</f>
        <v>17/07/2024</v>
      </c>
      <c r="J367" s="5" t="str">
        <f>'[1]TCE - ANEXO IV - Preencher'!L376</f>
        <v>26240741249434000107550010001251021888153400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102</v>
      </c>
    </row>
    <row r="368" spans="1:12" s="8" customFormat="1" ht="19.5" customHeight="1" x14ac:dyDescent="0.2">
      <c r="A368" s="3">
        <f>IFERROR(VLOOKUP(B368,'[1]DADOS (OCULTAR)'!$Q$3:$S$136,3,0),"")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3.13 - Materiais e Materiais Ortopédicos e Corretivos (OPME)</v>
      </c>
      <c r="D368" s="3" t="str">
        <f>'[1]TCE - ANEXO IV - Preencher'!F377</f>
        <v>41.249.434/0001-07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000125103</v>
      </c>
      <c r="I368" s="6" t="str">
        <f>IF('[1]TCE - ANEXO IV - Preencher'!K377="","",'[1]TCE - ANEXO IV - Preencher'!K377)</f>
        <v>17/07/2024</v>
      </c>
      <c r="J368" s="5" t="str">
        <f>'[1]TCE - ANEXO IV - Preencher'!L377</f>
        <v>26240741249434000107550010001251031964226317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570</v>
      </c>
    </row>
    <row r="369" spans="1:12" s="8" customFormat="1" ht="19.5" customHeight="1" x14ac:dyDescent="0.2">
      <c r="A369" s="3">
        <f>IFERROR(VLOOKUP(B369,'[1]DADOS (OCULTAR)'!$Q$3:$S$136,3,0),"")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3.13 - Materiais e Materiais Ortopédicos e Corretivos (OPME)</v>
      </c>
      <c r="D369" s="3" t="str">
        <f>'[1]TCE - ANEXO IV - Preencher'!F378</f>
        <v>41.249.434/0001-07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000125104</v>
      </c>
      <c r="I369" s="6" t="str">
        <f>IF('[1]TCE - ANEXO IV - Preencher'!K378="","",'[1]TCE - ANEXO IV - Preencher'!K378)</f>
        <v>17/07/2024</v>
      </c>
      <c r="J369" s="5" t="str">
        <f>'[1]TCE - ANEXO IV - Preencher'!L378</f>
        <v>26240741249434000107550010001251041699210761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183.81</v>
      </c>
    </row>
    <row r="370" spans="1:12" s="8" customFormat="1" ht="19.5" customHeight="1" x14ac:dyDescent="0.2">
      <c r="A370" s="3">
        <f>IFERROR(VLOOKUP(B370,'[1]DADOS (OCULTAR)'!$Q$3:$S$136,3,0),"")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3.13 - Materiais e Materiais Ortopédicos e Corretivos (OPME)</v>
      </c>
      <c r="D370" s="3" t="str">
        <f>'[1]TCE - ANEXO IV - Preencher'!F379</f>
        <v>41.249.434/0001-07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000125105</v>
      </c>
      <c r="I370" s="6" t="str">
        <f>IF('[1]TCE - ANEXO IV - Preencher'!K379="","",'[1]TCE - ANEXO IV - Preencher'!K379)</f>
        <v>17/07/2024</v>
      </c>
      <c r="J370" s="5" t="str">
        <f>'[1]TCE - ANEXO IV - Preencher'!L379</f>
        <v>26240741249434000107550010001251051950915870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905.9</v>
      </c>
    </row>
    <row r="371" spans="1:12" s="8" customFormat="1" ht="19.5" customHeight="1" x14ac:dyDescent="0.2">
      <c r="A371" s="3">
        <f>IFERROR(VLOOKUP(B371,'[1]DADOS (OCULTAR)'!$Q$3:$S$136,3,0),"")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3.13 - Materiais e Materiais Ortopédicos e Corretivos (OPME)</v>
      </c>
      <c r="D371" s="3" t="str">
        <f>'[1]TCE - ANEXO IV - Preencher'!F380</f>
        <v>41.249.434/0001-07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000125106</v>
      </c>
      <c r="I371" s="6" t="str">
        <f>IF('[1]TCE - ANEXO IV - Preencher'!K380="","",'[1]TCE - ANEXO IV - Preencher'!K380)</f>
        <v>17/07/2024</v>
      </c>
      <c r="J371" s="5" t="str">
        <f>'[1]TCE - ANEXO IV - Preencher'!L380</f>
        <v>26240741249434000107550010001251061066553949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60.59</v>
      </c>
    </row>
    <row r="372" spans="1:12" s="8" customFormat="1" ht="19.5" customHeight="1" x14ac:dyDescent="0.2">
      <c r="A372" s="3">
        <f>IFERROR(VLOOKUP(B372,'[1]DADOS (OCULTAR)'!$Q$3:$S$136,3,0),"")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3.13 - Materiais e Materiais Ortopédicos e Corretivos (OPME)</v>
      </c>
      <c r="D372" s="3" t="str">
        <f>'[1]TCE - ANEXO IV - Preencher'!F381</f>
        <v>41.249.434/0001-07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000125107</v>
      </c>
      <c r="I372" s="6" t="str">
        <f>IF('[1]TCE - ANEXO IV - Preencher'!K381="","",'[1]TCE - ANEXO IV - Preencher'!K381)</f>
        <v>17/07/2024</v>
      </c>
      <c r="J372" s="5" t="str">
        <f>'[1]TCE - ANEXO IV - Preencher'!L381</f>
        <v>26240741249434000107550010001251071590555480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1096.3900000000001</v>
      </c>
    </row>
    <row r="373" spans="1:12" s="8" customFormat="1" ht="19.5" customHeight="1" x14ac:dyDescent="0.2">
      <c r="A373" s="3">
        <f>IFERROR(VLOOKUP(B373,'[1]DADOS (OCULTAR)'!$Q$3:$S$136,3,0),"")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3.13 - Materiais e Materiais Ortopédicos e Corretivos (OPME)</v>
      </c>
      <c r="D373" s="3" t="str">
        <f>'[1]TCE - ANEXO IV - Preencher'!F382</f>
        <v>41.249.434/0001-07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000125108</v>
      </c>
      <c r="I373" s="6" t="str">
        <f>IF('[1]TCE - ANEXO IV - Preencher'!K382="","",'[1]TCE - ANEXO IV - Preencher'!K382)</f>
        <v>17/07/2024</v>
      </c>
      <c r="J373" s="5" t="str">
        <f>'[1]TCE - ANEXO IV - Preencher'!L382</f>
        <v>26240741249434000107550010001251081867542796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308.76</v>
      </c>
    </row>
    <row r="374" spans="1:12" s="8" customFormat="1" ht="19.5" customHeight="1" x14ac:dyDescent="0.2">
      <c r="A374" s="3">
        <f>IFERROR(VLOOKUP(B374,'[1]DADOS (OCULTAR)'!$Q$3:$S$136,3,0),"")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3.13 - Materiais e Materiais Ortopédicos e Corretivos (OPME)</v>
      </c>
      <c r="D374" s="3" t="str">
        <f>'[1]TCE - ANEXO IV - Preencher'!F383</f>
        <v>41.249.434/0001-07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000125109</v>
      </c>
      <c r="I374" s="6" t="str">
        <f>IF('[1]TCE - ANEXO IV - Preencher'!K383="","",'[1]TCE - ANEXO IV - Preencher'!K383)</f>
        <v>17/07/2024</v>
      </c>
      <c r="J374" s="5" t="str">
        <f>'[1]TCE - ANEXO IV - Preencher'!L383</f>
        <v>26240741249434000107550010001251091626257438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148.4</v>
      </c>
    </row>
    <row r="375" spans="1:12" s="8" customFormat="1" ht="19.5" customHeight="1" x14ac:dyDescent="0.2">
      <c r="A375" s="3">
        <f>IFERROR(VLOOKUP(B375,'[1]DADOS (OCULTAR)'!$Q$3:$S$136,3,0),"")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3.13 - Materiais e Materiais Ortopédicos e Corretivos (OPME)</v>
      </c>
      <c r="D375" s="3" t="str">
        <f>'[1]TCE - ANEXO IV - Preencher'!F384</f>
        <v>41.249.434/0001-07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000125110</v>
      </c>
      <c r="I375" s="6" t="str">
        <f>IF('[1]TCE - ANEXO IV - Preencher'!K384="","",'[1]TCE - ANEXO IV - Preencher'!K384)</f>
        <v>17/07/2024</v>
      </c>
      <c r="J375" s="5" t="str">
        <f>'[1]TCE - ANEXO IV - Preencher'!L384</f>
        <v>26240741249434000107550010001251101956556642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350.72</v>
      </c>
    </row>
    <row r="376" spans="1:12" s="8" customFormat="1" ht="19.5" customHeight="1" x14ac:dyDescent="0.2">
      <c r="A376" s="3">
        <f>IFERROR(VLOOKUP(B376,'[1]DADOS (OCULTAR)'!$Q$3:$S$136,3,0),"")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3.13 - Materiais e Materiais Ortopédicos e Corretivos (OPME)</v>
      </c>
      <c r="D376" s="3" t="str">
        <f>'[1]TCE - ANEXO IV - Preencher'!F385</f>
        <v>41.249.434/0001-07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000125111</v>
      </c>
      <c r="I376" s="6" t="str">
        <f>IF('[1]TCE - ANEXO IV - Preencher'!K385="","",'[1]TCE - ANEXO IV - Preencher'!K385)</f>
        <v>17/07/2024</v>
      </c>
      <c r="J376" s="5" t="str">
        <f>'[1]TCE - ANEXO IV - Preencher'!L385</f>
        <v>26240741249434000107550010001251111179889101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235.88</v>
      </c>
    </row>
    <row r="377" spans="1:12" s="8" customFormat="1" ht="19.5" customHeight="1" x14ac:dyDescent="0.2">
      <c r="A377" s="3">
        <f>IFERROR(VLOOKUP(B377,'[1]DADOS (OCULTAR)'!$Q$3:$S$136,3,0),"")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3.13 - Materiais e Materiais Ortopédicos e Corretivos (OPME)</v>
      </c>
      <c r="D377" s="3" t="str">
        <f>'[1]TCE - ANEXO IV - Preencher'!F386</f>
        <v>41.249.434/0001-07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000125112</v>
      </c>
      <c r="I377" s="6" t="str">
        <f>IF('[1]TCE - ANEXO IV - Preencher'!K386="","",'[1]TCE - ANEXO IV - Preencher'!K386)</f>
        <v>17/07/2024</v>
      </c>
      <c r="J377" s="5" t="str">
        <f>'[1]TCE - ANEXO IV - Preencher'!L386</f>
        <v>26240741249434000107550010001251121292227795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148.4</v>
      </c>
    </row>
    <row r="378" spans="1:12" s="8" customFormat="1" ht="19.5" customHeight="1" x14ac:dyDescent="0.2">
      <c r="A378" s="3">
        <f>IFERROR(VLOOKUP(B378,'[1]DADOS (OCULTAR)'!$Q$3:$S$136,3,0),"")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3.13 - Materiais e Materiais Ortopédicos e Corretivos (OPME)</v>
      </c>
      <c r="D378" s="3" t="str">
        <f>'[1]TCE - ANEXO IV - Preencher'!F387</f>
        <v>41.249.434/0001-07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000125113</v>
      </c>
      <c r="I378" s="6" t="str">
        <f>IF('[1]TCE - ANEXO IV - Preencher'!K387="","",'[1]TCE - ANEXO IV - Preencher'!K387)</f>
        <v>17/07/2024</v>
      </c>
      <c r="J378" s="5" t="str">
        <f>'[1]TCE - ANEXO IV - Preencher'!L387</f>
        <v>26240741249434000107550010001251131719160798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936.58</v>
      </c>
    </row>
    <row r="379" spans="1:12" s="8" customFormat="1" ht="19.5" customHeight="1" x14ac:dyDescent="0.2">
      <c r="A379" s="3">
        <f>IFERROR(VLOOKUP(B379,'[1]DADOS (OCULTAR)'!$Q$3:$S$136,3,0),"")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3.13 - Materiais e Materiais Ortopédicos e Corretivos (OPME)</v>
      </c>
      <c r="D379" s="3" t="str">
        <f>'[1]TCE - ANEXO IV - Preencher'!F388</f>
        <v>41.249.434/0001-07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000125114</v>
      </c>
      <c r="I379" s="6" t="str">
        <f>IF('[1]TCE - ANEXO IV - Preencher'!K388="","",'[1]TCE - ANEXO IV - Preencher'!K388)</f>
        <v>17/07/2024</v>
      </c>
      <c r="J379" s="5" t="str">
        <f>'[1]TCE - ANEXO IV - Preencher'!L388</f>
        <v>26240741249434000107550010001251141387303590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183.81</v>
      </c>
    </row>
    <row r="380" spans="1:12" s="8" customFormat="1" ht="19.5" customHeight="1" x14ac:dyDescent="0.2">
      <c r="A380" s="3">
        <f>IFERROR(VLOOKUP(B380,'[1]DADOS (OCULTAR)'!$Q$3:$S$136,3,0),"")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3.13 - Materiais e Materiais Ortopédicos e Corretivos (OPME)</v>
      </c>
      <c r="D380" s="3" t="str">
        <f>'[1]TCE - ANEXO IV - Preencher'!F389</f>
        <v>41.249.434/0001-07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000125115</v>
      </c>
      <c r="I380" s="6" t="str">
        <f>IF('[1]TCE - ANEXO IV - Preencher'!K389="","",'[1]TCE - ANEXO IV - Preencher'!K389)</f>
        <v>17/07/2024</v>
      </c>
      <c r="J380" s="5" t="str">
        <f>'[1]TCE - ANEXO IV - Preencher'!L389</f>
        <v>26240741249434000107550010001251151203413344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326</v>
      </c>
    </row>
    <row r="381" spans="1:12" s="8" customFormat="1" ht="19.5" customHeight="1" x14ac:dyDescent="0.2">
      <c r="A381" s="3">
        <f>IFERROR(VLOOKUP(B381,'[1]DADOS (OCULTAR)'!$Q$3:$S$136,3,0),"")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3.13 - Materiais e Materiais Ortopédicos e Corretivos (OPME)</v>
      </c>
      <c r="D381" s="3" t="str">
        <f>'[1]TCE - ANEXO IV - Preencher'!F390</f>
        <v>41.249.434/0001-07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000125118</v>
      </c>
      <c r="I381" s="6" t="str">
        <f>IF('[1]TCE - ANEXO IV - Preencher'!K390="","",'[1]TCE - ANEXO IV - Preencher'!K390)</f>
        <v>17/07/2024</v>
      </c>
      <c r="J381" s="5" t="str">
        <f>'[1]TCE - ANEXO IV - Preencher'!L390</f>
        <v>26240741249434000107550010001251181235920480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528.07000000000005</v>
      </c>
    </row>
    <row r="382" spans="1:12" s="8" customFormat="1" ht="19.5" customHeight="1" x14ac:dyDescent="0.2">
      <c r="A382" s="3">
        <f>IFERROR(VLOOKUP(B382,'[1]DADOS (OCULTAR)'!$Q$3:$S$136,3,0),"")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3.13 - Materiais e Materiais Ortopédicos e Corretivos (OPME)</v>
      </c>
      <c r="D382" s="3" t="str">
        <f>'[1]TCE - ANEXO IV - Preencher'!F391</f>
        <v>41.249.434/0001-07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000125119</v>
      </c>
      <c r="I382" s="6" t="str">
        <f>IF('[1]TCE - ANEXO IV - Preencher'!K391="","",'[1]TCE - ANEXO IV - Preencher'!K391)</f>
        <v>17/07/2024</v>
      </c>
      <c r="J382" s="5" t="str">
        <f>'[1]TCE - ANEXO IV - Preencher'!L391</f>
        <v>26240741249434000107550010001251191224205553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1370.49</v>
      </c>
    </row>
    <row r="383" spans="1:12" s="8" customFormat="1" ht="19.5" customHeight="1" x14ac:dyDescent="0.2">
      <c r="A383" s="3">
        <f>IFERROR(VLOOKUP(B383,'[1]DADOS (OCULTAR)'!$Q$3:$S$136,3,0),"")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3.13 - Materiais e Materiais Ortopédicos e Corretivos (OPME)</v>
      </c>
      <c r="D383" s="3" t="str">
        <f>'[1]TCE - ANEXO IV - Preencher'!F392</f>
        <v>41.249.434/0001-07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000125120</v>
      </c>
      <c r="I383" s="6" t="str">
        <f>IF('[1]TCE - ANEXO IV - Preencher'!K392="","",'[1]TCE - ANEXO IV - Preencher'!K392)</f>
        <v>17/07/2024</v>
      </c>
      <c r="J383" s="5" t="str">
        <f>'[1]TCE - ANEXO IV - Preencher'!L392</f>
        <v>26240741249434000107550010001251201799074480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1277.7</v>
      </c>
    </row>
    <row r="384" spans="1:12" s="8" customFormat="1" ht="19.5" customHeight="1" x14ac:dyDescent="0.2">
      <c r="A384" s="3">
        <f>IFERROR(VLOOKUP(B384,'[1]DADOS (OCULTAR)'!$Q$3:$S$136,3,0),"")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3.13 - Materiais e Materiais Ortopédicos e Corretivos (OPME)</v>
      </c>
      <c r="D384" s="3" t="str">
        <f>'[1]TCE - ANEXO IV - Preencher'!F393</f>
        <v>41.249.434/0001-07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000125121</v>
      </c>
      <c r="I384" s="6" t="str">
        <f>IF('[1]TCE - ANEXO IV - Preencher'!K393="","",'[1]TCE - ANEXO IV - Preencher'!K393)</f>
        <v>17/07/2024</v>
      </c>
      <c r="J384" s="5" t="str">
        <f>'[1]TCE - ANEXO IV - Preencher'!L393</f>
        <v>26240741249434000107550010001251211793625709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1277.7</v>
      </c>
    </row>
    <row r="385" spans="1:12" s="8" customFormat="1" ht="19.5" customHeight="1" x14ac:dyDescent="0.2">
      <c r="A385" s="3">
        <f>IFERROR(VLOOKUP(B385,'[1]DADOS (OCULTAR)'!$Q$3:$S$136,3,0),"")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3.13 - Materiais e Materiais Ortopédicos e Corretivos (OPME)</v>
      </c>
      <c r="D385" s="3" t="str">
        <f>'[1]TCE - ANEXO IV - Preencher'!F394</f>
        <v>41.249.434/0001-07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000125122</v>
      </c>
      <c r="I385" s="6" t="str">
        <f>IF('[1]TCE - ANEXO IV - Preencher'!K394="","",'[1]TCE - ANEXO IV - Preencher'!K394)</f>
        <v>17/07/2024</v>
      </c>
      <c r="J385" s="5" t="str">
        <f>'[1]TCE - ANEXO IV - Preencher'!L394</f>
        <v>26240741249434000107550010001251221270918686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30.68</v>
      </c>
    </row>
    <row r="386" spans="1:12" s="8" customFormat="1" ht="19.5" customHeight="1" x14ac:dyDescent="0.2">
      <c r="A386" s="3">
        <f>IFERROR(VLOOKUP(B386,'[1]DADOS (OCULTAR)'!$Q$3:$S$136,3,0),"")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3.13 - Materiais e Materiais Ortopédicos e Corretivos (OPME)</v>
      </c>
      <c r="D386" s="3" t="str">
        <f>'[1]TCE - ANEXO IV - Preencher'!F395</f>
        <v>41.249.434/0001-07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000125123</v>
      </c>
      <c r="I386" s="6" t="str">
        <f>IF('[1]TCE - ANEXO IV - Preencher'!K395="","",'[1]TCE - ANEXO IV - Preencher'!K395)</f>
        <v>17/07/2024</v>
      </c>
      <c r="J386" s="5" t="str">
        <f>'[1]TCE - ANEXO IV - Preencher'!L395</f>
        <v>26240741249434000107550010001251231961333140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60.59</v>
      </c>
    </row>
    <row r="387" spans="1:12" s="8" customFormat="1" ht="19.5" customHeight="1" x14ac:dyDescent="0.2">
      <c r="A387" s="3">
        <f>IFERROR(VLOOKUP(B387,'[1]DADOS (OCULTAR)'!$Q$3:$S$136,3,0),"")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3.13 - Materiais e Materiais Ortopédicos e Corretivos (OPME)</v>
      </c>
      <c r="D387" s="3" t="str">
        <f>'[1]TCE - ANEXO IV - Preencher'!F396</f>
        <v>41.249.434/0001-07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000125124</v>
      </c>
      <c r="I387" s="6" t="str">
        <f>IF('[1]TCE - ANEXO IV - Preencher'!K396="","",'[1]TCE - ANEXO IV - Preencher'!K396)</f>
        <v>17/07/2024</v>
      </c>
      <c r="J387" s="5" t="str">
        <f>'[1]TCE - ANEXO IV - Preencher'!L396</f>
        <v>26240741249434000107550010001251241273364945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761.91</v>
      </c>
    </row>
    <row r="388" spans="1:12" s="8" customFormat="1" ht="19.5" customHeight="1" x14ac:dyDescent="0.2">
      <c r="A388" s="3">
        <f>IFERROR(VLOOKUP(B388,'[1]DADOS (OCULTAR)'!$Q$3:$S$136,3,0),"")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>3.13 - Materiais e Materiais Ortopédicos e Corretivos (OPME)</v>
      </c>
      <c r="D388" s="3" t="str">
        <f>'[1]TCE - ANEXO IV - Preencher'!F397</f>
        <v>41.249.434/0001-07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000125125</v>
      </c>
      <c r="I388" s="6" t="str">
        <f>IF('[1]TCE - ANEXO IV - Preencher'!K397="","",'[1]TCE - ANEXO IV - Preencher'!K397)</f>
        <v>17/07/2024</v>
      </c>
      <c r="J388" s="5" t="str">
        <f>'[1]TCE - ANEXO IV - Preencher'!L397</f>
        <v>26240741249434000107550010001251251119640676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1306.1500000000001</v>
      </c>
    </row>
    <row r="389" spans="1:12" s="8" customFormat="1" ht="19.5" customHeight="1" x14ac:dyDescent="0.2">
      <c r="A389" s="3">
        <f>IFERROR(VLOOKUP(B389,'[1]DADOS (OCULTAR)'!$Q$3:$S$136,3,0),"")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3.13 - Materiais e Materiais Ortopédicos e Corretivos (OPME)</v>
      </c>
      <c r="D389" s="3" t="str">
        <f>'[1]TCE - ANEXO IV - Preencher'!F398</f>
        <v>41.249.434/0001-07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000125126</v>
      </c>
      <c r="I389" s="6" t="str">
        <f>IF('[1]TCE - ANEXO IV - Preencher'!K398="","",'[1]TCE - ANEXO IV - Preencher'!K398)</f>
        <v>17/07/2024</v>
      </c>
      <c r="J389" s="5" t="str">
        <f>'[1]TCE - ANEXO IV - Preencher'!L398</f>
        <v>26240741249434000107550010001251261151824989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761.91</v>
      </c>
    </row>
    <row r="390" spans="1:12" s="8" customFormat="1" ht="19.5" customHeight="1" x14ac:dyDescent="0.2">
      <c r="A390" s="3">
        <f>IFERROR(VLOOKUP(B390,'[1]DADOS (OCULTAR)'!$Q$3:$S$136,3,0),"")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3.13 - Materiais e Materiais Ortopédicos e Corretivos (OPME)</v>
      </c>
      <c r="D390" s="3" t="str">
        <f>'[1]TCE - ANEXO IV - Preencher'!F399</f>
        <v>41.249.434/0001-07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000125127</v>
      </c>
      <c r="I390" s="6" t="str">
        <f>IF('[1]TCE - ANEXO IV - Preencher'!K399="","",'[1]TCE - ANEXO IV - Preencher'!K399)</f>
        <v>17/07/2024</v>
      </c>
      <c r="J390" s="5" t="str">
        <f>'[1]TCE - ANEXO IV - Preencher'!L399</f>
        <v>26240741249434000107550010001251271116431434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1277.7</v>
      </c>
    </row>
    <row r="391" spans="1:12" s="8" customFormat="1" ht="19.5" customHeight="1" x14ac:dyDescent="0.2">
      <c r="A391" s="3">
        <f>IFERROR(VLOOKUP(B391,'[1]DADOS (OCULTAR)'!$Q$3:$S$136,3,0),"")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3.13 - Materiais e Materiais Ortopédicos e Corretivos (OPME)</v>
      </c>
      <c r="D391" s="3" t="str">
        <f>'[1]TCE - ANEXO IV - Preencher'!F400</f>
        <v>41.249.434/0001-07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000125128</v>
      </c>
      <c r="I391" s="6" t="str">
        <f>IF('[1]TCE - ANEXO IV - Preencher'!K400="","",'[1]TCE - ANEXO IV - Preencher'!K400)</f>
        <v>17/07/2024</v>
      </c>
      <c r="J391" s="5" t="str">
        <f>'[1]TCE - ANEXO IV - Preencher'!L400</f>
        <v>26240741249434000107550010001251281548166846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1192.3499999999999</v>
      </c>
    </row>
    <row r="392" spans="1:12" s="8" customFormat="1" ht="19.5" customHeight="1" x14ac:dyDescent="0.2">
      <c r="A392" s="3">
        <f>IFERROR(VLOOKUP(B392,'[1]DADOS (OCULTAR)'!$Q$3:$S$136,3,0),"")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>3.13 - Materiais e Materiais Ortopédicos e Corretivos (OPME)</v>
      </c>
      <c r="D392" s="3" t="str">
        <f>'[1]TCE - ANEXO IV - Preencher'!F401</f>
        <v>41.249.434/0001-07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000125129</v>
      </c>
      <c r="I392" s="6" t="str">
        <f>IF('[1]TCE - ANEXO IV - Preencher'!K401="","",'[1]TCE - ANEXO IV - Preencher'!K401)</f>
        <v>17/07/2024</v>
      </c>
      <c r="J392" s="5" t="str">
        <f>'[1]TCE - ANEXO IV - Preencher'!L401</f>
        <v>26240741249434000107550010001251291120656687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1277.7</v>
      </c>
    </row>
    <row r="393" spans="1:12" s="8" customFormat="1" ht="19.5" customHeight="1" x14ac:dyDescent="0.2">
      <c r="A393" s="3">
        <f>IFERROR(VLOOKUP(B393,'[1]DADOS (OCULTAR)'!$Q$3:$S$136,3,0),"")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3.13 - Materiais e Materiais Ortopédicos e Corretivos (OPME)</v>
      </c>
      <c r="D393" s="3" t="str">
        <f>'[1]TCE - ANEXO IV - Preencher'!F402</f>
        <v>41.249.434/0001-07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000125130</v>
      </c>
      <c r="I393" s="6" t="str">
        <f>IF('[1]TCE - ANEXO IV - Preencher'!K402="","",'[1]TCE - ANEXO IV - Preencher'!K402)</f>
        <v>17/07/2024</v>
      </c>
      <c r="J393" s="5" t="str">
        <f>'[1]TCE - ANEXO IV - Preencher'!L402</f>
        <v>26240741249434000107550010001251301293678551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60.59</v>
      </c>
    </row>
    <row r="394" spans="1:12" s="8" customFormat="1" ht="19.5" customHeight="1" x14ac:dyDescent="0.2">
      <c r="A394" s="3">
        <f>IFERROR(VLOOKUP(B394,'[1]DADOS (OCULTAR)'!$Q$3:$S$136,3,0),"")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>3.13 - Materiais e Materiais Ortopédicos e Corretivos (OPME)</v>
      </c>
      <c r="D394" s="3" t="str">
        <f>'[1]TCE - ANEXO IV - Preencher'!F403</f>
        <v>41.249.434/0001-07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000125131</v>
      </c>
      <c r="I394" s="6" t="str">
        <f>IF('[1]TCE - ANEXO IV - Preencher'!K403="","",'[1]TCE - ANEXO IV - Preencher'!K403)</f>
        <v>17/07/2024</v>
      </c>
      <c r="J394" s="5" t="str">
        <f>'[1]TCE - ANEXO IV - Preencher'!L403</f>
        <v>26240741249434000107550010001251311410589662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60.59</v>
      </c>
    </row>
    <row r="395" spans="1:12" s="8" customFormat="1" ht="19.5" customHeight="1" x14ac:dyDescent="0.2">
      <c r="A395" s="3">
        <f>IFERROR(VLOOKUP(B395,'[1]DADOS (OCULTAR)'!$Q$3:$S$136,3,0),"")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3.13 - Materiais e Materiais Ortopédicos e Corretivos (OPME)</v>
      </c>
      <c r="D395" s="3" t="str">
        <f>'[1]TCE - ANEXO IV - Preencher'!F404</f>
        <v>41.249.434/0001-07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000125151</v>
      </c>
      <c r="I395" s="6" t="str">
        <f>IF('[1]TCE - ANEXO IV - Preencher'!K404="","",'[1]TCE - ANEXO IV - Preencher'!K404)</f>
        <v>17/07/2024</v>
      </c>
      <c r="J395" s="5" t="str">
        <f>'[1]TCE - ANEXO IV - Preencher'!L404</f>
        <v>26240741249434000107550010001251511746597833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545.91999999999996</v>
      </c>
    </row>
    <row r="396" spans="1:12" s="8" customFormat="1" ht="19.5" customHeight="1" x14ac:dyDescent="0.2">
      <c r="A396" s="3">
        <f>IFERROR(VLOOKUP(B396,'[1]DADOS (OCULTAR)'!$Q$3:$S$136,3,0),"")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3.13 - Materiais e Materiais Ortopédicos e Corretivos (OPME)</v>
      </c>
      <c r="D396" s="3" t="str">
        <f>'[1]TCE - ANEXO IV - Preencher'!F405</f>
        <v>41.249.434/0001-07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000125152</v>
      </c>
      <c r="I396" s="6" t="str">
        <f>IF('[1]TCE - ANEXO IV - Preencher'!K405="","",'[1]TCE - ANEXO IV - Preencher'!K405)</f>
        <v>17/07/2024</v>
      </c>
      <c r="J396" s="5" t="str">
        <f>'[1]TCE - ANEXO IV - Preencher'!L405</f>
        <v>26240741249434000107550010001251521640276658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936.58</v>
      </c>
    </row>
    <row r="397" spans="1:12" s="8" customFormat="1" ht="19.5" customHeight="1" x14ac:dyDescent="0.2">
      <c r="A397" s="3">
        <f>IFERROR(VLOOKUP(B397,'[1]DADOS (OCULTAR)'!$Q$3:$S$136,3,0),"")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3.13 - Materiais e Materiais Ortopédicos e Corretivos (OPME)</v>
      </c>
      <c r="D397" s="3" t="str">
        <f>'[1]TCE - ANEXO IV - Preencher'!F406</f>
        <v>41.249.434/0001-07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000125153</v>
      </c>
      <c r="I397" s="6" t="str">
        <f>IF('[1]TCE - ANEXO IV - Preencher'!K406="","",'[1]TCE - ANEXO IV - Preencher'!K406)</f>
        <v>17/07/2024</v>
      </c>
      <c r="J397" s="5" t="str">
        <f>'[1]TCE - ANEXO IV - Preencher'!L406</f>
        <v>26240741249434000107550010001251531133946676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1607.09</v>
      </c>
    </row>
    <row r="398" spans="1:12" s="8" customFormat="1" ht="19.5" customHeight="1" x14ac:dyDescent="0.2">
      <c r="A398" s="3">
        <f>IFERROR(VLOOKUP(B398,'[1]DADOS (OCULTAR)'!$Q$3:$S$136,3,0),"")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3.13 - Materiais e Materiais Ortopédicos e Corretivos (OPME)</v>
      </c>
      <c r="D398" s="3" t="str">
        <f>'[1]TCE - ANEXO IV - Preencher'!F407</f>
        <v>41.249.434/0001-07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000125154</v>
      </c>
      <c r="I398" s="6" t="str">
        <f>IF('[1]TCE - ANEXO IV - Preencher'!K407="","",'[1]TCE - ANEXO IV - Preencher'!K407)</f>
        <v>17/07/2024</v>
      </c>
      <c r="J398" s="5" t="str">
        <f>'[1]TCE - ANEXO IV - Preencher'!L407</f>
        <v>26240741249434000107550010001251541069840709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2105.39</v>
      </c>
    </row>
    <row r="399" spans="1:12" s="8" customFormat="1" ht="19.5" customHeight="1" x14ac:dyDescent="0.2">
      <c r="A399" s="3">
        <f>IFERROR(VLOOKUP(B399,'[1]DADOS (OCULTAR)'!$Q$3:$S$136,3,0),"")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3.13 - Materiais e Materiais Ortopédicos e Corretivos (OPME)</v>
      </c>
      <c r="D399" s="3" t="str">
        <f>'[1]TCE - ANEXO IV - Preencher'!F408</f>
        <v>41.249.434/0001-07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000125155</v>
      </c>
      <c r="I399" s="6" t="str">
        <f>IF('[1]TCE - ANEXO IV - Preencher'!K408="","",'[1]TCE - ANEXO IV - Preencher'!K408)</f>
        <v>17/07/2024</v>
      </c>
      <c r="J399" s="5" t="str">
        <f>'[1]TCE - ANEXO IV - Preencher'!L408</f>
        <v>26240741249434000107550010001251551092015686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1277.7</v>
      </c>
    </row>
    <row r="400" spans="1:12" s="8" customFormat="1" ht="19.5" customHeight="1" x14ac:dyDescent="0.2">
      <c r="A400" s="3">
        <f>IFERROR(VLOOKUP(B400,'[1]DADOS (OCULTAR)'!$Q$3:$S$136,3,0),"")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3.13 - Materiais e Materiais Ortopédicos e Corretivos (OPME)</v>
      </c>
      <c r="D400" s="3" t="str">
        <f>'[1]TCE - ANEXO IV - Preencher'!F409</f>
        <v>41.249.434/0001-07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000125156</v>
      </c>
      <c r="I400" s="6" t="str">
        <f>IF('[1]TCE - ANEXO IV - Preencher'!K409="","",'[1]TCE - ANEXO IV - Preencher'!K409)</f>
        <v>17/07/2024</v>
      </c>
      <c r="J400" s="5" t="str">
        <f>'[1]TCE - ANEXO IV - Preencher'!L409</f>
        <v>26240741249434000107550010001251561167508304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60.59</v>
      </c>
    </row>
    <row r="401" spans="1:12" s="8" customFormat="1" ht="19.5" customHeight="1" x14ac:dyDescent="0.2">
      <c r="A401" s="3">
        <f>IFERROR(VLOOKUP(B401,'[1]DADOS (OCULTAR)'!$Q$3:$S$136,3,0),"")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3.13 - Materiais e Materiais Ortopédicos e Corretivos (OPME)</v>
      </c>
      <c r="D401" s="3" t="str">
        <f>'[1]TCE - ANEXO IV - Preencher'!F410</f>
        <v>41.249.434/0001-07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000125234</v>
      </c>
      <c r="I401" s="6" t="str">
        <f>IF('[1]TCE - ANEXO IV - Preencher'!K410="","",'[1]TCE - ANEXO IV - Preencher'!K410)</f>
        <v>22/07/2024</v>
      </c>
      <c r="J401" s="5" t="str">
        <f>'[1]TCE - ANEXO IV - Preencher'!L410</f>
        <v>26240741249434000107550010001252341044902525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1249.25</v>
      </c>
    </row>
    <row r="402" spans="1:12" s="8" customFormat="1" ht="19.5" customHeight="1" x14ac:dyDescent="0.2">
      <c r="A402" s="3">
        <f>IFERROR(VLOOKUP(B402,'[1]DADOS (OCULTAR)'!$Q$3:$S$136,3,0),"")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3.13 - Materiais e Materiais Ortopédicos e Corretivos (OPME)</v>
      </c>
      <c r="D402" s="3" t="str">
        <f>'[1]TCE - ANEXO IV - Preencher'!F411</f>
        <v>41.249.434/0001-07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000125235</v>
      </c>
      <c r="I402" s="6" t="str">
        <f>IF('[1]TCE - ANEXO IV - Preencher'!K411="","",'[1]TCE - ANEXO IV - Preencher'!K411)</f>
        <v>22/07/2024</v>
      </c>
      <c r="J402" s="5" t="str">
        <f>'[1]TCE - ANEXO IV - Preencher'!L411</f>
        <v>26240741249434000107550010001252351512705402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1309.8399999999999</v>
      </c>
    </row>
    <row r="403" spans="1:12" s="8" customFormat="1" ht="19.5" customHeight="1" x14ac:dyDescent="0.2">
      <c r="A403" s="3">
        <f>IFERROR(VLOOKUP(B403,'[1]DADOS (OCULTAR)'!$Q$3:$S$136,3,0),"")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>3.13 - Materiais e Materiais Ortopédicos e Corretivos (OPME)</v>
      </c>
      <c r="D403" s="3" t="str">
        <f>'[1]TCE - ANEXO IV - Preencher'!F412</f>
        <v>41.249.434/0001-07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000125280</v>
      </c>
      <c r="I403" s="6" t="str">
        <f>IF('[1]TCE - ANEXO IV - Preencher'!K412="","",'[1]TCE - ANEXO IV - Preencher'!K412)</f>
        <v>24/07/2024</v>
      </c>
      <c r="J403" s="5" t="str">
        <f>'[1]TCE - ANEXO IV - Preencher'!L412</f>
        <v>26240741249434000107550010001252801694084765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1927.42</v>
      </c>
    </row>
    <row r="404" spans="1:12" s="8" customFormat="1" ht="19.5" customHeight="1" x14ac:dyDescent="0.2">
      <c r="A404" s="3">
        <f>IFERROR(VLOOKUP(B404,'[1]DADOS (OCULTAR)'!$Q$3:$S$136,3,0),"")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3.13 - Materiais e Materiais Ortopédicos e Corretivos (OPME)</v>
      </c>
      <c r="D404" s="3" t="str">
        <f>'[1]TCE - ANEXO IV - Preencher'!F413</f>
        <v>41.249.434/0001-07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000125281</v>
      </c>
      <c r="I404" s="6" t="str">
        <f>IF('[1]TCE - ANEXO IV - Preencher'!K413="","",'[1]TCE - ANEXO IV - Preencher'!K413)</f>
        <v>24/07/2024</v>
      </c>
      <c r="J404" s="5" t="str">
        <f>'[1]TCE - ANEXO IV - Preencher'!L413</f>
        <v>26240741249434000107550010001252811059253366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275.48</v>
      </c>
    </row>
    <row r="405" spans="1:12" s="8" customFormat="1" ht="19.5" customHeight="1" x14ac:dyDescent="0.2">
      <c r="A405" s="3">
        <f>IFERROR(VLOOKUP(B405,'[1]DADOS (OCULTAR)'!$Q$3:$S$136,3,0),"")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3.13 - Materiais e Materiais Ortopédicos e Corretivos (OPME)</v>
      </c>
      <c r="D405" s="3" t="str">
        <f>'[1]TCE - ANEXO IV - Preencher'!F414</f>
        <v>41.249.434/0001-07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000125282</v>
      </c>
      <c r="I405" s="6" t="str">
        <f>IF('[1]TCE - ANEXO IV - Preencher'!K414="","",'[1]TCE - ANEXO IV - Preencher'!K414)</f>
        <v>24/07/2024</v>
      </c>
      <c r="J405" s="5" t="str">
        <f>'[1]TCE - ANEXO IV - Preencher'!L414</f>
        <v>26240741249434000107550010001252821117664995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761.91</v>
      </c>
    </row>
    <row r="406" spans="1:12" s="8" customFormat="1" ht="19.5" customHeight="1" x14ac:dyDescent="0.2">
      <c r="A406" s="3">
        <f>IFERROR(VLOOKUP(B406,'[1]DADOS (OCULTAR)'!$Q$3:$S$136,3,0),"")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3.13 - Materiais e Materiais Ortopédicos e Corretivos (OPME)</v>
      </c>
      <c r="D406" s="3" t="str">
        <f>'[1]TCE - ANEXO IV - Preencher'!F415</f>
        <v>41.249.434/0001-07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000125283</v>
      </c>
      <c r="I406" s="6" t="str">
        <f>IF('[1]TCE - ANEXO IV - Preencher'!K415="","",'[1]TCE - ANEXO IV - Preencher'!K415)</f>
        <v>24/07/2024</v>
      </c>
      <c r="J406" s="5" t="str">
        <f>'[1]TCE - ANEXO IV - Preencher'!L415</f>
        <v>26240741249434000107550010001252831474494729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936.58</v>
      </c>
    </row>
    <row r="407" spans="1:12" s="8" customFormat="1" ht="19.5" customHeight="1" x14ac:dyDescent="0.2">
      <c r="A407" s="3">
        <f>IFERROR(VLOOKUP(B407,'[1]DADOS (OCULTAR)'!$Q$3:$S$136,3,0),"")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>3.13 - Materiais e Materiais Ortopédicos e Corretivos (OPME)</v>
      </c>
      <c r="D407" s="3" t="str">
        <f>'[1]TCE - ANEXO IV - Preencher'!F416</f>
        <v>41.249.434/0001-07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000125284</v>
      </c>
      <c r="I407" s="6" t="str">
        <f>IF('[1]TCE - ANEXO IV - Preencher'!K416="","",'[1]TCE - ANEXO IV - Preencher'!K416)</f>
        <v>24/07/2024</v>
      </c>
      <c r="J407" s="5" t="str">
        <f>'[1]TCE - ANEXO IV - Preencher'!L416</f>
        <v>26240741249434000107550010001252841044032140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1107.9100000000001</v>
      </c>
    </row>
    <row r="408" spans="1:12" s="8" customFormat="1" ht="19.5" customHeight="1" x14ac:dyDescent="0.2">
      <c r="A408" s="3">
        <f>IFERROR(VLOOKUP(B408,'[1]DADOS (OCULTAR)'!$Q$3:$S$136,3,0),"")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3.13 - Materiais e Materiais Ortopédicos e Corretivos (OPME)</v>
      </c>
      <c r="D408" s="3" t="str">
        <f>'[1]TCE - ANEXO IV - Preencher'!F417</f>
        <v>41.249.434/0001-07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000125285</v>
      </c>
      <c r="I408" s="6" t="str">
        <f>IF('[1]TCE - ANEXO IV - Preencher'!K417="","",'[1]TCE - ANEXO IV - Preencher'!K417)</f>
        <v>24/07/2024</v>
      </c>
      <c r="J408" s="5" t="str">
        <f>'[1]TCE - ANEXO IV - Preencher'!L417</f>
        <v>26240741249434000107550010001252851586287010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1277.7</v>
      </c>
    </row>
    <row r="409" spans="1:12" s="8" customFormat="1" ht="19.5" customHeight="1" x14ac:dyDescent="0.2">
      <c r="A409" s="3">
        <f>IFERROR(VLOOKUP(B409,'[1]DADOS (OCULTAR)'!$Q$3:$S$136,3,0),"")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>3.13 - Materiais e Materiais Ortopédicos e Corretivos (OPME)</v>
      </c>
      <c r="D409" s="3" t="str">
        <f>'[1]TCE - ANEXO IV - Preencher'!F418</f>
        <v>41.249.434/0001-07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000125286</v>
      </c>
      <c r="I409" s="6" t="str">
        <f>IF('[1]TCE - ANEXO IV - Preencher'!K418="","",'[1]TCE - ANEXO IV - Preencher'!K418)</f>
        <v>24/07/2024</v>
      </c>
      <c r="J409" s="5" t="str">
        <f>'[1]TCE - ANEXO IV - Preencher'!L418</f>
        <v>26240741249434000107550010001252861852742958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148.4</v>
      </c>
    </row>
    <row r="410" spans="1:12" s="8" customFormat="1" ht="19.5" customHeight="1" x14ac:dyDescent="0.2">
      <c r="A410" s="3">
        <f>IFERROR(VLOOKUP(B410,'[1]DADOS (OCULTAR)'!$Q$3:$S$136,3,0),"")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>3.13 - Materiais e Materiais Ortopédicos e Corretivos (OPME)</v>
      </c>
      <c r="D410" s="3" t="str">
        <f>'[1]TCE - ANEXO IV - Preencher'!F419</f>
        <v>41.249.434/0001-07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000125287</v>
      </c>
      <c r="I410" s="6" t="str">
        <f>IF('[1]TCE - ANEXO IV - Preencher'!K419="","",'[1]TCE - ANEXO IV - Preencher'!K419)</f>
        <v>24/07/2024</v>
      </c>
      <c r="J410" s="5" t="str">
        <f>'[1]TCE - ANEXO IV - Preencher'!L419</f>
        <v>26240741249434000107550010001252871022959986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1010.56</v>
      </c>
    </row>
    <row r="411" spans="1:12" s="8" customFormat="1" ht="19.5" customHeight="1" x14ac:dyDescent="0.2">
      <c r="A411" s="3">
        <f>IFERROR(VLOOKUP(B411,'[1]DADOS (OCULTAR)'!$Q$3:$S$136,3,0),"")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>3.13 - Materiais e Materiais Ortopédicos e Corretivos (OPME)</v>
      </c>
      <c r="D411" s="3" t="str">
        <f>'[1]TCE - ANEXO IV - Preencher'!F420</f>
        <v>41.249.434/0001-07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000125288</v>
      </c>
      <c r="I411" s="6" t="str">
        <f>IF('[1]TCE - ANEXO IV - Preencher'!K420="","",'[1]TCE - ANEXO IV - Preencher'!K420)</f>
        <v>24/07/2024</v>
      </c>
      <c r="J411" s="5" t="str">
        <f>'[1]TCE - ANEXO IV - Preencher'!L420</f>
        <v>26240741249434000107550010001252881864843899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989.15</v>
      </c>
    </row>
    <row r="412" spans="1:12" s="8" customFormat="1" ht="19.5" customHeight="1" x14ac:dyDescent="0.2">
      <c r="A412" s="3">
        <f>IFERROR(VLOOKUP(B412,'[1]DADOS (OCULTAR)'!$Q$3:$S$136,3,0),"")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3.13 - Materiais e Materiais Ortopédicos e Corretivos (OPME)</v>
      </c>
      <c r="D412" s="3" t="str">
        <f>'[1]TCE - ANEXO IV - Preencher'!F421</f>
        <v>41.249.434/0001-07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000125289</v>
      </c>
      <c r="I412" s="6" t="str">
        <f>IF('[1]TCE - ANEXO IV - Preencher'!K421="","",'[1]TCE - ANEXO IV - Preencher'!K421)</f>
        <v>24/07/2024</v>
      </c>
      <c r="J412" s="5" t="str">
        <f>'[1]TCE - ANEXO IV - Preencher'!L421</f>
        <v>26240741249434000107550010001252891162530812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905.9</v>
      </c>
    </row>
    <row r="413" spans="1:12" s="8" customFormat="1" ht="19.5" customHeight="1" x14ac:dyDescent="0.2">
      <c r="A413" s="3">
        <f>IFERROR(VLOOKUP(B413,'[1]DADOS (OCULTAR)'!$Q$3:$S$136,3,0),"")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>3.13 - Materiais e Materiais Ortopédicos e Corretivos (OPME)</v>
      </c>
      <c r="D413" s="3" t="str">
        <f>'[1]TCE - ANEXO IV - Preencher'!F422</f>
        <v>41.249.434/0001-07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000125290</v>
      </c>
      <c r="I413" s="6" t="str">
        <f>IF('[1]TCE - ANEXO IV - Preencher'!K422="","",'[1]TCE - ANEXO IV - Preencher'!K422)</f>
        <v>24/07/2024</v>
      </c>
      <c r="J413" s="5" t="str">
        <f>'[1]TCE - ANEXO IV - Preencher'!L422</f>
        <v>26240741249434000107550010001252901103493133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296.13</v>
      </c>
    </row>
    <row r="414" spans="1:12" s="8" customFormat="1" ht="19.5" customHeight="1" x14ac:dyDescent="0.2">
      <c r="A414" s="3">
        <f>IFERROR(VLOOKUP(B414,'[1]DADOS (OCULTAR)'!$Q$3:$S$136,3,0),"")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3.13 - Materiais e Materiais Ortopédicos e Corretivos (OPME)</v>
      </c>
      <c r="D414" s="3" t="str">
        <f>'[1]TCE - ANEXO IV - Preencher'!F423</f>
        <v>41.249.434/0001-07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000125291</v>
      </c>
      <c r="I414" s="6" t="str">
        <f>IF('[1]TCE - ANEXO IV - Preencher'!K423="","",'[1]TCE - ANEXO IV - Preencher'!K423)</f>
        <v>24/07/2024</v>
      </c>
      <c r="J414" s="5" t="str">
        <f>'[1]TCE - ANEXO IV - Preencher'!L423</f>
        <v>26240741249434000107550010001252911664228002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936.58</v>
      </c>
    </row>
    <row r="415" spans="1:12" s="8" customFormat="1" ht="19.5" customHeight="1" x14ac:dyDescent="0.2">
      <c r="A415" s="3">
        <f>IFERROR(VLOOKUP(B415,'[1]DADOS (OCULTAR)'!$Q$3:$S$136,3,0),"")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3.13 - Materiais e Materiais Ortopédicos e Corretivos (OPME)</v>
      </c>
      <c r="D415" s="3" t="str">
        <f>'[1]TCE - ANEXO IV - Preencher'!F424</f>
        <v>41.249.434/0001-07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000125292</v>
      </c>
      <c r="I415" s="6" t="str">
        <f>IF('[1]TCE - ANEXO IV - Preencher'!K424="","",'[1]TCE - ANEXO IV - Preencher'!K424)</f>
        <v>24/07/2024</v>
      </c>
      <c r="J415" s="5" t="str">
        <f>'[1]TCE - ANEXO IV - Preencher'!L424</f>
        <v>26240741249434000107550010001252921432994404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936.58</v>
      </c>
    </row>
    <row r="416" spans="1:12" s="8" customFormat="1" ht="19.5" customHeight="1" x14ac:dyDescent="0.2">
      <c r="A416" s="3">
        <f>IFERROR(VLOOKUP(B416,'[1]DADOS (OCULTAR)'!$Q$3:$S$136,3,0),"")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>3.13 - Materiais e Materiais Ortopédicos e Corretivos (OPME)</v>
      </c>
      <c r="D416" s="3" t="str">
        <f>'[1]TCE - ANEXO IV - Preencher'!F425</f>
        <v>41.249.434/0001-07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000125293</v>
      </c>
      <c r="I416" s="6" t="str">
        <f>IF('[1]TCE - ANEXO IV - Preencher'!K425="","",'[1]TCE - ANEXO IV - Preencher'!K425)</f>
        <v>24/07/2024</v>
      </c>
      <c r="J416" s="5" t="str">
        <f>'[1]TCE - ANEXO IV - Preencher'!L425</f>
        <v>26240741249434000107550010001252931078898106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761.91</v>
      </c>
    </row>
    <row r="417" spans="1:12" s="8" customFormat="1" ht="19.5" customHeight="1" x14ac:dyDescent="0.2">
      <c r="A417" s="3">
        <f>IFERROR(VLOOKUP(B417,'[1]DADOS (OCULTAR)'!$Q$3:$S$136,3,0),"")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3.13 - Materiais e Materiais Ortopédicos e Corretivos (OPME)</v>
      </c>
      <c r="D417" s="3" t="str">
        <f>'[1]TCE - ANEXO IV - Preencher'!F426</f>
        <v>41.249.434/0001-07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000125294</v>
      </c>
      <c r="I417" s="6" t="str">
        <f>IF('[1]TCE - ANEXO IV - Preencher'!K426="","",'[1]TCE - ANEXO IV - Preencher'!K426)</f>
        <v>24/07/2024</v>
      </c>
      <c r="J417" s="5" t="str">
        <f>'[1]TCE - ANEXO IV - Preencher'!L426</f>
        <v>26240741249434000107550010001252941017519056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1277.7</v>
      </c>
    </row>
    <row r="418" spans="1:12" s="8" customFormat="1" ht="19.5" customHeight="1" x14ac:dyDescent="0.2">
      <c r="A418" s="3">
        <f>IFERROR(VLOOKUP(B418,'[1]DADOS (OCULTAR)'!$Q$3:$S$136,3,0),"")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3.13 - Materiais e Materiais Ortopédicos e Corretivos (OPME)</v>
      </c>
      <c r="D418" s="3" t="str">
        <f>'[1]TCE - ANEXO IV - Preencher'!F427</f>
        <v>41.249.434/0001-07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000125295</v>
      </c>
      <c r="I418" s="6" t="str">
        <f>IF('[1]TCE - ANEXO IV - Preencher'!K427="","",'[1]TCE - ANEXO IV - Preencher'!K427)</f>
        <v>24/07/2024</v>
      </c>
      <c r="J418" s="5" t="str">
        <f>'[1]TCE - ANEXO IV - Preencher'!L427</f>
        <v>26240741249434000107550010001252951719164980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761.91</v>
      </c>
    </row>
    <row r="419" spans="1:12" s="8" customFormat="1" ht="19.5" customHeight="1" x14ac:dyDescent="0.2">
      <c r="A419" s="3">
        <f>IFERROR(VLOOKUP(B419,'[1]DADOS (OCULTAR)'!$Q$3:$S$136,3,0),"")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3.13 - Materiais e Materiais Ortopédicos e Corretivos (OPME)</v>
      </c>
      <c r="D419" s="3" t="str">
        <f>'[1]TCE - ANEXO IV - Preencher'!F428</f>
        <v>41.249.434/0001-07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000125296</v>
      </c>
      <c r="I419" s="6" t="str">
        <f>IF('[1]TCE - ANEXO IV - Preencher'!K428="","",'[1]TCE - ANEXO IV - Preencher'!K428)</f>
        <v>24/07/2024</v>
      </c>
      <c r="J419" s="5" t="str">
        <f>'[1]TCE - ANEXO IV - Preencher'!L428</f>
        <v>26240741249434000107550010001252961401184167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1244.79</v>
      </c>
    </row>
    <row r="420" spans="1:12" s="8" customFormat="1" ht="19.5" customHeight="1" x14ac:dyDescent="0.2">
      <c r="A420" s="3">
        <f>IFERROR(VLOOKUP(B420,'[1]DADOS (OCULTAR)'!$Q$3:$S$136,3,0),"")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3.13 - Materiais e Materiais Ortopédicos e Corretivos (OPME)</v>
      </c>
      <c r="D420" s="3" t="str">
        <f>'[1]TCE - ANEXO IV - Preencher'!F429</f>
        <v>41.249.434/0001-07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000125297</v>
      </c>
      <c r="I420" s="6" t="str">
        <f>IF('[1]TCE - ANEXO IV - Preencher'!K429="","",'[1]TCE - ANEXO IV - Preencher'!K429)</f>
        <v>24/07/2024</v>
      </c>
      <c r="J420" s="5" t="str">
        <f>'[1]TCE - ANEXO IV - Preencher'!L429</f>
        <v>26240741249434000107550010001252971892166722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936.58</v>
      </c>
    </row>
    <row r="421" spans="1:12" s="8" customFormat="1" ht="19.5" customHeight="1" x14ac:dyDescent="0.2">
      <c r="A421" s="3">
        <f>IFERROR(VLOOKUP(B421,'[1]DADOS (OCULTAR)'!$Q$3:$S$136,3,0),"")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3.13 - Materiais e Materiais Ortopédicos e Corretivos (OPME)</v>
      </c>
      <c r="D421" s="3" t="str">
        <f>'[1]TCE - ANEXO IV - Preencher'!F430</f>
        <v>41.249.434/0001-07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000125298</v>
      </c>
      <c r="I421" s="6" t="str">
        <f>IF('[1]TCE - ANEXO IV - Preencher'!K430="","",'[1]TCE - ANEXO IV - Preencher'!K430)</f>
        <v>24/07/2024</v>
      </c>
      <c r="J421" s="5" t="str">
        <f>'[1]TCE - ANEXO IV - Preencher'!L430</f>
        <v>26240741249434000107550010001252981500343659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905.9</v>
      </c>
    </row>
    <row r="422" spans="1:12" s="8" customFormat="1" ht="19.5" customHeight="1" x14ac:dyDescent="0.2">
      <c r="A422" s="3">
        <f>IFERROR(VLOOKUP(B422,'[1]DADOS (OCULTAR)'!$Q$3:$S$136,3,0),"")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>3.13 - Materiais e Materiais Ortopédicos e Corretivos (OPME)</v>
      </c>
      <c r="D422" s="3" t="str">
        <f>'[1]TCE - ANEXO IV - Preencher'!F431</f>
        <v>41.249.434/0001-07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000125299</v>
      </c>
      <c r="I422" s="6" t="str">
        <f>IF('[1]TCE - ANEXO IV - Preencher'!K431="","",'[1]TCE - ANEXO IV - Preencher'!K431)</f>
        <v>24/07/2024</v>
      </c>
      <c r="J422" s="5" t="str">
        <f>'[1]TCE - ANEXO IV - Preencher'!L431</f>
        <v>26240741249434000107550010001252991688801525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230.94</v>
      </c>
    </row>
    <row r="423" spans="1:12" s="8" customFormat="1" ht="19.5" customHeight="1" x14ac:dyDescent="0.2">
      <c r="A423" s="3">
        <f>IFERROR(VLOOKUP(B423,'[1]DADOS (OCULTAR)'!$Q$3:$S$136,3,0),"")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3.13 - Materiais e Materiais Ortopédicos e Corretivos (OPME)</v>
      </c>
      <c r="D423" s="3" t="str">
        <f>'[1]TCE - ANEXO IV - Preencher'!F432</f>
        <v>41.249.434/0001-07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000125300</v>
      </c>
      <c r="I423" s="6" t="str">
        <f>IF('[1]TCE - ANEXO IV - Preencher'!K432="","",'[1]TCE - ANEXO IV - Preencher'!K432)</f>
        <v>24/07/2024</v>
      </c>
      <c r="J423" s="5" t="str">
        <f>'[1]TCE - ANEXO IV - Preencher'!L432</f>
        <v>26240741249434000107550010001253001783626118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905.9</v>
      </c>
    </row>
    <row r="424" spans="1:12" s="8" customFormat="1" ht="19.5" customHeight="1" x14ac:dyDescent="0.2">
      <c r="A424" s="3">
        <f>IFERROR(VLOOKUP(B424,'[1]DADOS (OCULTAR)'!$Q$3:$S$136,3,0),"")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3.13 - Materiais e Materiais Ortopédicos e Corretivos (OPME)</v>
      </c>
      <c r="D424" s="3" t="str">
        <f>'[1]TCE - ANEXO IV - Preencher'!F433</f>
        <v>41.249.434/0001-07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000125301</v>
      </c>
      <c r="I424" s="6" t="str">
        <f>IF('[1]TCE - ANEXO IV - Preencher'!K433="","",'[1]TCE - ANEXO IV - Preencher'!K433)</f>
        <v>24/07/2024</v>
      </c>
      <c r="J424" s="5" t="str">
        <f>'[1]TCE - ANEXO IV - Preencher'!L433</f>
        <v>26240741249434000107550010001253011018997403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1096.3900000000001</v>
      </c>
    </row>
    <row r="425" spans="1:12" s="8" customFormat="1" ht="19.5" customHeight="1" x14ac:dyDescent="0.2">
      <c r="A425" s="3">
        <f>IFERROR(VLOOKUP(B425,'[1]DADOS (OCULTAR)'!$Q$3:$S$136,3,0),"")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3.13 - Materiais e Materiais Ortopédicos e Corretivos (OPME)</v>
      </c>
      <c r="D425" s="3" t="str">
        <f>'[1]TCE - ANEXO IV - Preencher'!F434</f>
        <v>41.249.434/0001-07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000125356</v>
      </c>
      <c r="I425" s="6" t="str">
        <f>IF('[1]TCE - ANEXO IV - Preencher'!K434="","",'[1]TCE - ANEXO IV - Preencher'!K434)</f>
        <v>25/07/2024</v>
      </c>
      <c r="J425" s="5" t="str">
        <f>'[1]TCE - ANEXO IV - Preencher'!L434</f>
        <v>26240741249434000107550010001253561077377317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1800</v>
      </c>
    </row>
    <row r="426" spans="1:12" s="8" customFormat="1" ht="19.5" customHeight="1" x14ac:dyDescent="0.2">
      <c r="A426" s="3">
        <f>IFERROR(VLOOKUP(B426,'[1]DADOS (OCULTAR)'!$Q$3:$S$136,3,0),"")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3.13 - Materiais e Materiais Ortopédicos e Corretivos (OPME)</v>
      </c>
      <c r="D426" s="3" t="str">
        <f>'[1]TCE - ANEXO IV - Preencher'!F435</f>
        <v>41.249.434/0001-07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000125526</v>
      </c>
      <c r="I426" s="6" t="str">
        <f>IF('[1]TCE - ANEXO IV - Preencher'!K435="","",'[1]TCE - ANEXO IV - Preencher'!K435)</f>
        <v>29/07/2024</v>
      </c>
      <c r="J426" s="5" t="str">
        <f>'[1]TCE - ANEXO IV - Preencher'!L435</f>
        <v>26240741249434000107550010001255261936204416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905.9</v>
      </c>
    </row>
    <row r="427" spans="1:12" s="8" customFormat="1" ht="19.5" customHeight="1" x14ac:dyDescent="0.2">
      <c r="A427" s="3">
        <f>IFERROR(VLOOKUP(B427,'[1]DADOS (OCULTAR)'!$Q$3:$S$136,3,0),"")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3.13 - Materiais e Materiais Ortopédicos e Corretivos (OPME)</v>
      </c>
      <c r="D427" s="3" t="str">
        <f>'[1]TCE - ANEXO IV - Preencher'!F436</f>
        <v>41.249.434/0001-07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000125527</v>
      </c>
      <c r="I427" s="6" t="str">
        <f>IF('[1]TCE - ANEXO IV - Preencher'!K436="","",'[1]TCE - ANEXO IV - Preencher'!K436)</f>
        <v>29/07/2024</v>
      </c>
      <c r="J427" s="5" t="str">
        <f>'[1]TCE - ANEXO IV - Preencher'!L436</f>
        <v>26240741249434000107550010001255271309707719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905.9</v>
      </c>
    </row>
    <row r="428" spans="1:12" s="8" customFormat="1" ht="19.5" customHeight="1" x14ac:dyDescent="0.2">
      <c r="A428" s="3">
        <f>IFERROR(VLOOKUP(B428,'[1]DADOS (OCULTAR)'!$Q$3:$S$136,3,0),"")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>3.13 - Materiais e Materiais Ortopédicos e Corretivos (OPME)</v>
      </c>
      <c r="D428" s="3" t="str">
        <f>'[1]TCE - ANEXO IV - Preencher'!F437</f>
        <v>41.249.434/0001-07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000125528</v>
      </c>
      <c r="I428" s="6" t="str">
        <f>IF('[1]TCE - ANEXO IV - Preencher'!K437="","",'[1]TCE - ANEXO IV - Preencher'!K437)</f>
        <v>29/07/2024</v>
      </c>
      <c r="J428" s="5" t="str">
        <f>'[1]TCE - ANEXO IV - Preencher'!L437</f>
        <v>26240741249434000107550010001255281788030312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3890</v>
      </c>
    </row>
    <row r="429" spans="1:12" s="8" customFormat="1" ht="19.5" customHeight="1" x14ac:dyDescent="0.2">
      <c r="A429" s="3">
        <f>IFERROR(VLOOKUP(B429,'[1]DADOS (OCULTAR)'!$Q$3:$S$136,3,0),"")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3.13 - Materiais e Materiais Ortopédicos e Corretivos (OPME)</v>
      </c>
      <c r="D429" s="3" t="str">
        <f>'[1]TCE - ANEXO IV - Preencher'!F438</f>
        <v>41.249.434/0001-07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000125529</v>
      </c>
      <c r="I429" s="6" t="str">
        <f>IF('[1]TCE - ANEXO IV - Preencher'!K438="","",'[1]TCE - ANEXO IV - Preencher'!K438)</f>
        <v>29/07/2024</v>
      </c>
      <c r="J429" s="5" t="str">
        <f>'[1]TCE - ANEXO IV - Preencher'!L438</f>
        <v>26240741249434000107550010001255291274558814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245.6</v>
      </c>
    </row>
    <row r="430" spans="1:12" s="8" customFormat="1" ht="19.5" customHeight="1" x14ac:dyDescent="0.2">
      <c r="A430" s="3">
        <f>IFERROR(VLOOKUP(B430,'[1]DADOS (OCULTAR)'!$Q$3:$S$136,3,0),"")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3.13 - Materiais e Materiais Ortopédicos e Corretivos (OPME)</v>
      </c>
      <c r="D430" s="3" t="str">
        <f>'[1]TCE - ANEXO IV - Preencher'!F439</f>
        <v>41.249.434/0001-07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000125530</v>
      </c>
      <c r="I430" s="6" t="str">
        <f>IF('[1]TCE - ANEXO IV - Preencher'!K439="","",'[1]TCE - ANEXO IV - Preencher'!K439)</f>
        <v>29/07/2024</v>
      </c>
      <c r="J430" s="5" t="str">
        <f>'[1]TCE - ANEXO IV - Preencher'!L439</f>
        <v>26240741249434000107550010001255301712622462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1280.2</v>
      </c>
    </row>
    <row r="431" spans="1:12" s="8" customFormat="1" ht="19.5" customHeight="1" x14ac:dyDescent="0.2">
      <c r="A431" s="3">
        <f>IFERROR(VLOOKUP(B431,'[1]DADOS (OCULTAR)'!$Q$3:$S$136,3,0),"")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3.13 - Materiais e Materiais Ortopédicos e Corretivos (OPME)</v>
      </c>
      <c r="D431" s="3" t="str">
        <f>'[1]TCE - ANEXO IV - Preencher'!F440</f>
        <v>41.249.434/0001-07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000125531</v>
      </c>
      <c r="I431" s="6" t="str">
        <f>IF('[1]TCE - ANEXO IV - Preencher'!K440="","",'[1]TCE - ANEXO IV - Preencher'!K440)</f>
        <v>29/07/2024</v>
      </c>
      <c r="J431" s="5" t="str">
        <f>'[1]TCE - ANEXO IV - Preencher'!L440</f>
        <v>26240741249434000107550010001255311193087003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905.9</v>
      </c>
    </row>
    <row r="432" spans="1:12" s="8" customFormat="1" ht="19.5" customHeight="1" x14ac:dyDescent="0.2">
      <c r="A432" s="3">
        <f>IFERROR(VLOOKUP(B432,'[1]DADOS (OCULTAR)'!$Q$3:$S$136,3,0),"")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3.13 - Materiais e Materiais Ortopédicos e Corretivos (OPME)</v>
      </c>
      <c r="D432" s="3" t="str">
        <f>'[1]TCE - ANEXO IV - Preencher'!F441</f>
        <v>41.249.434/0001-07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000125532</v>
      </c>
      <c r="I432" s="6" t="str">
        <f>IF('[1]TCE - ANEXO IV - Preencher'!K441="","",'[1]TCE - ANEXO IV - Preencher'!K441)</f>
        <v>29/07/2024</v>
      </c>
      <c r="J432" s="5" t="str">
        <f>'[1]TCE - ANEXO IV - Preencher'!L441</f>
        <v>26240741249434000107550010001255321113035718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1277.7</v>
      </c>
    </row>
    <row r="433" spans="1:12" s="8" customFormat="1" ht="19.5" customHeight="1" x14ac:dyDescent="0.2">
      <c r="A433" s="3">
        <f>IFERROR(VLOOKUP(B433,'[1]DADOS (OCULTAR)'!$Q$3:$S$136,3,0),"")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3.14 - Alimentação Preparada</v>
      </c>
      <c r="D433" s="3" t="str">
        <f>'[1]TCE - ANEXO IV - Preencher'!F442</f>
        <v>06.057.223/0289-39</v>
      </c>
      <c r="E433" s="5" t="str">
        <f>'[1]TCE - ANEXO IV - Preencher'!G442</f>
        <v>SENDAS DISTRIBUIDORA SA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000131077</v>
      </c>
      <c r="I433" s="6" t="str">
        <f>IF('[1]TCE - ANEXO IV - Preencher'!K442="","",'[1]TCE - ANEXO IV - Preencher'!K442)</f>
        <v>05/07/2024</v>
      </c>
      <c r="J433" s="5" t="str">
        <f>'[1]TCE - ANEXO IV - Preencher'!L442</f>
        <v>26240706057223028939553000001310771355527518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59.7</v>
      </c>
    </row>
    <row r="434" spans="1:12" s="8" customFormat="1" ht="19.5" customHeight="1" x14ac:dyDescent="0.2">
      <c r="A434" s="3">
        <f>IFERROR(VLOOKUP(B434,'[1]DADOS (OCULTAR)'!$Q$3:$S$136,3,0),"")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3.14 - Alimentação Preparada</v>
      </c>
      <c r="D434" s="3" t="str">
        <f>'[1]TCE - ANEXO IV - Preencher'!F443</f>
        <v>06.057.223/0289-39</v>
      </c>
      <c r="E434" s="5" t="str">
        <f>'[1]TCE - ANEXO IV - Preencher'!G443</f>
        <v>SENDAS DISTRIBUIDORA SA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000131934</v>
      </c>
      <c r="I434" s="6" t="str">
        <f>IF('[1]TCE - ANEXO IV - Preencher'!K443="","",'[1]TCE - ANEXO IV - Preencher'!K443)</f>
        <v>19/07/2024</v>
      </c>
      <c r="J434" s="5" t="str">
        <f>'[1]TCE - ANEXO IV - Preencher'!L443</f>
        <v>26240706057223028939553000001319341358783401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10.18</v>
      </c>
    </row>
    <row r="435" spans="1:12" s="8" customFormat="1" ht="19.5" customHeight="1" x14ac:dyDescent="0.2">
      <c r="A435" s="3">
        <f>IFERROR(VLOOKUP(B435,'[1]DADOS (OCULTAR)'!$Q$3:$S$136,3,0),"")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3.7 - Material de Limpeza e Produtos de Hgienização</v>
      </c>
      <c r="D435" s="3" t="str">
        <f>'[1]TCE - ANEXO IV - Preencher'!F444</f>
        <v>24.436.602/0001-54</v>
      </c>
      <c r="E435" s="5" t="str">
        <f>'[1]TCE - ANEXO IV - Preencher'!G444</f>
        <v>ART CIRURGICA COMERCIO DE PRODUTOS HOSPITALARES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000136696</v>
      </c>
      <c r="I435" s="6" t="str">
        <f>IF('[1]TCE - ANEXO IV - Preencher'!K444="","",'[1]TCE - ANEXO IV - Preencher'!K444)</f>
        <v>03/07/2024</v>
      </c>
      <c r="J435" s="5" t="str">
        <f>'[1]TCE - ANEXO IV - Preencher'!L444</f>
        <v>26240724436602000154550010001366961138720000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1260</v>
      </c>
    </row>
    <row r="436" spans="1:12" s="8" customFormat="1" ht="19.5" customHeight="1" x14ac:dyDescent="0.2">
      <c r="A436" s="3">
        <f>IFERROR(VLOOKUP(B436,'[1]DADOS (OCULTAR)'!$Q$3:$S$136,3,0),"")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3.12 - Material Hospitalar</v>
      </c>
      <c r="D436" s="3" t="str">
        <f>'[1]TCE - ANEXO IV - Preencher'!F445</f>
        <v>24.436.602/0001-54</v>
      </c>
      <c r="E436" s="5" t="str">
        <f>'[1]TCE - ANEXO IV - Preencher'!G445</f>
        <v>ART CIRURGICA COMERCIO DE PRODUTOS HOSPITALARES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000136697</v>
      </c>
      <c r="I436" s="6" t="str">
        <f>IF('[1]TCE - ANEXO IV - Preencher'!K445="","",'[1]TCE - ANEXO IV - Preencher'!K445)</f>
        <v>03/07/2024</v>
      </c>
      <c r="J436" s="5" t="str">
        <f>'[1]TCE - ANEXO IV - Preencher'!L445</f>
        <v>26240724436602000154550010001366971138721003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750</v>
      </c>
    </row>
    <row r="437" spans="1:12" s="8" customFormat="1" ht="19.5" customHeight="1" x14ac:dyDescent="0.2">
      <c r="A437" s="3">
        <f>IFERROR(VLOOKUP(B437,'[1]DADOS (OCULTAR)'!$Q$3:$S$136,3,0),"")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3.14 - Alimentação Preparada</v>
      </c>
      <c r="D437" s="3" t="str">
        <f>'[1]TCE - ANEXO IV - Preencher'!F446</f>
        <v>01.884.446/0001-99</v>
      </c>
      <c r="E437" s="5" t="str">
        <f>'[1]TCE - ANEXO IV - Preencher'!G446</f>
        <v>TECNOVIDA COMERCIAL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000140572</v>
      </c>
      <c r="I437" s="6" t="str">
        <f>IF('[1]TCE - ANEXO IV - Preencher'!K446="","",'[1]TCE - ANEXO IV - Preencher'!K446)</f>
        <v>24/07/2024</v>
      </c>
      <c r="J437" s="5" t="str">
        <f>'[1]TCE - ANEXO IV - Preencher'!L446</f>
        <v>26240701884446000199550010001405721142596000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933</v>
      </c>
    </row>
    <row r="438" spans="1:12" s="8" customFormat="1" ht="19.5" customHeight="1" x14ac:dyDescent="0.2">
      <c r="A438" s="3">
        <f>IFERROR(VLOOKUP(B438,'[1]DADOS (OCULTAR)'!$Q$3:$S$136,3,0),"")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3.99 - Outras despesas com Material de Consumo</v>
      </c>
      <c r="D438" s="3" t="str">
        <f>'[1]TCE - ANEXO IV - Preencher'!F447</f>
        <v>11.623.188/0006-55</v>
      </c>
      <c r="E438" s="5" t="str">
        <f>'[1]TCE - ANEXO IV - Preencher'!G447</f>
        <v>ARMAZEM CORAL LLTDA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000148365</v>
      </c>
      <c r="I438" s="6" t="str">
        <f>IF('[1]TCE - ANEXO IV - Preencher'!K447="","",'[1]TCE - ANEXO IV - Preencher'!K447)</f>
        <v>21/06/2024</v>
      </c>
      <c r="J438" s="5" t="str">
        <f>'[1]TCE - ANEXO IV - Preencher'!L447</f>
        <v>26240611623188000655550010001483651061483664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21</v>
      </c>
    </row>
    <row r="439" spans="1:12" s="8" customFormat="1" ht="19.5" customHeight="1" x14ac:dyDescent="0.2">
      <c r="A439" s="3">
        <f>IFERROR(VLOOKUP(B439,'[1]DADOS (OCULTAR)'!$Q$3:$S$136,3,0),"")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3.12 - Material Hospitalar</v>
      </c>
      <c r="D439" s="3" t="str">
        <f>'[1]TCE - ANEXO IV - Preencher'!F448</f>
        <v>11.449.180/0002-90</v>
      </c>
      <c r="E439" s="5" t="str">
        <f>'[1]TCE - ANEXO IV - Preencher'!G448</f>
        <v>DPROSMED DISTRIBUIDORA DE PRODUTOS MEDICO-HOSPITALARES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00017882</v>
      </c>
      <c r="I439" s="6" t="str">
        <f>IF('[1]TCE - ANEXO IV - Preencher'!K448="","",'[1]TCE - ANEXO IV - Preencher'!K448)</f>
        <v>01/07/2024</v>
      </c>
      <c r="J439" s="5" t="str">
        <f>'[1]TCE - ANEXO IV - Preencher'!L448</f>
        <v>26240711449180000290550010000178821000392240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600</v>
      </c>
    </row>
    <row r="440" spans="1:12" s="8" customFormat="1" ht="19.5" customHeight="1" x14ac:dyDescent="0.2">
      <c r="A440" s="3">
        <f>IFERROR(VLOOKUP(B440,'[1]DADOS (OCULTAR)'!$Q$3:$S$136,3,0),"")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>3.12 - Material Hospitalar</v>
      </c>
      <c r="D440" s="3" t="str">
        <f>'[1]TCE - ANEXO IV - Preencher'!F449</f>
        <v>11.449.180/0002-90</v>
      </c>
      <c r="E440" s="5" t="str">
        <f>'[1]TCE - ANEXO IV - Preencher'!G449</f>
        <v>DPROSMED DISTRIBUIDORA DE PRODUTOS MEDICO-HOSPITALARES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00018024</v>
      </c>
      <c r="I440" s="6" t="str">
        <f>IF('[1]TCE - ANEXO IV - Preencher'!K449="","",'[1]TCE - ANEXO IV - Preencher'!K449)</f>
        <v>08/07/2024</v>
      </c>
      <c r="J440" s="5" t="str">
        <f>'[1]TCE - ANEXO IV - Preencher'!L449</f>
        <v>26240711449180000290550010000180241000396080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544</v>
      </c>
    </row>
    <row r="441" spans="1:12" s="8" customFormat="1" ht="19.5" customHeight="1" x14ac:dyDescent="0.2">
      <c r="A441" s="3">
        <f>IFERROR(VLOOKUP(B441,'[1]DADOS (OCULTAR)'!$Q$3:$S$136,3,0),"")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>3.12 - Material Hospitalar</v>
      </c>
      <c r="D441" s="3" t="str">
        <f>'[1]TCE - ANEXO IV - Preencher'!F450</f>
        <v>11.449.180/0002-90</v>
      </c>
      <c r="E441" s="5" t="str">
        <f>'[1]TCE - ANEXO IV - Preencher'!G450</f>
        <v>DPROSMED DISTRIBUIDORA DE PRODUTOS MEDICO-HOSPITALARES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00018157</v>
      </c>
      <c r="I441" s="6" t="str">
        <f>IF('[1]TCE - ANEXO IV - Preencher'!K450="","",'[1]TCE - ANEXO IV - Preencher'!K450)</f>
        <v>11/07/2024</v>
      </c>
      <c r="J441" s="5" t="str">
        <f>'[1]TCE - ANEXO IV - Preencher'!L450</f>
        <v>26240711449180000290550010000181571000399345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1749</v>
      </c>
    </row>
    <row r="442" spans="1:12" s="8" customFormat="1" ht="19.5" customHeight="1" x14ac:dyDescent="0.2">
      <c r="A442" s="3">
        <f>IFERROR(VLOOKUP(B442,'[1]DADOS (OCULTAR)'!$Q$3:$S$136,3,0),"")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3.12 - Material Hospitalar</v>
      </c>
      <c r="D442" s="3" t="str">
        <f>'[1]TCE - ANEXO IV - Preencher'!F451</f>
        <v>11.449.180/0002-90</v>
      </c>
      <c r="E442" s="5" t="str">
        <f>'[1]TCE - ANEXO IV - Preencher'!G451</f>
        <v>DPROSMED DISTRIBUIDORA DE PRODUTOS MEDICO-HOSPITALARES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00018442</v>
      </c>
      <c r="I442" s="6" t="str">
        <f>IF('[1]TCE - ANEXO IV - Preencher'!K451="","",'[1]TCE - ANEXO IV - Preencher'!K451)</f>
        <v>25/07/2024</v>
      </c>
      <c r="J442" s="5" t="str">
        <f>'[1]TCE - ANEXO IV - Preencher'!L451</f>
        <v>26240711449180000290550010000184421000406655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8665.32</v>
      </c>
    </row>
    <row r="443" spans="1:12" s="8" customFormat="1" ht="19.5" customHeight="1" x14ac:dyDescent="0.2">
      <c r="A443" s="3">
        <f>IFERROR(VLOOKUP(B443,'[1]DADOS (OCULTAR)'!$Q$3:$S$136,3,0),"")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>3.12 - Material Hospitalar</v>
      </c>
      <c r="D443" s="3" t="str">
        <f>'[1]TCE - ANEXO IV - Preencher'!F452</f>
        <v>04.922.653/0001-89</v>
      </c>
      <c r="E443" s="5" t="str">
        <f>'[1]TCE - ANEXO IV - Preencher'!G452</f>
        <v>NORDESTE  HOSPITALAR  EIRELI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00020004</v>
      </c>
      <c r="I443" s="6" t="str">
        <f>IF('[1]TCE - ANEXO IV - Preencher'!K452="","",'[1]TCE - ANEXO IV - Preencher'!K452)</f>
        <v>15/07/2024</v>
      </c>
      <c r="J443" s="5" t="str">
        <f>'[1]TCE - ANEXO IV - Preencher'!L452</f>
        <v>26240704922653000189550010000200041000145389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330</v>
      </c>
    </row>
    <row r="444" spans="1:12" s="8" customFormat="1" ht="19.5" customHeight="1" x14ac:dyDescent="0.2">
      <c r="A444" s="3">
        <f>IFERROR(VLOOKUP(B444,'[1]DADOS (OCULTAR)'!$Q$3:$S$136,3,0),"")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3.12 - Material Hospitalar</v>
      </c>
      <c r="D444" s="3" t="str">
        <f>'[1]TCE - ANEXO IV - Preencher'!F453</f>
        <v>04.922.653/0001-89</v>
      </c>
      <c r="E444" s="5" t="str">
        <f>'[1]TCE - ANEXO IV - Preencher'!G453</f>
        <v>NORDESTE  HOSPITALAR  EIRELI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00020127</v>
      </c>
      <c r="I444" s="6" t="str">
        <f>IF('[1]TCE - ANEXO IV - Preencher'!K453="","",'[1]TCE - ANEXO IV - Preencher'!K453)</f>
        <v>23/07/2024</v>
      </c>
      <c r="J444" s="5" t="str">
        <f>'[1]TCE - ANEXO IV - Preencher'!L453</f>
        <v>26240704922653000189550010000201271000146610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3051.9</v>
      </c>
    </row>
    <row r="445" spans="1:12" s="8" customFormat="1" ht="19.5" customHeight="1" x14ac:dyDescent="0.2">
      <c r="A445" s="3">
        <f>IFERROR(VLOOKUP(B445,'[1]DADOS (OCULTAR)'!$Q$3:$S$136,3,0),"")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3.12 - Material Hospitalar</v>
      </c>
      <c r="D445" s="3" t="str">
        <f>'[1]TCE - ANEXO IV - Preencher'!F454</f>
        <v>04.922.653/0001-89</v>
      </c>
      <c r="E445" s="5" t="str">
        <f>'[1]TCE - ANEXO IV - Preencher'!G454</f>
        <v>NORDESTE  HOSPITALAR  EIRELI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00020213</v>
      </c>
      <c r="I445" s="6" t="str">
        <f>IF('[1]TCE - ANEXO IV - Preencher'!K454="","",'[1]TCE - ANEXO IV - Preencher'!K454)</f>
        <v>29/07/2024</v>
      </c>
      <c r="J445" s="5" t="str">
        <f>'[1]TCE - ANEXO IV - Preencher'!L454</f>
        <v>26240704922653000189550010000202131000147500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18375</v>
      </c>
    </row>
    <row r="446" spans="1:12" s="8" customFormat="1" ht="19.5" customHeight="1" x14ac:dyDescent="0.2">
      <c r="A446" s="3">
        <f>IFERROR(VLOOKUP(B446,'[1]DADOS (OCULTAR)'!$Q$3:$S$136,3,0),"")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3.12 - Material Hospitalar</v>
      </c>
      <c r="D446" s="3" t="str">
        <f>'[1]TCE - ANEXO IV - Preencher'!F455</f>
        <v>04.922.653/0001-89</v>
      </c>
      <c r="E446" s="5" t="str">
        <f>'[1]TCE - ANEXO IV - Preencher'!G455</f>
        <v>NORDESTE  HOSPITALAR  EIRELI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00020225</v>
      </c>
      <c r="I446" s="6" t="str">
        <f>IF('[1]TCE - ANEXO IV - Preencher'!K455="","",'[1]TCE - ANEXO IV - Preencher'!K455)</f>
        <v>29/07/2024</v>
      </c>
      <c r="J446" s="5" t="str">
        <f>'[1]TCE - ANEXO IV - Preencher'!L455</f>
        <v>26240704922653000189550010000202251000147625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114.75</v>
      </c>
    </row>
    <row r="447" spans="1:12" s="8" customFormat="1" ht="19.5" customHeight="1" x14ac:dyDescent="0.2">
      <c r="A447" s="3">
        <f>IFERROR(VLOOKUP(B447,'[1]DADOS (OCULTAR)'!$Q$3:$S$136,3,0),"")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3.4 - Material Farmacológico</v>
      </c>
      <c r="D447" s="3" t="str">
        <f>'[1]TCE - ANEXO IV - Preencher'!F456</f>
        <v>08.674.752/0001-40</v>
      </c>
      <c r="E447" s="5" t="str">
        <f>'[1]TCE - ANEXO IV - Preencher'!G456</f>
        <v>CIRURGICA MONTEBELLO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000205217</v>
      </c>
      <c r="I447" s="6" t="str">
        <f>IF('[1]TCE - ANEXO IV - Preencher'!K456="","",'[1]TCE - ANEXO IV - Preencher'!K456)</f>
        <v>25/07/2024</v>
      </c>
      <c r="J447" s="5" t="str">
        <f>'[1]TCE - ANEXO IV - Preencher'!L456</f>
        <v>26240708674752000140550010002052171043944482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25167.67</v>
      </c>
    </row>
    <row r="448" spans="1:12" s="8" customFormat="1" ht="19.5" customHeight="1" x14ac:dyDescent="0.2">
      <c r="A448" s="3">
        <f>IFERROR(VLOOKUP(B448,'[1]DADOS (OCULTAR)'!$Q$3:$S$136,3,0),"")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3.12 - Material Hospitalar</v>
      </c>
      <c r="D448" s="3" t="str">
        <f>'[1]TCE - ANEXO IV - Preencher'!F457</f>
        <v>12.420.164/0010-48</v>
      </c>
      <c r="E448" s="5" t="str">
        <f>'[1]TCE - ANEXO IV - Preencher'!G457</f>
        <v>CM HOSPITALAR S A  RECIFE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000251277</v>
      </c>
      <c r="I448" s="6" t="str">
        <f>IF('[1]TCE - ANEXO IV - Preencher'!K457="","",'[1]TCE - ANEXO IV - Preencher'!K457)</f>
        <v>04/07/2024</v>
      </c>
      <c r="J448" s="5" t="str">
        <f>'[1]TCE - ANEXO IV - Preencher'!L457</f>
        <v>26240712420164001048550010002512771451792120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16993.830000000002</v>
      </c>
    </row>
    <row r="449" spans="1:12" s="8" customFormat="1" ht="19.5" customHeight="1" x14ac:dyDescent="0.2">
      <c r="A449" s="3">
        <f>IFERROR(VLOOKUP(B449,'[1]DADOS (OCULTAR)'!$Q$3:$S$136,3,0),"")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>3.12 - Material Hospitalar</v>
      </c>
      <c r="D449" s="3" t="str">
        <f>'[1]TCE - ANEXO IV - Preencher'!F458</f>
        <v>12.420.164/0010-48</v>
      </c>
      <c r="E449" s="5" t="str">
        <f>'[1]TCE - ANEXO IV - Preencher'!G458</f>
        <v>CM HOSPITALAR S A  RECIFE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000254068</v>
      </c>
      <c r="I449" s="6" t="str">
        <f>IF('[1]TCE - ANEXO IV - Preencher'!K458="","",'[1]TCE - ANEXO IV - Preencher'!K458)</f>
        <v>19/07/2024</v>
      </c>
      <c r="J449" s="5" t="str">
        <f>'[1]TCE - ANEXO IV - Preencher'!L458</f>
        <v>26240712420164001048550010002540681895225079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525</v>
      </c>
    </row>
    <row r="450" spans="1:12" s="8" customFormat="1" ht="19.5" customHeight="1" x14ac:dyDescent="0.2">
      <c r="A450" s="3">
        <f>IFERROR(VLOOKUP(B450,'[1]DADOS (OCULTAR)'!$Q$3:$S$136,3,0),"")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3.12 - Material Hospitalar</v>
      </c>
      <c r="D450" s="3" t="str">
        <f>'[1]TCE - ANEXO IV - Preencher'!F459</f>
        <v>12.420.164/0010-48</v>
      </c>
      <c r="E450" s="5" t="str">
        <f>'[1]TCE - ANEXO IV - Preencher'!G459</f>
        <v>CM HOSPITALAR S A  RECIFE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000254090</v>
      </c>
      <c r="I450" s="6" t="str">
        <f>IF('[1]TCE - ANEXO IV - Preencher'!K459="","",'[1]TCE - ANEXO IV - Preencher'!K459)</f>
        <v>19/07/2024</v>
      </c>
      <c r="J450" s="5" t="str">
        <f>'[1]TCE - ANEXO IV - Preencher'!L459</f>
        <v>26240712420164001048550010002540901305949562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6825</v>
      </c>
    </row>
    <row r="451" spans="1:12" s="8" customFormat="1" ht="19.5" customHeight="1" x14ac:dyDescent="0.2">
      <c r="A451" s="3">
        <f>IFERROR(VLOOKUP(B451,'[1]DADOS (OCULTAR)'!$Q$3:$S$136,3,0),"")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>3.12 - Material Hospitalar</v>
      </c>
      <c r="D451" s="3" t="str">
        <f>'[1]TCE - ANEXO IV - Preencher'!F460</f>
        <v>12.420.164/0010-48</v>
      </c>
      <c r="E451" s="5" t="str">
        <f>'[1]TCE - ANEXO IV - Preencher'!G460</f>
        <v>CM HOSPITALAR S A  RECIFE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000254103</v>
      </c>
      <c r="I451" s="6" t="str">
        <f>IF('[1]TCE - ANEXO IV - Preencher'!K460="","",'[1]TCE - ANEXO IV - Preencher'!K460)</f>
        <v>19/07/2024</v>
      </c>
      <c r="J451" s="5" t="str">
        <f>'[1]TCE - ANEXO IV - Preencher'!L460</f>
        <v>26240712420164001048550010002541031727249226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38478</v>
      </c>
    </row>
    <row r="452" spans="1:12" s="8" customFormat="1" ht="19.5" customHeight="1" x14ac:dyDescent="0.2">
      <c r="A452" s="3">
        <f>IFERROR(VLOOKUP(B452,'[1]DADOS (OCULTAR)'!$Q$3:$S$136,3,0),"")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3.12 - Material Hospitalar</v>
      </c>
      <c r="D452" s="3" t="str">
        <f>'[1]TCE - ANEXO IV - Preencher'!F461</f>
        <v>09.441.460/0001-20</v>
      </c>
      <c r="E452" s="5" t="str">
        <f>'[1]TCE - ANEXO IV - Preencher'!G461</f>
        <v>PADRAO DISTRIBUIDORA DE PRODUTOS E EQUIPAMENTOS HOSPITALARES PADRE CALLOU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000351229</v>
      </c>
      <c r="I452" s="6" t="str">
        <f>IF('[1]TCE - ANEXO IV - Preencher'!K461="","",'[1]TCE - ANEXO IV - Preencher'!K461)</f>
        <v>19/07/2024</v>
      </c>
      <c r="J452" s="5" t="str">
        <f>'[1]TCE - ANEXO IV - Preencher'!L461</f>
        <v>26240709441460000120550010003512291986081389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352.6</v>
      </c>
    </row>
    <row r="453" spans="1:12" s="8" customFormat="1" ht="19.5" customHeight="1" x14ac:dyDescent="0.2">
      <c r="A453" s="3">
        <f>IFERROR(VLOOKUP(B453,'[1]DADOS (OCULTAR)'!$Q$3:$S$136,3,0),"")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3.4 - Material Farmacológico</v>
      </c>
      <c r="D453" s="3" t="str">
        <f>'[1]TCE - ANEXO IV - Preencher'!F462</f>
        <v>44.734.671/0022-86</v>
      </c>
      <c r="E453" s="5" t="str">
        <f>'[1]TCE - ANEXO IV - Preencher'!G462</f>
        <v>CRISTALIA PRODUTOS QUIMICOS FARMACEUTICOS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000428854</v>
      </c>
      <c r="I453" s="6" t="str">
        <f>IF('[1]TCE - ANEXO IV - Preencher'!K462="","",'[1]TCE - ANEXO IV - Preencher'!K462)</f>
        <v>12/07/2024</v>
      </c>
      <c r="J453" s="5" t="str">
        <f>'[1]TCE - ANEXO IV - Preencher'!L462</f>
        <v>35240744734671002286550100004288541571744244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4275</v>
      </c>
    </row>
    <row r="454" spans="1:12" s="8" customFormat="1" ht="19.5" customHeight="1" x14ac:dyDescent="0.2">
      <c r="A454" s="3">
        <f>IFERROR(VLOOKUP(B454,'[1]DADOS (OCULTAR)'!$Q$3:$S$136,3,0),"")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3.4 - Material Farmacológico</v>
      </c>
      <c r="D454" s="3" t="str">
        <f>'[1]TCE - ANEXO IV - Preencher'!F463</f>
        <v>44.734.671/0022-86</v>
      </c>
      <c r="E454" s="5" t="str">
        <f>'[1]TCE - ANEXO IV - Preencher'!G463</f>
        <v>CRISTALIA PRODUTOS QUIMICOS FARMACEUTICOS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000429128</v>
      </c>
      <c r="I454" s="6" t="str">
        <f>IF('[1]TCE - ANEXO IV - Preencher'!K463="","",'[1]TCE - ANEXO IV - Preencher'!K463)</f>
        <v>12/07/2024</v>
      </c>
      <c r="J454" s="5" t="str">
        <f>'[1]TCE - ANEXO IV - Preencher'!L463</f>
        <v>35240744734671002286550100004291281577221339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13793</v>
      </c>
    </row>
    <row r="455" spans="1:12" s="8" customFormat="1" ht="19.5" customHeight="1" x14ac:dyDescent="0.2">
      <c r="A455" s="3">
        <f>IFERROR(VLOOKUP(B455,'[1]DADOS (OCULTAR)'!$Q$3:$S$136,3,0),"")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3.4 - Material Farmacológico</v>
      </c>
      <c r="D455" s="3" t="str">
        <f>'[1]TCE - ANEXO IV - Preencher'!F464</f>
        <v>44.734.671/0022-86</v>
      </c>
      <c r="E455" s="5" t="str">
        <f>'[1]TCE - ANEXO IV - Preencher'!G464</f>
        <v>CRISTALIA PRODUTOS QUIMICOS FARMACEUTICOS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000430491</v>
      </c>
      <c r="I455" s="6" t="str">
        <f>IF('[1]TCE - ANEXO IV - Preencher'!K464="","",'[1]TCE - ANEXO IV - Preencher'!K464)</f>
        <v>15/07/2024</v>
      </c>
      <c r="J455" s="5" t="str">
        <f>'[1]TCE - ANEXO IV - Preencher'!L464</f>
        <v>35240744734671002286550100004304911561196243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12666</v>
      </c>
    </row>
    <row r="456" spans="1:12" s="8" customFormat="1" ht="19.5" customHeight="1" x14ac:dyDescent="0.2">
      <c r="A456" s="3">
        <f>IFERROR(VLOOKUP(B456,'[1]DADOS (OCULTAR)'!$Q$3:$S$136,3,0),"")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3.4 - Material Farmacológico</v>
      </c>
      <c r="D456" s="3" t="str">
        <f>'[1]TCE - ANEXO IV - Preencher'!F465</f>
        <v>44.734.671/0022-86</v>
      </c>
      <c r="E456" s="5" t="str">
        <f>'[1]TCE - ANEXO IV - Preencher'!G465</f>
        <v>CRISTALIA PRODUTOS QUIMICOS FARMACEUTICOS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000439196</v>
      </c>
      <c r="I456" s="6" t="str">
        <f>IF('[1]TCE - ANEXO IV - Preencher'!K465="","",'[1]TCE - ANEXO IV - Preencher'!K465)</f>
        <v>23/07/2024</v>
      </c>
      <c r="J456" s="5" t="str">
        <f>'[1]TCE - ANEXO IV - Preencher'!L465</f>
        <v>35240744734671002286550100004391961683867054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2300</v>
      </c>
    </row>
    <row r="457" spans="1:12" s="8" customFormat="1" ht="19.5" customHeight="1" x14ac:dyDescent="0.2">
      <c r="A457" s="3">
        <f>IFERROR(VLOOKUP(B457,'[1]DADOS (OCULTAR)'!$Q$3:$S$136,3,0),"")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3.4 - Material Farmacológico</v>
      </c>
      <c r="D457" s="3" t="str">
        <f>'[1]TCE - ANEXO IV - Preencher'!F466</f>
        <v>44.734.671/0022-86</v>
      </c>
      <c r="E457" s="5" t="str">
        <f>'[1]TCE - ANEXO IV - Preencher'!G466</f>
        <v>CRISTALIA PRODUTOS QUIMICOS FARMACEUTICOS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000443644</v>
      </c>
      <c r="I457" s="6" t="str">
        <f>IF('[1]TCE - ANEXO IV - Preencher'!K466="","",'[1]TCE - ANEXO IV - Preencher'!K466)</f>
        <v>27/07/2024</v>
      </c>
      <c r="J457" s="5" t="str">
        <f>'[1]TCE - ANEXO IV - Preencher'!L466</f>
        <v>35240744734671002286550100004436441537378254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6650</v>
      </c>
    </row>
    <row r="458" spans="1:12" s="8" customFormat="1" ht="19.5" customHeight="1" x14ac:dyDescent="0.2">
      <c r="A458" s="3">
        <f>IFERROR(VLOOKUP(B458,'[1]DADOS (OCULTAR)'!$Q$3:$S$136,3,0),"")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3.12 - Material Hospitalar</v>
      </c>
      <c r="D458" s="3" t="str">
        <f>'[1]TCE - ANEXO IV - Preencher'!F467</f>
        <v>08.778.201/0001-26</v>
      </c>
      <c r="E458" s="5" t="str">
        <f>'[1]TCE - ANEXO IV - Preencher'!G467</f>
        <v>DROGAFONTE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000456209</v>
      </c>
      <c r="I458" s="6" t="str">
        <f>IF('[1]TCE - ANEXO IV - Preencher'!K467="","",'[1]TCE - ANEXO IV - Preencher'!K467)</f>
        <v>27/06/2024</v>
      </c>
      <c r="J458" s="5" t="str">
        <f>'[1]TCE - ANEXO IV - Preencher'!L467</f>
        <v>26240608778201000126550010004562091499113052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37628.04</v>
      </c>
    </row>
    <row r="459" spans="1:12" s="8" customFormat="1" ht="19.5" customHeight="1" x14ac:dyDescent="0.2">
      <c r="A459" s="3">
        <f>IFERROR(VLOOKUP(B459,'[1]DADOS (OCULTAR)'!$Q$3:$S$136,3,0),"")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3.12 - Material Hospitalar</v>
      </c>
      <c r="D459" s="3" t="str">
        <f>'[1]TCE - ANEXO IV - Preencher'!F468</f>
        <v>08.778.201/0001-26</v>
      </c>
      <c r="E459" s="5" t="str">
        <f>'[1]TCE - ANEXO IV - Preencher'!G468</f>
        <v>DROGAFONTE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000456602</v>
      </c>
      <c r="I459" s="6" t="str">
        <f>IF('[1]TCE - ANEXO IV - Preencher'!K468="","",'[1]TCE - ANEXO IV - Preencher'!K468)</f>
        <v>29/06/2024</v>
      </c>
      <c r="J459" s="5" t="str">
        <f>'[1]TCE - ANEXO IV - Preencher'!L468</f>
        <v>26240608778201000126550010004566021660767293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9786.5</v>
      </c>
    </row>
    <row r="460" spans="1:12" s="8" customFormat="1" ht="19.5" customHeight="1" x14ac:dyDescent="0.2">
      <c r="A460" s="3">
        <f>IFERROR(VLOOKUP(B460,'[1]DADOS (OCULTAR)'!$Q$3:$S$136,3,0),"")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3.4 - Material Farmacológico</v>
      </c>
      <c r="D460" s="3" t="str">
        <f>'[1]TCE - ANEXO IV - Preencher'!F469</f>
        <v>08.778.201/0001-26</v>
      </c>
      <c r="E460" s="5" t="str">
        <f>'[1]TCE - ANEXO IV - Preencher'!G469</f>
        <v>DROGAFONTE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000457569</v>
      </c>
      <c r="I460" s="6" t="str">
        <f>IF('[1]TCE - ANEXO IV - Preencher'!K469="","",'[1]TCE - ANEXO IV - Preencher'!K469)</f>
        <v>05/07/2024</v>
      </c>
      <c r="J460" s="5" t="str">
        <f>'[1]TCE - ANEXO IV - Preencher'!L469</f>
        <v>26240708778201000126550010004575691126476578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1743</v>
      </c>
    </row>
    <row r="461" spans="1:12" s="8" customFormat="1" ht="19.5" customHeight="1" x14ac:dyDescent="0.2">
      <c r="A461" s="3">
        <f>IFERROR(VLOOKUP(B461,'[1]DADOS (OCULTAR)'!$Q$3:$S$136,3,0),"")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3.4 - Material Farmacológico</v>
      </c>
      <c r="D461" s="3" t="str">
        <f>'[1]TCE - ANEXO IV - Preencher'!F470</f>
        <v>08.778.201/0001-26</v>
      </c>
      <c r="E461" s="5" t="str">
        <f>'[1]TCE - ANEXO IV - Preencher'!G470</f>
        <v>DROGAFONTE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000457661</v>
      </c>
      <c r="I461" s="6" t="str">
        <f>IF('[1]TCE - ANEXO IV - Preencher'!K470="","",'[1]TCE - ANEXO IV - Preencher'!K470)</f>
        <v>08/07/2024</v>
      </c>
      <c r="J461" s="5" t="str">
        <f>'[1]TCE - ANEXO IV - Preencher'!L470</f>
        <v>26240708778201000126550010004576611499205577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8239.86</v>
      </c>
    </row>
    <row r="462" spans="1:12" s="8" customFormat="1" ht="19.5" customHeight="1" x14ac:dyDescent="0.2">
      <c r="A462" s="3">
        <f>IFERROR(VLOOKUP(B462,'[1]DADOS (OCULTAR)'!$Q$3:$S$136,3,0),"")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3.12 - Material Hospitalar</v>
      </c>
      <c r="D462" s="3" t="str">
        <f>'[1]TCE - ANEXO IV - Preencher'!F471</f>
        <v>08.778.201/0001-26</v>
      </c>
      <c r="E462" s="5" t="str">
        <f>'[1]TCE - ANEXO IV - Preencher'!G471</f>
        <v>DROGAFONTE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000460046</v>
      </c>
      <c r="I462" s="6" t="str">
        <f>IF('[1]TCE - ANEXO IV - Preencher'!K471="","",'[1]TCE - ANEXO IV - Preencher'!K471)</f>
        <v>24/07/2024</v>
      </c>
      <c r="J462" s="5" t="str">
        <f>'[1]TCE - ANEXO IV - Preencher'!L471</f>
        <v>26240708778201000126550010004600461183927672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13914.4</v>
      </c>
    </row>
    <row r="463" spans="1:12" s="8" customFormat="1" ht="19.5" customHeight="1" x14ac:dyDescent="0.2">
      <c r="A463" s="3">
        <f>IFERROR(VLOOKUP(B463,'[1]DADOS (OCULTAR)'!$Q$3:$S$136,3,0),"")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>3.12 - Material Hospitalar</v>
      </c>
      <c r="D463" s="3" t="str">
        <f>'[1]TCE - ANEXO IV - Preencher'!F472</f>
        <v>08.778.201/0001-26</v>
      </c>
      <c r="E463" s="5" t="str">
        <f>'[1]TCE - ANEXO IV - Preencher'!G472</f>
        <v>DROGAFONTE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000460108</v>
      </c>
      <c r="I463" s="6" t="str">
        <f>IF('[1]TCE - ANEXO IV - Preencher'!K472="","",'[1]TCE - ANEXO IV - Preencher'!K472)</f>
        <v>25/07/2024</v>
      </c>
      <c r="J463" s="5" t="str">
        <f>'[1]TCE - ANEXO IV - Preencher'!L472</f>
        <v>26240708778201000126550010004601081276312346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5128.5</v>
      </c>
    </row>
    <row r="464" spans="1:12" s="8" customFormat="1" ht="19.5" customHeight="1" x14ac:dyDescent="0.2">
      <c r="A464" s="3">
        <f>IFERROR(VLOOKUP(B464,'[1]DADOS (OCULTAR)'!$Q$3:$S$136,3,0),"")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>3.4 - Material Farmacológico</v>
      </c>
      <c r="D464" s="3" t="str">
        <f>'[1]TCE - ANEXO IV - Preencher'!F473</f>
        <v>08.778.201/0001-26</v>
      </c>
      <c r="E464" s="5" t="str">
        <f>'[1]TCE - ANEXO IV - Preencher'!G473</f>
        <v>DROGAFONTE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000460420</v>
      </c>
      <c r="I464" s="6" t="str">
        <f>IF('[1]TCE - ANEXO IV - Preencher'!K473="","",'[1]TCE - ANEXO IV - Preencher'!K473)</f>
        <v>29/07/2024</v>
      </c>
      <c r="J464" s="5" t="str">
        <f>'[1]TCE - ANEXO IV - Preencher'!L473</f>
        <v>26240708778201000126550010004604201862081942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4131</v>
      </c>
    </row>
    <row r="465" spans="1:12" s="8" customFormat="1" ht="19.5" customHeight="1" x14ac:dyDescent="0.2">
      <c r="A465" s="3">
        <f>IFERROR(VLOOKUP(B465,'[1]DADOS (OCULTAR)'!$Q$3:$S$136,3,0),"")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3.4 - Material Farmacológico</v>
      </c>
      <c r="D465" s="3" t="str">
        <f>'[1]TCE - ANEXO IV - Preencher'!F474</f>
        <v>08.778.201/0001-26</v>
      </c>
      <c r="E465" s="5" t="str">
        <f>'[1]TCE - ANEXO IV - Preencher'!G474</f>
        <v>DROGAFONTE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000460435</v>
      </c>
      <c r="I465" s="6" t="str">
        <f>IF('[1]TCE - ANEXO IV - Preencher'!K474="","",'[1]TCE - ANEXO IV - Preencher'!K474)</f>
        <v>29/07/2024</v>
      </c>
      <c r="J465" s="5" t="str">
        <f>'[1]TCE - ANEXO IV - Preencher'!L474</f>
        <v>26240708778201000126550010004604351596650530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4170</v>
      </c>
    </row>
    <row r="466" spans="1:12" s="8" customFormat="1" ht="19.5" customHeight="1" x14ac:dyDescent="0.2">
      <c r="A466" s="3">
        <f>IFERROR(VLOOKUP(B466,'[1]DADOS (OCULTAR)'!$Q$3:$S$136,3,0),"")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3.4 - Material Farmacológico</v>
      </c>
      <c r="D466" s="3" t="str">
        <f>'[1]TCE - ANEXO IV - Preencher'!F475</f>
        <v>08.778.201/0001-26</v>
      </c>
      <c r="E466" s="5" t="str">
        <f>'[1]TCE - ANEXO IV - Preencher'!G475</f>
        <v>DROGAFONTE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000460454</v>
      </c>
      <c r="I466" s="6" t="str">
        <f>IF('[1]TCE - ANEXO IV - Preencher'!K475="","",'[1]TCE - ANEXO IV - Preencher'!K475)</f>
        <v>29/07/2024</v>
      </c>
      <c r="J466" s="5" t="str">
        <f>'[1]TCE - ANEXO IV - Preencher'!L475</f>
        <v>26240708778201000126550010004604541619454532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40050.11</v>
      </c>
    </row>
    <row r="467" spans="1:12" s="8" customFormat="1" ht="19.5" customHeight="1" x14ac:dyDescent="0.2">
      <c r="A467" s="3">
        <f>IFERROR(VLOOKUP(B467,'[1]DADOS (OCULTAR)'!$Q$3:$S$136,3,0),"")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3.12 - Material Hospitalar</v>
      </c>
      <c r="D467" s="3" t="str">
        <f>'[1]TCE - ANEXO IV - Preencher'!F476</f>
        <v>10.779.833/0001-56</v>
      </c>
      <c r="E467" s="5" t="str">
        <f>'[1]TCE - ANEXO IV - Preencher'!G476</f>
        <v>MEDICAL MERCANTIL DE APAR MEDICA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000609691</v>
      </c>
      <c r="I467" s="6" t="str">
        <f>IF('[1]TCE - ANEXO IV - Preencher'!K476="","",'[1]TCE - ANEXO IV - Preencher'!K476)</f>
        <v>17/07/2024</v>
      </c>
      <c r="J467" s="5" t="str">
        <f>'[1]TCE - ANEXO IV - Preencher'!L476</f>
        <v>26240710779833000156550010006096911611715000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425.09</v>
      </c>
    </row>
    <row r="468" spans="1:12" s="8" customFormat="1" ht="19.5" customHeight="1" x14ac:dyDescent="0.2">
      <c r="A468" s="3">
        <f>IFERROR(VLOOKUP(B468,'[1]DADOS (OCULTAR)'!$Q$3:$S$136,3,0),"")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>3.12 - Material Hospitalar</v>
      </c>
      <c r="D468" s="3" t="str">
        <f>'[1]TCE - ANEXO IV - Preencher'!F477</f>
        <v>10.779.833/0001-56</v>
      </c>
      <c r="E468" s="5" t="str">
        <f>'[1]TCE - ANEXO IV - Preencher'!G477</f>
        <v>MEDICAL MERCANTIL DE APAR MEDICA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000609944</v>
      </c>
      <c r="I468" s="6" t="str">
        <f>IF('[1]TCE - ANEXO IV - Preencher'!K477="","",'[1]TCE - ANEXO IV - Preencher'!K477)</f>
        <v>19/07/2024</v>
      </c>
      <c r="J468" s="5" t="str">
        <f>'[1]TCE - ANEXO IV - Preencher'!L477</f>
        <v>26240710779833000156550010006099441611968001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577.5</v>
      </c>
    </row>
    <row r="469" spans="1:12" s="8" customFormat="1" ht="19.5" customHeight="1" x14ac:dyDescent="0.2">
      <c r="A469" s="3">
        <f>IFERROR(VLOOKUP(B469,'[1]DADOS (OCULTAR)'!$Q$3:$S$136,3,0),"")</f>
        <v>9039744000275</v>
      </c>
      <c r="B469" s="4" t="str">
        <f>'[1]TCE - ANEXO IV - Preencher'!C478</f>
        <v>HOSPITAL MIGUEL ARRAES - CG. Nº 023/2022</v>
      </c>
      <c r="C469" s="4" t="str">
        <f>'[1]TCE - ANEXO IV - Preencher'!E478</f>
        <v>3.4 - Material Farmacológico</v>
      </c>
      <c r="D469" s="3" t="str">
        <f>'[1]TCE - ANEXO IV - Preencher'!F478</f>
        <v>11.449.180/0001-00</v>
      </c>
      <c r="E469" s="5" t="str">
        <f>'[1]TCE - ANEXO IV - Preencher'!G478</f>
        <v>DPROSMED DISTRIBUIDORA DE PRODUTOS MEDICOS HOSPITALARES EIRELI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00070325</v>
      </c>
      <c r="I469" s="6" t="str">
        <f>IF('[1]TCE - ANEXO IV - Preencher'!K478="","",'[1]TCE - ANEXO IV - Preencher'!K478)</f>
        <v>26/06/2024</v>
      </c>
      <c r="J469" s="5" t="str">
        <f>'[1]TCE - ANEXO IV - Preencher'!L478</f>
        <v>26240611449180000100550010000703251000390656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23.1</v>
      </c>
    </row>
    <row r="470" spans="1:12" s="8" customFormat="1" ht="19.5" customHeight="1" x14ac:dyDescent="0.2">
      <c r="A470" s="3">
        <f>IFERROR(VLOOKUP(B470,'[1]DADOS (OCULTAR)'!$Q$3:$S$136,3,0),"")</f>
        <v>9039744000275</v>
      </c>
      <c r="B470" s="4" t="str">
        <f>'[1]TCE - ANEXO IV - Preencher'!C479</f>
        <v>HOSPITAL MIGUEL ARRAES - CG. Nº 023/2022</v>
      </c>
      <c r="C470" s="4" t="str">
        <f>'[1]TCE - ANEXO IV - Preencher'!E479</f>
        <v>3.4 - Material Farmacológico</v>
      </c>
      <c r="D470" s="3" t="str">
        <f>'[1]TCE - ANEXO IV - Preencher'!F479</f>
        <v>11.449.180/0001-00</v>
      </c>
      <c r="E470" s="5" t="str">
        <f>'[1]TCE - ANEXO IV - Preencher'!G479</f>
        <v>DPROSMED DISTRIBUIDORA DE PRODUTOS MEDICOS HOSPITALARES EIRELI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00071018</v>
      </c>
      <c r="I470" s="6" t="str">
        <f>IF('[1]TCE - ANEXO IV - Preencher'!K479="","",'[1]TCE - ANEXO IV - Preencher'!K479)</f>
        <v>18/07/2024</v>
      </c>
      <c r="J470" s="5" t="str">
        <f>'[1]TCE - ANEXO IV - Preencher'!L479</f>
        <v>26240711449180000100550010000710181000402171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1786.7</v>
      </c>
    </row>
    <row r="471" spans="1:12" s="8" customFormat="1" ht="19.5" customHeight="1" x14ac:dyDescent="0.2">
      <c r="A471" s="3">
        <f>IFERROR(VLOOKUP(B471,'[1]DADOS (OCULTAR)'!$Q$3:$S$136,3,0),"")</f>
        <v>9039744000275</v>
      </c>
      <c r="B471" s="4" t="str">
        <f>'[1]TCE - ANEXO IV - Preencher'!C480</f>
        <v>HOSPITAL MIGUEL ARRAES - CG. Nº 023/2022</v>
      </c>
      <c r="C471" s="4" t="str">
        <f>'[1]TCE - ANEXO IV - Preencher'!E480</f>
        <v>3.12 - Material Hospitalar</v>
      </c>
      <c r="D471" s="3" t="str">
        <f>'[1]TCE - ANEXO IV - Preencher'!F480</f>
        <v>11.449.180/0001-00</v>
      </c>
      <c r="E471" s="5" t="str">
        <f>'[1]TCE - ANEXO IV - Preencher'!G480</f>
        <v>DPROSMED DISTRIBUIDORA DE PRODUTOS MEDICOS HOSPITALARES EIRELI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00071280</v>
      </c>
      <c r="I471" s="6" t="str">
        <f>IF('[1]TCE - ANEXO IV - Preencher'!K480="","",'[1]TCE - ANEXO IV - Preencher'!K480)</f>
        <v>25/07/2024</v>
      </c>
      <c r="J471" s="5" t="str">
        <f>'[1]TCE - ANEXO IV - Preencher'!L480</f>
        <v>26240711449180000100550010000712801000406581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3093.24</v>
      </c>
    </row>
    <row r="472" spans="1:12" s="8" customFormat="1" ht="19.5" customHeight="1" x14ac:dyDescent="0.2">
      <c r="A472" s="3">
        <f>IFERROR(VLOOKUP(B472,'[1]DADOS (OCULTAR)'!$Q$3:$S$136,3,0),"")</f>
        <v>9039744000275</v>
      </c>
      <c r="B472" s="4" t="str">
        <f>'[1]TCE - ANEXO IV - Preencher'!C481</f>
        <v>HOSPITAL MIGUEL ARRAES - CG. Nº 023/2022</v>
      </c>
      <c r="C472" s="4" t="str">
        <f>'[1]TCE - ANEXO IV - Preencher'!E481</f>
        <v>3.12 - Material Hospitalar</v>
      </c>
      <c r="D472" s="3" t="str">
        <f>'[1]TCE - ANEXO IV - Preencher'!F481</f>
        <v>11.449.180/0001-00</v>
      </c>
      <c r="E472" s="5" t="str">
        <f>'[1]TCE - ANEXO IV - Preencher'!G481</f>
        <v>DPROSMED DISTRIBUIDORA DE PRODUTOS MEDICOS HOSPITALARES EIRELI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00071284</v>
      </c>
      <c r="I472" s="6" t="str">
        <f>IF('[1]TCE - ANEXO IV - Preencher'!K481="","",'[1]TCE - ANEXO IV - Preencher'!K481)</f>
        <v>25/07/2024</v>
      </c>
      <c r="J472" s="5" t="str">
        <f>'[1]TCE - ANEXO IV - Preencher'!L481</f>
        <v>26240711449180000100550010000712841000406645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5043.3999999999996</v>
      </c>
    </row>
    <row r="473" spans="1:12" s="8" customFormat="1" ht="19.5" customHeight="1" x14ac:dyDescent="0.2">
      <c r="A473" s="3">
        <f>IFERROR(VLOOKUP(B473,'[1]DADOS (OCULTAR)'!$Q$3:$S$136,3,0),"")</f>
        <v>9039744000275</v>
      </c>
      <c r="B473" s="4" t="str">
        <f>'[1]TCE - ANEXO IV - Preencher'!C482</f>
        <v>HOSPITAL MIGUEL ARRAES - CG. Nº 023/2022</v>
      </c>
      <c r="C473" s="4" t="str">
        <f>'[1]TCE - ANEXO IV - Preencher'!E482</f>
        <v>3.99 - Outras despesas com Material de Consumo</v>
      </c>
      <c r="D473" s="3" t="str">
        <f>'[1]TCE - ANEXO IV - Preencher'!F482</f>
        <v>92.660.406/0006-23</v>
      </c>
      <c r="E473" s="5" t="str">
        <f>'[1]TCE - ANEXO IV - Preencher'!G482</f>
        <v>FRIGELAR COMERCIO E DISTRIBUICAO SA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000837523</v>
      </c>
      <c r="I473" s="6" t="str">
        <f>IF('[1]TCE - ANEXO IV - Preencher'!K482="","",'[1]TCE - ANEXO IV - Preencher'!K482)</f>
        <v>13/06/2024</v>
      </c>
      <c r="J473" s="5" t="str">
        <f>'[1]TCE - ANEXO IV - Preencher'!L482</f>
        <v>26240692660406000623550050008375231000042437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1865.16</v>
      </c>
    </row>
    <row r="474" spans="1:12" s="8" customFormat="1" ht="19.5" customHeight="1" x14ac:dyDescent="0.2">
      <c r="A474" s="3">
        <f>IFERROR(VLOOKUP(B474,'[1]DADOS (OCULTAR)'!$Q$3:$S$136,3,0),"")</f>
        <v>9039744000275</v>
      </c>
      <c r="B474" s="4" t="str">
        <f>'[1]TCE - ANEXO IV - Preencher'!C483</f>
        <v>HOSPITAL MIGUEL ARRAES - CG. Nº 023/2022</v>
      </c>
      <c r="C474" s="4" t="str">
        <f>'[1]TCE - ANEXO IV - Preencher'!E483</f>
        <v>3.99 - Outras despesas com Material de Consumo</v>
      </c>
      <c r="D474" s="3" t="str">
        <f>'[1]TCE - ANEXO IV - Preencher'!F483</f>
        <v>92.660.406/0006-23</v>
      </c>
      <c r="E474" s="5" t="str">
        <f>'[1]TCE - ANEXO IV - Preencher'!G483</f>
        <v>FRIGELAR COMERCIO E DISTRIBUICAO SA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000842000</v>
      </c>
      <c r="I474" s="6" t="str">
        <f>IF('[1]TCE - ANEXO IV - Preencher'!K483="","",'[1]TCE - ANEXO IV - Preencher'!K483)</f>
        <v>03/07/2024</v>
      </c>
      <c r="J474" s="5" t="str">
        <f>'[1]TCE - ANEXO IV - Preencher'!L483</f>
        <v>26240792660406000623550050008420001000242188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6458.66</v>
      </c>
    </row>
    <row r="475" spans="1:12" s="8" customFormat="1" ht="19.5" customHeight="1" x14ac:dyDescent="0.2">
      <c r="A475" s="3">
        <f>IFERROR(VLOOKUP(B475,'[1]DADOS (OCULTAR)'!$Q$3:$S$136,3,0),"")</f>
        <v>9039744000275</v>
      </c>
      <c r="B475" s="4" t="str">
        <f>'[1]TCE - ANEXO IV - Preencher'!C484</f>
        <v>HOSPITAL MIGUEL ARRAES - CG. Nº 023/2022</v>
      </c>
      <c r="C475" s="4" t="str">
        <f>'[1]TCE - ANEXO IV - Preencher'!E484</f>
        <v>3.14 - Alimentação Preparada</v>
      </c>
      <c r="D475" s="3" t="str">
        <f>'[1]TCE - ANEXO IV - Preencher'!F484</f>
        <v>08.593.008/0001-10</v>
      </c>
      <c r="E475" s="5" t="str">
        <f>'[1]TCE - ANEXO IV - Preencher'!G484</f>
        <v>DISTCARNES DISTRIBUIDORA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000949631</v>
      </c>
      <c r="I475" s="6" t="str">
        <f>IF('[1]TCE - ANEXO IV - Preencher'!K484="","",'[1]TCE - ANEXO IV - Preencher'!K484)</f>
        <v>11/07/2024</v>
      </c>
      <c r="J475" s="5" t="str">
        <f>'[1]TCE - ANEXO IV - Preencher'!L484</f>
        <v>26240708593008000110550010009496311003187323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265.39999999999998</v>
      </c>
    </row>
    <row r="476" spans="1:12" s="8" customFormat="1" ht="19.5" customHeight="1" x14ac:dyDescent="0.2">
      <c r="A476" s="3">
        <f>IFERROR(VLOOKUP(B476,'[1]DADOS (OCULTAR)'!$Q$3:$S$136,3,0),"")</f>
        <v>9039744000275</v>
      </c>
      <c r="B476" s="4" t="str">
        <f>'[1]TCE - ANEXO IV - Preencher'!C485</f>
        <v>HOSPITAL MIGUEL ARRAES - CG. Nº 023/2022</v>
      </c>
      <c r="C476" s="4" t="str">
        <f>'[1]TCE - ANEXO IV - Preencher'!E485</f>
        <v>3.7 - Material de Limpeza e Produtos de Hgienização</v>
      </c>
      <c r="D476" s="3" t="str">
        <f>'[1]TCE - ANEXO IV - Preencher'!F485</f>
        <v>24.028.351/0001-79</v>
      </c>
      <c r="E476" s="5" t="str">
        <f>'[1]TCE - ANEXO IV - Preencher'!G485</f>
        <v>SOL E MAR CONFECCAO EIRELI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001222</v>
      </c>
      <c r="I476" s="6" t="str">
        <f>IF('[1]TCE - ANEXO IV - Preencher'!K485="","",'[1]TCE - ANEXO IV - Preencher'!K485)</f>
        <v>02/07/2024</v>
      </c>
      <c r="J476" s="5" t="str">
        <f>'[1]TCE - ANEXO IV - Preencher'!L485</f>
        <v>26240724028351000179550010000012221240284207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11891.8</v>
      </c>
    </row>
    <row r="477" spans="1:12" s="8" customFormat="1" ht="19.5" customHeight="1" x14ac:dyDescent="0.2">
      <c r="A477" s="3">
        <f>IFERROR(VLOOKUP(B477,'[1]DADOS (OCULTAR)'!$Q$3:$S$136,3,0),"")</f>
        <v>9039744000275</v>
      </c>
      <c r="B477" s="4" t="str">
        <f>'[1]TCE - ANEXO IV - Preencher'!C486</f>
        <v>HOSPITAL MIGUEL ARRAES - CG. Nº 023/2022</v>
      </c>
      <c r="C477" s="4" t="str">
        <f>'[1]TCE - ANEXO IV - Preencher'!E486</f>
        <v>3.12 - Material Hospitalar</v>
      </c>
      <c r="D477" s="3" t="str">
        <f>'[1]TCE - ANEXO IV - Preencher'!F486</f>
        <v>24.028.351/0001-79</v>
      </c>
      <c r="E477" s="5" t="str">
        <f>'[1]TCE - ANEXO IV - Preencher'!G486</f>
        <v>SOL E MAR CONFECCAO EIRELI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001223</v>
      </c>
      <c r="I477" s="6" t="str">
        <f>IF('[1]TCE - ANEXO IV - Preencher'!K486="","",'[1]TCE - ANEXO IV - Preencher'!K486)</f>
        <v>02/07/2024</v>
      </c>
      <c r="J477" s="5" t="str">
        <f>'[1]TCE - ANEXO IV - Preencher'!L486</f>
        <v>26240724028351000179550010000012231240756017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6656</v>
      </c>
    </row>
    <row r="478" spans="1:12" s="8" customFormat="1" ht="19.5" customHeight="1" x14ac:dyDescent="0.2">
      <c r="A478" s="3">
        <f>IFERROR(VLOOKUP(B478,'[1]DADOS (OCULTAR)'!$Q$3:$S$136,3,0),"")</f>
        <v>9039744000275</v>
      </c>
      <c r="B478" s="4" t="str">
        <f>'[1]TCE - ANEXO IV - Preencher'!C487</f>
        <v>HOSPITAL MIGUEL ARRAES - CG. Nº 023/2022</v>
      </c>
      <c r="C478" s="4" t="str">
        <f>'[1]TCE - ANEXO IV - Preencher'!E487</f>
        <v>3.7 - Material de Limpeza e Produtos de Hgienização</v>
      </c>
      <c r="D478" s="3" t="str">
        <f>'[1]TCE - ANEXO IV - Preencher'!F487</f>
        <v>24.028.351/0001-79</v>
      </c>
      <c r="E478" s="5" t="str">
        <f>'[1]TCE - ANEXO IV - Preencher'!G487</f>
        <v>SOL E MAR CONFECCAO EIRELI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001244</v>
      </c>
      <c r="I478" s="6" t="str">
        <f>IF('[1]TCE - ANEXO IV - Preencher'!K487="","",'[1]TCE - ANEXO IV - Preencher'!K487)</f>
        <v>22/07/2024</v>
      </c>
      <c r="J478" s="5" t="str">
        <f>'[1]TCE - ANEXO IV - Preencher'!L487</f>
        <v>26240724028351000179550010000012441616716890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2493.8000000000002</v>
      </c>
    </row>
    <row r="479" spans="1:12" s="8" customFormat="1" ht="19.5" customHeight="1" x14ac:dyDescent="0.2">
      <c r="A479" s="3">
        <f>IFERROR(VLOOKUP(B479,'[1]DADOS (OCULTAR)'!$Q$3:$S$136,3,0),"")</f>
        <v>9039744000275</v>
      </c>
      <c r="B479" s="4" t="str">
        <f>'[1]TCE - ANEXO IV - Preencher'!C488</f>
        <v>HOSPITAL MIGUEL ARRAES - CG. Nº 023/2022</v>
      </c>
      <c r="C479" s="4" t="str">
        <f>'[1]TCE - ANEXO IV - Preencher'!E488</f>
        <v>3.12 - Material Hospitalar</v>
      </c>
      <c r="D479" s="3" t="str">
        <f>'[1]TCE - ANEXO IV - Preencher'!F488</f>
        <v>24.028.351/0001-79</v>
      </c>
      <c r="E479" s="5" t="str">
        <f>'[1]TCE - ANEXO IV - Preencher'!G488</f>
        <v>SOL E MAR CONFECCAO EIRELI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001252</v>
      </c>
      <c r="I479" s="6" t="str">
        <f>IF('[1]TCE - ANEXO IV - Preencher'!K488="","",'[1]TCE - ANEXO IV - Preencher'!K488)</f>
        <v>26/07/2024</v>
      </c>
      <c r="J479" s="5" t="str">
        <f>'[1]TCE - ANEXO IV - Preencher'!L488</f>
        <v>26240724028351000179550010000012521900989503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2920</v>
      </c>
    </row>
    <row r="480" spans="1:12" s="8" customFormat="1" ht="19.5" customHeight="1" x14ac:dyDescent="0.2">
      <c r="A480" s="3">
        <f>IFERROR(VLOOKUP(B480,'[1]DADOS (OCULTAR)'!$Q$3:$S$136,3,0),"")</f>
        <v>9039744000275</v>
      </c>
      <c r="B480" s="4" t="str">
        <f>'[1]TCE - ANEXO IV - Preencher'!C489</f>
        <v>HOSPITAL MIGUEL ARRAES - CG. Nº 023/2022</v>
      </c>
      <c r="C480" s="4" t="str">
        <f>'[1]TCE - ANEXO IV - Preencher'!E489</f>
        <v>3.12 - Material Hospitalar</v>
      </c>
      <c r="D480" s="3" t="str">
        <f>'[1]TCE - ANEXO IV - Preencher'!F489</f>
        <v>24.028.351/0001-79</v>
      </c>
      <c r="E480" s="5" t="str">
        <f>'[1]TCE - ANEXO IV - Preencher'!G489</f>
        <v>SOL E MAR CONFECCAO EIRELI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001257</v>
      </c>
      <c r="I480" s="6" t="str">
        <f>IF('[1]TCE - ANEXO IV - Preencher'!K489="","",'[1]TCE - ANEXO IV - Preencher'!K489)</f>
        <v>29/07/2024</v>
      </c>
      <c r="J480" s="5" t="str">
        <f>'[1]TCE - ANEXO IV - Preencher'!L489</f>
        <v>26240724028351000179550010000012571034097370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2048</v>
      </c>
    </row>
    <row r="481" spans="1:12" s="8" customFormat="1" ht="19.5" customHeight="1" x14ac:dyDescent="0.2">
      <c r="A481" s="3">
        <f>IFERROR(VLOOKUP(B481,'[1]DADOS (OCULTAR)'!$Q$3:$S$136,3,0),"")</f>
        <v>9039744000275</v>
      </c>
      <c r="B481" s="4" t="str">
        <f>'[1]TCE - ANEXO IV - Preencher'!C490</f>
        <v>HOSPITAL MIGUEL ARRAES - CG. Nº 023/2022</v>
      </c>
      <c r="C481" s="4" t="str">
        <f>'[1]TCE - ANEXO IV - Preencher'!E490</f>
        <v>3.14 - Alimentação Preparada</v>
      </c>
      <c r="D481" s="3" t="str">
        <f>'[1]TCE - ANEXO IV - Preencher'!F490</f>
        <v>03.721.769/0002-78</v>
      </c>
      <c r="E481" s="5" t="str">
        <f>'[1]TCE - ANEXO IV - Preencher'!G490</f>
        <v>MASTERBOI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001337456</v>
      </c>
      <c r="I481" s="6" t="str">
        <f>IF('[1]TCE - ANEXO IV - Preencher'!K490="","",'[1]TCE - ANEXO IV - Preencher'!K490)</f>
        <v>11/07/2024</v>
      </c>
      <c r="J481" s="5" t="str">
        <f>'[1]TCE - ANEXO IV - Preencher'!L490</f>
        <v>26240703721769000278550040013374561113723329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1165</v>
      </c>
    </row>
    <row r="482" spans="1:12" s="8" customFormat="1" ht="19.5" customHeight="1" x14ac:dyDescent="0.2">
      <c r="A482" s="3">
        <f>IFERROR(VLOOKUP(B482,'[1]DADOS (OCULTAR)'!$Q$3:$S$136,3,0),"")</f>
        <v>9039744000275</v>
      </c>
      <c r="B482" s="4" t="str">
        <f>'[1]TCE - ANEXO IV - Preencher'!C491</f>
        <v>HOSPITAL MIGUEL ARRAES - CG. Nº 023/2022</v>
      </c>
      <c r="C482" s="4" t="str">
        <f>'[1]TCE - ANEXO IV - Preencher'!E491</f>
        <v>3.14 - Alimentação Preparada</v>
      </c>
      <c r="D482" s="3" t="str">
        <f>'[1]TCE - ANEXO IV - Preencher'!F491</f>
        <v>03.721.769/0002-78</v>
      </c>
      <c r="E482" s="5" t="str">
        <f>'[1]TCE - ANEXO IV - Preencher'!G491</f>
        <v>MASTERBOI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001338639</v>
      </c>
      <c r="I482" s="6" t="str">
        <f>IF('[1]TCE - ANEXO IV - Preencher'!K491="","",'[1]TCE - ANEXO IV - Preencher'!K491)</f>
        <v>12/07/2024</v>
      </c>
      <c r="J482" s="5" t="str">
        <f>'[1]TCE - ANEXO IV - Preencher'!L491</f>
        <v>26240703721769000278550040013386391248838633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607</v>
      </c>
    </row>
    <row r="483" spans="1:12" s="8" customFormat="1" ht="19.5" customHeight="1" x14ac:dyDescent="0.2">
      <c r="A483" s="3">
        <f>IFERROR(VLOOKUP(B483,'[1]DADOS (OCULTAR)'!$Q$3:$S$136,3,0),"")</f>
        <v>9039744000275</v>
      </c>
      <c r="B483" s="4" t="str">
        <f>'[1]TCE - ANEXO IV - Preencher'!C492</f>
        <v>HOSPITAL MIGUEL ARRAES - CG. Nº 023/2022</v>
      </c>
      <c r="C483" s="4" t="str">
        <f>'[1]TCE - ANEXO IV - Preencher'!E492</f>
        <v>3.12 - Material Hospitalar</v>
      </c>
      <c r="D483" s="3" t="str">
        <f>'[1]TCE - ANEXO IV - Preencher'!F492</f>
        <v>61.418.042/0001-31</v>
      </c>
      <c r="E483" s="5" t="str">
        <f>'[1]TCE - ANEXO IV - Preencher'!G492</f>
        <v>CIRURGICA FERNANDES COMERCIO DE MATERIAIS CIRURGICOS E HOSPITALARES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001749470</v>
      </c>
      <c r="I483" s="6" t="str">
        <f>IF('[1]TCE - ANEXO IV - Preencher'!K492="","",'[1]TCE - ANEXO IV - Preencher'!K492)</f>
        <v>23/07/2024</v>
      </c>
      <c r="J483" s="5" t="str">
        <f>'[1]TCE - ANEXO IV - Preencher'!L492</f>
        <v>35240761418042000131550040017494701808015511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3281</v>
      </c>
    </row>
    <row r="484" spans="1:12" s="8" customFormat="1" ht="19.5" customHeight="1" x14ac:dyDescent="0.2">
      <c r="A484" s="3">
        <f>IFERROR(VLOOKUP(B484,'[1]DADOS (OCULTAR)'!$Q$3:$S$136,3,0),"")</f>
        <v>9039744000275</v>
      </c>
      <c r="B484" s="4" t="str">
        <f>'[1]TCE - ANEXO IV - Preencher'!C493</f>
        <v>HOSPITAL MIGUEL ARRAES - CG. Nº 023/2022</v>
      </c>
      <c r="C484" s="4" t="str">
        <f>'[1]TCE - ANEXO IV - Preencher'!E493</f>
        <v>3.99 - Outras despesas com Material de Consumo</v>
      </c>
      <c r="D484" s="3" t="str">
        <f>'[1]TCE - ANEXO IV - Preencher'!F493</f>
        <v>17.801.543/0001-00</v>
      </c>
      <c r="E484" s="5" t="str">
        <f>'[1]TCE - ANEXO IV - Preencher'!G493</f>
        <v>GILSON CRISTOVAO DE AGUIAR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003019</v>
      </c>
      <c r="I484" s="6" t="str">
        <f>IF('[1]TCE - ANEXO IV - Preencher'!K493="","",'[1]TCE - ANEXO IV - Preencher'!K493)</f>
        <v>11/07/2024</v>
      </c>
      <c r="J484" s="5" t="str">
        <f>'[1]TCE - ANEXO IV - Preencher'!L493</f>
        <v>26240717801543000100550010000030191935161373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1900</v>
      </c>
    </row>
    <row r="485" spans="1:12" s="8" customFormat="1" ht="19.5" customHeight="1" x14ac:dyDescent="0.2">
      <c r="A485" s="3">
        <f>IFERROR(VLOOKUP(B485,'[1]DADOS (OCULTAR)'!$Q$3:$S$136,3,0),"")</f>
        <v>9039744000275</v>
      </c>
      <c r="B485" s="4" t="str">
        <f>'[1]TCE - ANEXO IV - Preencher'!C494</f>
        <v>HOSPITAL MIGUEL ARRAES - CG. Nº 023/2022</v>
      </c>
      <c r="C485" s="4" t="str">
        <f>'[1]TCE - ANEXO IV - Preencher'!E494</f>
        <v>3.14 - Alimentação Preparada</v>
      </c>
      <c r="D485" s="3" t="str">
        <f>'[1]TCE - ANEXO IV - Preencher'!F494</f>
        <v>29.139.948/0001-04</v>
      </c>
      <c r="E485" s="5" t="str">
        <f>'[1]TCE - ANEXO IV - Preencher'!G494</f>
        <v>MARCELO MESQUITA DE ALMEIDA PROD ALIMENTICIOS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004240</v>
      </c>
      <c r="I485" s="6" t="str">
        <f>IF('[1]TCE - ANEXO IV - Preencher'!K494="","",'[1]TCE - ANEXO IV - Preencher'!K494)</f>
        <v>01/07/2024</v>
      </c>
      <c r="J485" s="5" t="str">
        <f>'[1]TCE - ANEXO IV - Preencher'!L494</f>
        <v>26240729139948000104550010000042401149321519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616.20000000000005</v>
      </c>
    </row>
    <row r="486" spans="1:12" s="8" customFormat="1" ht="19.5" customHeight="1" x14ac:dyDescent="0.2">
      <c r="A486" s="3">
        <f>IFERROR(VLOOKUP(B486,'[1]DADOS (OCULTAR)'!$Q$3:$S$136,3,0),"")</f>
        <v>9039744000275</v>
      </c>
      <c r="B486" s="4" t="str">
        <f>'[1]TCE - ANEXO IV - Preencher'!C495</f>
        <v>HOSPITAL MIGUEL ARRAES - CG. Nº 023/2022</v>
      </c>
      <c r="C486" s="4" t="str">
        <f>'[1]TCE - ANEXO IV - Preencher'!E495</f>
        <v>3.14 - Alimentação Preparada</v>
      </c>
      <c r="D486" s="3" t="str">
        <f>'[1]TCE - ANEXO IV - Preencher'!F495</f>
        <v>29.139.948/0001-04</v>
      </c>
      <c r="E486" s="5" t="str">
        <f>'[1]TCE - ANEXO IV - Preencher'!G495</f>
        <v>MARCELO MESQUITA DE ALMEIDA PROD ALIMENTICIOS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004241</v>
      </c>
      <c r="I486" s="6" t="str">
        <f>IF('[1]TCE - ANEXO IV - Preencher'!K495="","",'[1]TCE - ANEXO IV - Preencher'!K495)</f>
        <v>01/07/2024</v>
      </c>
      <c r="J486" s="5" t="str">
        <f>'[1]TCE - ANEXO IV - Preencher'!L495</f>
        <v>26240729139948000104550010000042411149323063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180</v>
      </c>
    </row>
    <row r="487" spans="1:12" s="8" customFormat="1" ht="19.5" customHeight="1" x14ac:dyDescent="0.2">
      <c r="A487" s="3">
        <f>IFERROR(VLOOKUP(B487,'[1]DADOS (OCULTAR)'!$Q$3:$S$136,3,0),"")</f>
        <v>9039744000275</v>
      </c>
      <c r="B487" s="4" t="str">
        <f>'[1]TCE - ANEXO IV - Preencher'!C496</f>
        <v>HOSPITAL MIGUEL ARRAES - CG. Nº 023/2022</v>
      </c>
      <c r="C487" s="4" t="str">
        <f>'[1]TCE - ANEXO IV - Preencher'!E496</f>
        <v>3.14 - Alimentação Preparada</v>
      </c>
      <c r="D487" s="3" t="str">
        <f>'[1]TCE - ANEXO IV - Preencher'!F496</f>
        <v>29.139.948/0001-04</v>
      </c>
      <c r="E487" s="5" t="str">
        <f>'[1]TCE - ANEXO IV - Preencher'!G496</f>
        <v>MARCELO MESQUITA DE ALMEIDA PROD ALIMENTICIOS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004247</v>
      </c>
      <c r="I487" s="6" t="str">
        <f>IF('[1]TCE - ANEXO IV - Preencher'!K496="","",'[1]TCE - ANEXO IV - Preencher'!K496)</f>
        <v>04/07/2024</v>
      </c>
      <c r="J487" s="5" t="str">
        <f>'[1]TCE - ANEXO IV - Preencher'!L496</f>
        <v>26240729139948000104550010000042471141202058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1206.78</v>
      </c>
    </row>
    <row r="488" spans="1:12" s="8" customFormat="1" ht="19.5" customHeight="1" x14ac:dyDescent="0.2">
      <c r="A488" s="3">
        <f>IFERROR(VLOOKUP(B488,'[1]DADOS (OCULTAR)'!$Q$3:$S$136,3,0),"")</f>
        <v>9039744000275</v>
      </c>
      <c r="B488" s="4" t="str">
        <f>'[1]TCE - ANEXO IV - Preencher'!C497</f>
        <v>HOSPITAL MIGUEL ARRAES - CG. Nº 023/2022</v>
      </c>
      <c r="C488" s="4" t="str">
        <f>'[1]TCE - ANEXO IV - Preencher'!E497</f>
        <v>3.14 - Alimentação Preparada</v>
      </c>
      <c r="D488" s="3" t="str">
        <f>'[1]TCE - ANEXO IV - Preencher'!F497</f>
        <v>29.139.948/0001-04</v>
      </c>
      <c r="E488" s="5" t="str">
        <f>'[1]TCE - ANEXO IV - Preencher'!G497</f>
        <v>MARCELO MESQUITA DE ALMEIDA PROD ALIMENTICIOS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004256</v>
      </c>
      <c r="I488" s="6" t="str">
        <f>IF('[1]TCE - ANEXO IV - Preencher'!K497="","",'[1]TCE - ANEXO IV - Preencher'!K497)</f>
        <v>08/07/2024</v>
      </c>
      <c r="J488" s="5" t="str">
        <f>'[1]TCE - ANEXO IV - Preencher'!L497</f>
        <v>26240729139948000104550010000042561141212109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1046</v>
      </c>
    </row>
    <row r="489" spans="1:12" s="8" customFormat="1" ht="19.5" customHeight="1" x14ac:dyDescent="0.2">
      <c r="A489" s="3">
        <f>IFERROR(VLOOKUP(B489,'[1]DADOS (OCULTAR)'!$Q$3:$S$136,3,0),"")</f>
        <v>9039744000275</v>
      </c>
      <c r="B489" s="4" t="str">
        <f>'[1]TCE - ANEXO IV - Preencher'!C498</f>
        <v>HOSPITAL MIGUEL ARRAES - CG. Nº 023/2022</v>
      </c>
      <c r="C489" s="4" t="str">
        <f>'[1]TCE - ANEXO IV - Preencher'!E498</f>
        <v>3.14 - Alimentação Preparada</v>
      </c>
      <c r="D489" s="3" t="str">
        <f>'[1]TCE - ANEXO IV - Preencher'!F498</f>
        <v>29.139.948/0001-04</v>
      </c>
      <c r="E489" s="5" t="str">
        <f>'[1]TCE - ANEXO IV - Preencher'!G498</f>
        <v>MARCELO MESQUITA DE ALMEIDA PROD ALIMENTICIOS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004266</v>
      </c>
      <c r="I489" s="6" t="str">
        <f>IF('[1]TCE - ANEXO IV - Preencher'!K498="","",'[1]TCE - ANEXO IV - Preencher'!K498)</f>
        <v>11/07/2024</v>
      </c>
      <c r="J489" s="5" t="str">
        <f>'[1]TCE - ANEXO IV - Preencher'!L498</f>
        <v>26240729139948000104550010000042661141224154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1174.8</v>
      </c>
    </row>
    <row r="490" spans="1:12" s="8" customFormat="1" ht="19.5" customHeight="1" x14ac:dyDescent="0.2">
      <c r="A490" s="3">
        <f>IFERROR(VLOOKUP(B490,'[1]DADOS (OCULTAR)'!$Q$3:$S$136,3,0),"")</f>
        <v>9039744000275</v>
      </c>
      <c r="B490" s="4" t="str">
        <f>'[1]TCE - ANEXO IV - Preencher'!C499</f>
        <v>HOSPITAL MIGUEL ARRAES - CG. Nº 023/2022</v>
      </c>
      <c r="C490" s="4" t="str">
        <f>'[1]TCE - ANEXO IV - Preencher'!E499</f>
        <v>3.14 - Alimentação Preparada</v>
      </c>
      <c r="D490" s="3" t="str">
        <f>'[1]TCE - ANEXO IV - Preencher'!F499</f>
        <v>29.139.948/0001-04</v>
      </c>
      <c r="E490" s="5" t="str">
        <f>'[1]TCE - ANEXO IV - Preencher'!G499</f>
        <v>MARCELO MESQUITA DE ALMEIDA PROD ALIMENTICIOS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004276</v>
      </c>
      <c r="I490" s="6" t="str">
        <f>IF('[1]TCE - ANEXO IV - Preencher'!K499="","",'[1]TCE - ANEXO IV - Preencher'!K499)</f>
        <v>15/07/2024</v>
      </c>
      <c r="J490" s="5" t="str">
        <f>'[1]TCE - ANEXO IV - Preencher'!L499</f>
        <v>26240729139948000104550010000042761141236205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1092.78</v>
      </c>
    </row>
    <row r="491" spans="1:12" s="8" customFormat="1" ht="19.5" customHeight="1" x14ac:dyDescent="0.2">
      <c r="A491" s="3">
        <f>IFERROR(VLOOKUP(B491,'[1]DADOS (OCULTAR)'!$Q$3:$S$136,3,0),"")</f>
        <v>9039744000275</v>
      </c>
      <c r="B491" s="4" t="str">
        <f>'[1]TCE - ANEXO IV - Preencher'!C500</f>
        <v>HOSPITAL MIGUEL ARRAES - CG. Nº 023/2022</v>
      </c>
      <c r="C491" s="4" t="str">
        <f>'[1]TCE - ANEXO IV - Preencher'!E500</f>
        <v>3.14 - Alimentação Preparada</v>
      </c>
      <c r="D491" s="3" t="str">
        <f>'[1]TCE - ANEXO IV - Preencher'!F500</f>
        <v>29.139.948/0001-04</v>
      </c>
      <c r="E491" s="5" t="str">
        <f>'[1]TCE - ANEXO IV - Preencher'!G500</f>
        <v>MARCELO MESQUITA DE ALMEIDA PROD ALIMENTICIOS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004287</v>
      </c>
      <c r="I491" s="6" t="str">
        <f>IF('[1]TCE - ANEXO IV - Preencher'!K500="","",'[1]TCE - ANEXO IV - Preencher'!K500)</f>
        <v>18/07/2024</v>
      </c>
      <c r="J491" s="5" t="str">
        <f>'[1]TCE - ANEXO IV - Preencher'!L500</f>
        <v>26240729139948000104550010000042871141583545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840.2</v>
      </c>
    </row>
    <row r="492" spans="1:12" s="8" customFormat="1" ht="19.5" customHeight="1" x14ac:dyDescent="0.2">
      <c r="A492" s="3">
        <f>IFERROR(VLOOKUP(B492,'[1]DADOS (OCULTAR)'!$Q$3:$S$136,3,0),"")</f>
        <v>9039744000275</v>
      </c>
      <c r="B492" s="4" t="str">
        <f>'[1]TCE - ANEXO IV - Preencher'!C501</f>
        <v>HOSPITAL MIGUEL ARRAES - CG. Nº 023/2022</v>
      </c>
      <c r="C492" s="4" t="str">
        <f>'[1]TCE - ANEXO IV - Preencher'!E501</f>
        <v>3.14 - Alimentação Preparada</v>
      </c>
      <c r="D492" s="3" t="str">
        <f>'[1]TCE - ANEXO IV - Preencher'!F501</f>
        <v>29.139.948/0001-04</v>
      </c>
      <c r="E492" s="5" t="str">
        <f>'[1]TCE - ANEXO IV - Preencher'!G501</f>
        <v>MARCELO MESQUITA DE ALMEIDA PROD ALIMENTICIOS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004296</v>
      </c>
      <c r="I492" s="6" t="str">
        <f>IF('[1]TCE - ANEXO IV - Preencher'!K501="","",'[1]TCE - ANEXO IV - Preencher'!K501)</f>
        <v>22/07/2024</v>
      </c>
      <c r="J492" s="5" t="str">
        <f>'[1]TCE - ANEXO IV - Preencher'!L501</f>
        <v>26240729139948000104550010000042961141520259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787.3</v>
      </c>
    </row>
    <row r="493" spans="1:12" s="8" customFormat="1" ht="19.5" customHeight="1" x14ac:dyDescent="0.2">
      <c r="A493" s="3">
        <f>IFERROR(VLOOKUP(B493,'[1]DADOS (OCULTAR)'!$Q$3:$S$136,3,0),"")</f>
        <v>9039744000275</v>
      </c>
      <c r="B493" s="4" t="str">
        <f>'[1]TCE - ANEXO IV - Preencher'!C502</f>
        <v>HOSPITAL MIGUEL ARRAES - CG. Nº 023/2022</v>
      </c>
      <c r="C493" s="4" t="str">
        <f>'[1]TCE - ANEXO IV - Preencher'!E502</f>
        <v>3.14 - Alimentação Preparada</v>
      </c>
      <c r="D493" s="3" t="str">
        <f>'[1]TCE - ANEXO IV - Preencher'!F502</f>
        <v>29.139.948/0001-04</v>
      </c>
      <c r="E493" s="5" t="str">
        <f>'[1]TCE - ANEXO IV - Preencher'!G502</f>
        <v>MARCELO MESQUITA DE ALMEIDA PROD ALIMENTICIOS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004308</v>
      </c>
      <c r="I493" s="6" t="str">
        <f>IF('[1]TCE - ANEXO IV - Preencher'!K502="","",'[1]TCE - ANEXO IV - Preencher'!K502)</f>
        <v>25/07/2024</v>
      </c>
      <c r="J493" s="5" t="str">
        <f>'[1]TCE - ANEXO IV - Preencher'!L502</f>
        <v>26240729139948000104550010000043081141536107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717.2</v>
      </c>
    </row>
    <row r="494" spans="1:12" s="8" customFormat="1" ht="19.5" customHeight="1" x14ac:dyDescent="0.2">
      <c r="A494" s="3">
        <f>IFERROR(VLOOKUP(B494,'[1]DADOS (OCULTAR)'!$Q$3:$S$136,3,0),"")</f>
        <v>9039744000275</v>
      </c>
      <c r="B494" s="4" t="str">
        <f>'[1]TCE - ANEXO IV - Preencher'!C503</f>
        <v>HOSPITAL MIGUEL ARRAES - CG. Nº 023/2022</v>
      </c>
      <c r="C494" s="4" t="str">
        <f>'[1]TCE - ANEXO IV - Preencher'!E503</f>
        <v>3.14 - Alimentação Preparada</v>
      </c>
      <c r="D494" s="3" t="str">
        <f>'[1]TCE - ANEXO IV - Preencher'!F503</f>
        <v>29.139.948/0001-04</v>
      </c>
      <c r="E494" s="5" t="str">
        <f>'[1]TCE - ANEXO IV - Preencher'!G503</f>
        <v>MARCELO MESQUITA DE ALMEIDA PROD ALIMENTICIOS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004318</v>
      </c>
      <c r="I494" s="6" t="str">
        <f>IF('[1]TCE - ANEXO IV - Preencher'!K503="","",'[1]TCE - ANEXO IV - Preencher'!K503)</f>
        <v>29/07/2024</v>
      </c>
      <c r="J494" s="5" t="str">
        <f>'[1]TCE - ANEXO IV - Preencher'!L503</f>
        <v>26240729139948000104550010000043181141881560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708.2</v>
      </c>
    </row>
    <row r="495" spans="1:12" s="8" customFormat="1" ht="19.5" customHeight="1" x14ac:dyDescent="0.2">
      <c r="A495" s="3">
        <f>IFERROR(VLOOKUP(B495,'[1]DADOS (OCULTAR)'!$Q$3:$S$136,3,0),"")</f>
        <v>9039744000275</v>
      </c>
      <c r="B495" s="4" t="str">
        <f>'[1]TCE - ANEXO IV - Preencher'!C504</f>
        <v>HOSPITAL MIGUEL ARRAES - CG. Nº 023/2022</v>
      </c>
      <c r="C495" s="4" t="str">
        <f>'[1]TCE - ANEXO IV - Preencher'!E504</f>
        <v>3.14 - Alimentação Preparada</v>
      </c>
      <c r="D495" s="3" t="str">
        <f>'[1]TCE - ANEXO IV - Preencher'!F504</f>
        <v>24.150.377/0001-95</v>
      </c>
      <c r="E495" s="5" t="str">
        <f>'[1]TCE - ANEXO IV - Preencher'!G504</f>
        <v>KARNE E KEIJO LOGISTICA INTEGRADA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005292873</v>
      </c>
      <c r="I495" s="6" t="str">
        <f>IF('[1]TCE - ANEXO IV - Preencher'!K504="","",'[1]TCE - ANEXO IV - Preencher'!K504)</f>
        <v>08/07/2024</v>
      </c>
      <c r="J495" s="5" t="str">
        <f>'[1]TCE - ANEXO IV - Preencher'!L504</f>
        <v>26240724150377000195550010052928731723744108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993.6</v>
      </c>
    </row>
    <row r="496" spans="1:12" s="8" customFormat="1" ht="19.5" customHeight="1" x14ac:dyDescent="0.2">
      <c r="A496" s="3">
        <f>IFERROR(VLOOKUP(B496,'[1]DADOS (OCULTAR)'!$Q$3:$S$136,3,0),"")</f>
        <v>9039744000275</v>
      </c>
      <c r="B496" s="4" t="str">
        <f>'[1]TCE - ANEXO IV - Preencher'!C505</f>
        <v>HOSPITAL MIGUEL ARRAES - CG. Nº 023/2022</v>
      </c>
      <c r="C496" s="4" t="str">
        <f>'[1]TCE - ANEXO IV - Preencher'!E505</f>
        <v>3.7 - Material de Limpeza e Produtos de Hgienização</v>
      </c>
      <c r="D496" s="3" t="str">
        <f>'[1]TCE - ANEXO IV - Preencher'!F505</f>
        <v>67.729.178/0006-53</v>
      </c>
      <c r="E496" s="5" t="str">
        <f>'[1]TCE - ANEXO IV - Preencher'!G505</f>
        <v>COMERCIAL CIRURGICA RIOCLARENSE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0079793</v>
      </c>
      <c r="I496" s="6" t="str">
        <f>IF('[1]TCE - ANEXO IV - Preencher'!K505="","",'[1]TCE - ANEXO IV - Preencher'!K505)</f>
        <v>02/07/2024</v>
      </c>
      <c r="J496" s="5" t="str">
        <f>'[1]TCE - ANEXO IV - Preencher'!L505</f>
        <v>26240767729178000653550010000797931754891392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1017.6</v>
      </c>
    </row>
    <row r="497" spans="1:12" s="8" customFormat="1" ht="19.5" customHeight="1" x14ac:dyDescent="0.2">
      <c r="A497" s="3">
        <f>IFERROR(VLOOKUP(B497,'[1]DADOS (OCULTAR)'!$Q$3:$S$136,3,0),"")</f>
        <v>9039744000275</v>
      </c>
      <c r="B497" s="4" t="str">
        <f>'[1]TCE - ANEXO IV - Preencher'!C506</f>
        <v>HOSPITAL MIGUEL ARRAES - CG. Nº 023/2022</v>
      </c>
      <c r="C497" s="4" t="str">
        <f>'[1]TCE - ANEXO IV - Preencher'!E506</f>
        <v>3.7 - Material de Limpeza e Produtos de Hgienização</v>
      </c>
      <c r="D497" s="3" t="str">
        <f>'[1]TCE - ANEXO IV - Preencher'!F506</f>
        <v>67.729.178/0006-53</v>
      </c>
      <c r="E497" s="5" t="str">
        <f>'[1]TCE - ANEXO IV - Preencher'!G506</f>
        <v>COMERCIAL CIRURGICA RIOCLARENSE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0080574</v>
      </c>
      <c r="I497" s="6" t="str">
        <f>IF('[1]TCE - ANEXO IV - Preencher'!K506="","",'[1]TCE - ANEXO IV - Preencher'!K506)</f>
        <v>11/07/2024</v>
      </c>
      <c r="J497" s="5" t="str">
        <f>'[1]TCE - ANEXO IV - Preencher'!L506</f>
        <v>26240767729178000653550010000805741512665168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1260</v>
      </c>
    </row>
    <row r="498" spans="1:12" s="8" customFormat="1" ht="19.5" customHeight="1" x14ac:dyDescent="0.2">
      <c r="A498" s="3">
        <f>IFERROR(VLOOKUP(B498,'[1]DADOS (OCULTAR)'!$Q$3:$S$136,3,0),"")</f>
        <v>9039744000275</v>
      </c>
      <c r="B498" s="4" t="str">
        <f>'[1]TCE - ANEXO IV - Preencher'!C507</f>
        <v>HOSPITAL MIGUEL ARRAES - CG. Nº 023/2022</v>
      </c>
      <c r="C498" s="4" t="str">
        <f>'[1]TCE - ANEXO IV - Preencher'!E507</f>
        <v>3.12 - Material Hospitalar</v>
      </c>
      <c r="D498" s="3" t="str">
        <f>'[1]TCE - ANEXO IV - Preencher'!F507</f>
        <v>67.729.178/0006-53</v>
      </c>
      <c r="E498" s="5" t="str">
        <f>'[1]TCE - ANEXO IV - Preencher'!G507</f>
        <v>COMERCIAL CIRURGICA RIOCLARENSE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0081160</v>
      </c>
      <c r="I498" s="6" t="str">
        <f>IF('[1]TCE - ANEXO IV - Preencher'!K507="","",'[1]TCE - ANEXO IV - Preencher'!K507)</f>
        <v>18/07/2024</v>
      </c>
      <c r="J498" s="5" t="str">
        <f>'[1]TCE - ANEXO IV - Preencher'!L507</f>
        <v>26240767729178000653550010000811601865294558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1032</v>
      </c>
    </row>
    <row r="499" spans="1:12" s="8" customFormat="1" ht="19.5" customHeight="1" x14ac:dyDescent="0.2">
      <c r="A499" s="3">
        <f>IFERROR(VLOOKUP(B499,'[1]DADOS (OCULTAR)'!$Q$3:$S$136,3,0),"")</f>
        <v>9039744000275</v>
      </c>
      <c r="B499" s="4" t="str">
        <f>'[1]TCE - ANEXO IV - Preencher'!C508</f>
        <v>HOSPITAL MIGUEL ARRAES - CG. Nº 023/2022</v>
      </c>
      <c r="C499" s="4" t="str">
        <f>'[1]TCE - ANEXO IV - Preencher'!E508</f>
        <v>3.4 - Material Farmacológico</v>
      </c>
      <c r="D499" s="3" t="str">
        <f>'[1]TCE - ANEXO IV - Preencher'!F508</f>
        <v>67.729.178/0006-53</v>
      </c>
      <c r="E499" s="5" t="str">
        <f>'[1]TCE - ANEXO IV - Preencher'!G508</f>
        <v>COMERCIAL CIRURGICA RIOCLARENSE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0081165</v>
      </c>
      <c r="I499" s="6" t="str">
        <f>IF('[1]TCE - ANEXO IV - Preencher'!K508="","",'[1]TCE - ANEXO IV - Preencher'!K508)</f>
        <v>18/07/2024</v>
      </c>
      <c r="J499" s="5" t="str">
        <f>'[1]TCE - ANEXO IV - Preencher'!L508</f>
        <v>26240767729178000653550010000811651050693011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313.60000000000002</v>
      </c>
    </row>
    <row r="500" spans="1:12" s="8" customFormat="1" ht="19.5" customHeight="1" x14ac:dyDescent="0.2">
      <c r="A500" s="3">
        <f>IFERROR(VLOOKUP(B500,'[1]DADOS (OCULTAR)'!$Q$3:$S$136,3,0),"")</f>
        <v>9039744000275</v>
      </c>
      <c r="B500" s="4" t="str">
        <f>'[1]TCE - ANEXO IV - Preencher'!C509</f>
        <v>HOSPITAL MIGUEL ARRAES - CG. Nº 023/2022</v>
      </c>
      <c r="C500" s="4" t="str">
        <f>'[1]TCE - ANEXO IV - Preencher'!E509</f>
        <v xml:space="preserve">3.8 - Uniformes, Tecidos e Aviamentos </v>
      </c>
      <c r="D500" s="3" t="str">
        <f>'[1]TCE - ANEXO IV - Preencher'!F509</f>
        <v>67.729.178/0006-53</v>
      </c>
      <c r="E500" s="5" t="str">
        <f>'[1]TCE - ANEXO IV - Preencher'!G509</f>
        <v>COMERCIAL CIRURGICA RIOCLARENSE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0081223</v>
      </c>
      <c r="I500" s="6" t="str">
        <f>IF('[1]TCE - ANEXO IV - Preencher'!K509="","",'[1]TCE - ANEXO IV - Preencher'!K509)</f>
        <v>19/07/2024</v>
      </c>
      <c r="J500" s="5" t="str">
        <f>'[1]TCE - ANEXO IV - Preencher'!L509</f>
        <v>26240767729178000653550010000812231488485397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2272</v>
      </c>
    </row>
    <row r="501" spans="1:12" s="8" customFormat="1" ht="19.5" customHeight="1" x14ac:dyDescent="0.2">
      <c r="A501" s="3">
        <f>IFERROR(VLOOKUP(B501,'[1]DADOS (OCULTAR)'!$Q$3:$S$136,3,0),"")</f>
        <v>9039744000275</v>
      </c>
      <c r="B501" s="4" t="str">
        <f>'[1]TCE - ANEXO IV - Preencher'!C510</f>
        <v>HOSPITAL MIGUEL ARRAES - CG. Nº 023/2022</v>
      </c>
      <c r="C501" s="4" t="str">
        <f>'[1]TCE - ANEXO IV - Preencher'!E510</f>
        <v>3.7 - Material de Limpeza e Produtos de Hgienização</v>
      </c>
      <c r="D501" s="3" t="str">
        <f>'[1]TCE - ANEXO IV - Preencher'!F510</f>
        <v>67.729.178/0006-53</v>
      </c>
      <c r="E501" s="5" t="str">
        <f>'[1]TCE - ANEXO IV - Preencher'!G510</f>
        <v>COMERCIAL CIRURGICA RIOCLARENSE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0081381</v>
      </c>
      <c r="I501" s="6" t="str">
        <f>IF('[1]TCE - ANEXO IV - Preencher'!K510="","",'[1]TCE - ANEXO IV - Preencher'!K510)</f>
        <v>22/07/2024</v>
      </c>
      <c r="J501" s="5" t="str">
        <f>'[1]TCE - ANEXO IV - Preencher'!L510</f>
        <v>26240767729178000653550010000813811942441069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4632.24</v>
      </c>
    </row>
    <row r="502" spans="1:12" s="8" customFormat="1" ht="19.5" customHeight="1" x14ac:dyDescent="0.2">
      <c r="A502" s="3">
        <f>IFERROR(VLOOKUP(B502,'[1]DADOS (OCULTAR)'!$Q$3:$S$136,3,0),"")</f>
        <v>9039744000275</v>
      </c>
      <c r="B502" s="4" t="str">
        <f>'[1]TCE - ANEXO IV - Preencher'!C511</f>
        <v>HOSPITAL MIGUEL ARRAES - CG. Nº 023/2022</v>
      </c>
      <c r="C502" s="4" t="str">
        <f>'[1]TCE - ANEXO IV - Preencher'!E511</f>
        <v>3.12 - Material Hospitalar</v>
      </c>
      <c r="D502" s="3" t="str">
        <f>'[1]TCE - ANEXO IV - Preencher'!F511</f>
        <v>67.729.178/0006-53</v>
      </c>
      <c r="E502" s="5" t="str">
        <f>'[1]TCE - ANEXO IV - Preencher'!G511</f>
        <v>COMERCIAL CIRURGICA RIOCLARENSE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0081478</v>
      </c>
      <c r="I502" s="6" t="str">
        <f>IF('[1]TCE - ANEXO IV - Preencher'!K511="","",'[1]TCE - ANEXO IV - Preencher'!K511)</f>
        <v>23/07/2024</v>
      </c>
      <c r="J502" s="5" t="str">
        <f>'[1]TCE - ANEXO IV - Preencher'!L511</f>
        <v>26240767729178000653550010000814781679749932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7485</v>
      </c>
    </row>
    <row r="503" spans="1:12" s="8" customFormat="1" ht="19.5" customHeight="1" x14ac:dyDescent="0.2">
      <c r="A503" s="3">
        <f>IFERROR(VLOOKUP(B503,'[1]DADOS (OCULTAR)'!$Q$3:$S$136,3,0),"")</f>
        <v>9039744000275</v>
      </c>
      <c r="B503" s="4" t="str">
        <f>'[1]TCE - ANEXO IV - Preencher'!C512</f>
        <v>HOSPITAL MIGUEL ARRAES - CG. Nº 023/2022</v>
      </c>
      <c r="C503" s="4" t="str">
        <f>'[1]TCE - ANEXO IV - Preencher'!E512</f>
        <v>3.12 - Material Hospitalar</v>
      </c>
      <c r="D503" s="3" t="str">
        <f>'[1]TCE - ANEXO IV - Preencher'!F512</f>
        <v>24.425.720/0001-67</v>
      </c>
      <c r="E503" s="5" t="str">
        <f>'[1]TCE - ANEXO IV - Preencher'!G512</f>
        <v>ORIGINAL SUPRIMENTOS E EQUIPAMENTOS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008914</v>
      </c>
      <c r="I503" s="6" t="str">
        <f>IF('[1]TCE - ANEXO IV - Preencher'!K512="","",'[1]TCE - ANEXO IV - Preencher'!K512)</f>
        <v>30/07/2024</v>
      </c>
      <c r="J503" s="5" t="str">
        <f>'[1]TCE - ANEXO IV - Preencher'!L512</f>
        <v>26240724425720000167550010000089141490071220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408</v>
      </c>
    </row>
    <row r="504" spans="1:12" s="8" customFormat="1" ht="19.5" customHeight="1" x14ac:dyDescent="0.2">
      <c r="A504" s="3">
        <f>IFERROR(VLOOKUP(B504,'[1]DADOS (OCULTAR)'!$Q$3:$S$136,3,0),"")</f>
        <v>9039744000275</v>
      </c>
      <c r="B504" s="4" t="str">
        <f>'[1]TCE - ANEXO IV - Preencher'!C513</f>
        <v>HOSPITAL MIGUEL ARRAES - CG. Nº 023/2022</v>
      </c>
      <c r="C504" s="4" t="str">
        <f>'[1]TCE - ANEXO IV - Preencher'!E513</f>
        <v>3.14 - Alimentação Preparada</v>
      </c>
      <c r="D504" s="3" t="str">
        <f>'[1]TCE - ANEXO IV - Preencher'!F513</f>
        <v>08.215.522/0001-12</v>
      </c>
      <c r="E504" s="5" t="str">
        <f>'[1]TCE - ANEXO IV - Preencher'!G513</f>
        <v>NORONHA INDUSTRIA COMERCIO DE PESCADOS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010368</v>
      </c>
      <c r="I504" s="6" t="str">
        <f>IF('[1]TCE - ANEXO IV - Preencher'!K513="","",'[1]TCE - ANEXO IV - Preencher'!K513)</f>
        <v>10/07/2024</v>
      </c>
      <c r="J504" s="5" t="str">
        <f>'[1]TCE - ANEXO IV - Preencher'!L513</f>
        <v>26240708215522000627550010000103681206872604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713.39</v>
      </c>
    </row>
    <row r="505" spans="1:12" s="8" customFormat="1" ht="19.5" customHeight="1" x14ac:dyDescent="0.2">
      <c r="A505" s="3">
        <f>IFERROR(VLOOKUP(B505,'[1]DADOS (OCULTAR)'!$Q$3:$S$136,3,0),"")</f>
        <v>9039744000275</v>
      </c>
      <c r="B505" s="4" t="str">
        <f>'[1]TCE - ANEXO IV - Preencher'!C514</f>
        <v>HOSPITAL MIGUEL ARRAES - CG. Nº 023/2022</v>
      </c>
      <c r="C505" s="4" t="str">
        <f>'[1]TCE - ANEXO IV - Preencher'!E514</f>
        <v>3.14 - Alimentação Preparada</v>
      </c>
      <c r="D505" s="3" t="str">
        <f>'[1]TCE - ANEXO IV - Preencher'!F514</f>
        <v>08.215.522/0001-12</v>
      </c>
      <c r="E505" s="5" t="str">
        <f>'[1]TCE - ANEXO IV - Preencher'!G514</f>
        <v>NORONHA INDUSTRIA COMERCIO DE PESCADOS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010625</v>
      </c>
      <c r="I505" s="6" t="str">
        <f>IF('[1]TCE - ANEXO IV - Preencher'!K514="","",'[1]TCE - ANEXO IV - Preencher'!K514)</f>
        <v>24/07/2024</v>
      </c>
      <c r="J505" s="5" t="str">
        <f>'[1]TCE - ANEXO IV - Preencher'!L514</f>
        <v>26240708215522000627550010000106251243372660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3131.66</v>
      </c>
    </row>
    <row r="506" spans="1:12" s="8" customFormat="1" ht="19.5" customHeight="1" x14ac:dyDescent="0.2">
      <c r="A506" s="3">
        <f>IFERROR(VLOOKUP(B506,'[1]DADOS (OCULTAR)'!$Q$3:$S$136,3,0),"")</f>
        <v>9039744000275</v>
      </c>
      <c r="B506" s="4" t="str">
        <f>'[1]TCE - ANEXO IV - Preencher'!C515</f>
        <v>HOSPITAL MIGUEL ARRAES - CG. Nº 023/2022</v>
      </c>
      <c r="C506" s="4" t="str">
        <f>'[1]TCE - ANEXO IV - Preencher'!E515</f>
        <v>3.14 - Alimentação Preparada</v>
      </c>
      <c r="D506" s="3" t="str">
        <f>'[1]TCE - ANEXO IV - Preencher'!F515</f>
        <v>08.215.522/0001-12</v>
      </c>
      <c r="E506" s="5" t="str">
        <f>'[1]TCE - ANEXO IV - Preencher'!G515</f>
        <v>NORONHA INDUSTRIA COMERCIO DE PESCADOS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010723</v>
      </c>
      <c r="I506" s="6" t="str">
        <f>IF('[1]TCE - ANEXO IV - Preencher'!K515="","",'[1]TCE - ANEXO IV - Preencher'!K515)</f>
        <v>30/07/2024</v>
      </c>
      <c r="J506" s="5" t="str">
        <f>'[1]TCE - ANEXO IV - Preencher'!L515</f>
        <v>26240708215522000627550010000107231366709221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16598.400000000001</v>
      </c>
    </row>
    <row r="507" spans="1:12" s="8" customFormat="1" ht="19.5" customHeight="1" x14ac:dyDescent="0.2">
      <c r="A507" s="3">
        <f>IFERROR(VLOOKUP(B507,'[1]DADOS (OCULTAR)'!$Q$3:$S$136,3,0),"")</f>
        <v>9039744000275</v>
      </c>
      <c r="B507" s="4" t="str">
        <f>'[1]TCE - ANEXO IV - Preencher'!C516</f>
        <v>HOSPITAL MIGUEL ARRAES - CG. Nº 023/2022</v>
      </c>
      <c r="C507" s="4" t="str">
        <f>'[1]TCE - ANEXO IV - Preencher'!E516</f>
        <v>3.6 - Material de Expediente</v>
      </c>
      <c r="D507" s="3" t="str">
        <f>'[1]TCE - ANEXO IV - Preencher'!F516</f>
        <v>04.004.741/0001-00</v>
      </c>
      <c r="E507" s="5" t="str">
        <f>'[1]TCE - ANEXO IV - Preencher'!G516</f>
        <v>NORLUX LTDA-ME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011470</v>
      </c>
      <c r="I507" s="6" t="str">
        <f>IF('[1]TCE - ANEXO IV - Preencher'!K516="","",'[1]TCE - ANEXO IV - Preencher'!K516)</f>
        <v>10/07/2024</v>
      </c>
      <c r="J507" s="5" t="str">
        <f>'[1]TCE - ANEXO IV - Preencher'!L516</f>
        <v>26240704004741000100550000000114701440177234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995</v>
      </c>
    </row>
    <row r="508" spans="1:12" s="8" customFormat="1" ht="19.5" customHeight="1" x14ac:dyDescent="0.2">
      <c r="A508" s="3">
        <f>IFERROR(VLOOKUP(B508,'[1]DADOS (OCULTAR)'!$Q$3:$S$136,3,0),"")</f>
        <v>9039744000275</v>
      </c>
      <c r="B508" s="4" t="str">
        <f>'[1]TCE - ANEXO IV - Preencher'!C517</f>
        <v>HOSPITAL MIGUEL ARRAES - CG. Nº 023/2022</v>
      </c>
      <c r="C508" s="4" t="str">
        <f>'[1]TCE - ANEXO IV - Preencher'!E517</f>
        <v>3.6 - Material de Expediente</v>
      </c>
      <c r="D508" s="3" t="str">
        <f>'[1]TCE - ANEXO IV - Preencher'!F517</f>
        <v>04.004.741/0001-00</v>
      </c>
      <c r="E508" s="5" t="str">
        <f>'[1]TCE - ANEXO IV - Preencher'!G517</f>
        <v>NORLUX LTDA-ME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011471</v>
      </c>
      <c r="I508" s="6" t="str">
        <f>IF('[1]TCE - ANEXO IV - Preencher'!K517="","",'[1]TCE - ANEXO IV - Preencher'!K517)</f>
        <v>10/07/2024</v>
      </c>
      <c r="J508" s="5" t="str">
        <f>'[1]TCE - ANEXO IV - Preencher'!L517</f>
        <v>26240704004741000100550000000114711440177231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1990</v>
      </c>
    </row>
    <row r="509" spans="1:12" s="8" customFormat="1" ht="19.5" customHeight="1" x14ac:dyDescent="0.2">
      <c r="A509" s="3">
        <f>IFERROR(VLOOKUP(B509,'[1]DADOS (OCULTAR)'!$Q$3:$S$136,3,0),"")</f>
        <v>9039744000275</v>
      </c>
      <c r="B509" s="4" t="str">
        <f>'[1]TCE - ANEXO IV - Preencher'!C518</f>
        <v>HOSPITAL MIGUEL ARRAES - CG. Nº 023/2022</v>
      </c>
      <c r="C509" s="4" t="str">
        <f>'[1]TCE - ANEXO IV - Preencher'!E518</f>
        <v>3.6 - Material de Expediente</v>
      </c>
      <c r="D509" s="3" t="str">
        <f>'[1]TCE - ANEXO IV - Preencher'!F518</f>
        <v>04.004.741/0001-00</v>
      </c>
      <c r="E509" s="5" t="str">
        <f>'[1]TCE - ANEXO IV - Preencher'!G518</f>
        <v>NORLUX LTDA-ME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011501</v>
      </c>
      <c r="I509" s="6" t="str">
        <f>IF('[1]TCE - ANEXO IV - Preencher'!K518="","",'[1]TCE - ANEXO IV - Preencher'!K518)</f>
        <v>22/07/2024</v>
      </c>
      <c r="J509" s="5" t="str">
        <f>'[1]TCE - ANEXO IV - Preencher'!L518</f>
        <v>26240704004741000100550000000115011450170265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13220</v>
      </c>
    </row>
    <row r="510" spans="1:12" s="8" customFormat="1" ht="19.5" customHeight="1" x14ac:dyDescent="0.2">
      <c r="A510" s="3">
        <f>IFERROR(VLOOKUP(B510,'[1]DADOS (OCULTAR)'!$Q$3:$S$136,3,0),"")</f>
        <v>9039744000275</v>
      </c>
      <c r="B510" s="4" t="str">
        <f>'[1]TCE - ANEXO IV - Preencher'!C519</f>
        <v>HOSPITAL MIGUEL ARRAES - CG. Nº 023/2022</v>
      </c>
      <c r="C510" s="4" t="str">
        <f>'[1]TCE - ANEXO IV - Preencher'!E519</f>
        <v>3.7 - Material de Limpeza e Produtos de Hgienização</v>
      </c>
      <c r="D510" s="3" t="str">
        <f>'[1]TCE - ANEXO IV - Preencher'!F519</f>
        <v>04.004.741/0001-00</v>
      </c>
      <c r="E510" s="5" t="str">
        <f>'[1]TCE - ANEXO IV - Preencher'!G519</f>
        <v>NORLUX LTDA-ME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011501</v>
      </c>
      <c r="I510" s="6" t="str">
        <f>IF('[1]TCE - ANEXO IV - Preencher'!K519="","",'[1]TCE - ANEXO IV - Preencher'!K519)</f>
        <v>22/07/2024</v>
      </c>
      <c r="J510" s="5" t="str">
        <f>'[1]TCE - ANEXO IV - Preencher'!L519</f>
        <v>26240704004741000100550000000115011450170265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122.5</v>
      </c>
    </row>
    <row r="511" spans="1:12" s="8" customFormat="1" ht="19.5" customHeight="1" x14ac:dyDescent="0.2">
      <c r="A511" s="3">
        <f>IFERROR(VLOOKUP(B511,'[1]DADOS (OCULTAR)'!$Q$3:$S$136,3,0),"")</f>
        <v>9039744000275</v>
      </c>
      <c r="B511" s="4" t="str">
        <f>'[1]TCE - ANEXO IV - Preencher'!C520</f>
        <v>HOSPITAL MIGUEL ARRAES - CG. Nº 023/2022</v>
      </c>
      <c r="C511" s="4" t="str">
        <f>'[1]TCE - ANEXO IV - Preencher'!E520</f>
        <v>3.7 - Material de Limpeza e Produtos de Hgienização</v>
      </c>
      <c r="D511" s="3" t="str">
        <f>'[1]TCE - ANEXO IV - Preencher'!F520</f>
        <v>10.889.989/0001-90</v>
      </c>
      <c r="E511" s="5" t="str">
        <f>'[1]TCE - ANEXO IV - Preencher'!G520</f>
        <v>FLEX MAKER PRODUCAO E COMERCIO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10789</v>
      </c>
      <c r="I511" s="6" t="str">
        <f>IF('[1]TCE - ANEXO IV - Preencher'!K520="","",'[1]TCE - ANEXO IV - Preencher'!K520)</f>
        <v>12/07/2024</v>
      </c>
      <c r="J511" s="5" t="str">
        <f>'[1]TCE - ANEXO IV - Preencher'!L520</f>
        <v>29240710889989000190550010000107891398998036</v>
      </c>
      <c r="K511" s="5" t="str">
        <f>IF(F511="B",LEFT('[1]TCE - ANEXO IV - Preencher'!M520,2),IF(F511="S",LEFT('[1]TCE - ANEXO IV - Preencher'!M520,7),IF('[1]TCE - ANEXO IV - Preencher'!H520="","")))</f>
        <v>29</v>
      </c>
      <c r="L511" s="7">
        <f>'[1]TCE - ANEXO IV - Preencher'!N520</f>
        <v>11350</v>
      </c>
    </row>
    <row r="512" spans="1:12" s="8" customFormat="1" ht="19.5" customHeight="1" x14ac:dyDescent="0.2">
      <c r="A512" s="3">
        <f>IFERROR(VLOOKUP(B512,'[1]DADOS (OCULTAR)'!$Q$3:$S$136,3,0),"")</f>
        <v>9039744000275</v>
      </c>
      <c r="B512" s="4" t="str">
        <f>'[1]TCE - ANEXO IV - Preencher'!C521</f>
        <v>HOSPITAL MIGUEL ARRAES - CG. Nº 023/2022</v>
      </c>
      <c r="C512" s="4" t="str">
        <f>'[1]TCE - ANEXO IV - Preencher'!E521</f>
        <v>3.99 - Outras despesas com Material de Consumo</v>
      </c>
      <c r="D512" s="3" t="str">
        <f>'[1]TCE - ANEXO IV - Preencher'!F521</f>
        <v>35.361.251/0001-86</v>
      </c>
      <c r="E512" s="5" t="str">
        <f>'[1]TCE - ANEXO IV - Preencher'!G521</f>
        <v>B D L COMERCIO DE ALIMENTOS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1277</v>
      </c>
      <c r="I512" s="6" t="str">
        <f>IF('[1]TCE - ANEXO IV - Preencher'!K521="","",'[1]TCE - ANEXO IV - Preencher'!K521)</f>
        <v>27/06/2024</v>
      </c>
      <c r="J512" s="5" t="str">
        <f>'[1]TCE - ANEXO IV - Preencher'!L521</f>
        <v>26240635361251000186550010000012771233083435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1070.5999999999999</v>
      </c>
    </row>
    <row r="513" spans="1:12" s="8" customFormat="1" ht="19.5" customHeight="1" x14ac:dyDescent="0.2">
      <c r="A513" s="3">
        <f>IFERROR(VLOOKUP(B513,'[1]DADOS (OCULTAR)'!$Q$3:$S$136,3,0),"")</f>
        <v>9039744000275</v>
      </c>
      <c r="B513" s="4" t="str">
        <f>'[1]TCE - ANEXO IV - Preencher'!C522</f>
        <v>HOSPITAL MIGUEL ARRAES - CG. Nº 023/2022</v>
      </c>
      <c r="C513" s="4" t="str">
        <f>'[1]TCE - ANEXO IV - Preencher'!E522</f>
        <v>3.99 - Outras despesas com Material de Consumo</v>
      </c>
      <c r="D513" s="3" t="str">
        <f>'[1]TCE - ANEXO IV - Preencher'!F522</f>
        <v>35.361.251/0001-86</v>
      </c>
      <c r="E513" s="5" t="str">
        <f>'[1]TCE - ANEXO IV - Preencher'!G522</f>
        <v>B D L COMERCIO DE ALIMENTOS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1294</v>
      </c>
      <c r="I513" s="6" t="str">
        <f>IF('[1]TCE - ANEXO IV - Preencher'!K522="","",'[1]TCE - ANEXO IV - Preencher'!K522)</f>
        <v>02/07/2024</v>
      </c>
      <c r="J513" s="5" t="str">
        <f>'[1]TCE - ANEXO IV - Preencher'!L522</f>
        <v>26240735361251000186550010000012941683201182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141.36000000000001</v>
      </c>
    </row>
    <row r="514" spans="1:12" s="8" customFormat="1" ht="19.5" customHeight="1" x14ac:dyDescent="0.2">
      <c r="A514" s="3">
        <f>IFERROR(VLOOKUP(B514,'[1]DADOS (OCULTAR)'!$Q$3:$S$136,3,0),"")</f>
        <v>9039744000275</v>
      </c>
      <c r="B514" s="4" t="str">
        <f>'[1]TCE - ANEXO IV - Preencher'!C523</f>
        <v>HOSPITAL MIGUEL ARRAES - CG. Nº 023/2022</v>
      </c>
      <c r="C514" s="4" t="str">
        <f>'[1]TCE - ANEXO IV - Preencher'!E523</f>
        <v>3.6 - Material de Expediente</v>
      </c>
      <c r="D514" s="3" t="str">
        <f>'[1]TCE - ANEXO IV - Preencher'!F523</f>
        <v>34.122.154/0001-78</v>
      </c>
      <c r="E514" s="5" t="str">
        <f>'[1]TCE - ANEXO IV - Preencher'!G523</f>
        <v>JOSE LEONARDO DE CARVALHO SILVA 04424915492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130</v>
      </c>
      <c r="I514" s="6" t="str">
        <f>IF('[1]TCE - ANEXO IV - Preencher'!K523="","",'[1]TCE - ANEXO IV - Preencher'!K523)</f>
        <v>02/07/2024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26 - Pe</v>
      </c>
      <c r="L514" s="7">
        <f>'[1]TCE - ANEXO IV - Preencher'!N523</f>
        <v>302</v>
      </c>
    </row>
    <row r="515" spans="1:12" s="8" customFormat="1" ht="19.5" customHeight="1" x14ac:dyDescent="0.2">
      <c r="A515" s="3">
        <f>IFERROR(VLOOKUP(B515,'[1]DADOS (OCULTAR)'!$Q$3:$S$136,3,0),"")</f>
        <v>9039744000275</v>
      </c>
      <c r="B515" s="4" t="str">
        <f>'[1]TCE - ANEXO IV - Preencher'!C524</f>
        <v>HOSPITAL MIGUEL ARRAES - CG. Nº 023/2022</v>
      </c>
      <c r="C515" s="4" t="str">
        <f>'[1]TCE - ANEXO IV - Preencher'!E524</f>
        <v>3.14 - Alimentação Preparada</v>
      </c>
      <c r="D515" s="3" t="str">
        <f>'[1]TCE - ANEXO IV - Preencher'!F524</f>
        <v>07.534.303/0001-33</v>
      </c>
      <c r="E515" s="5" t="str">
        <f>'[1]TCE - ANEXO IV - Preencher'!G524</f>
        <v>COMAL COM ATACADISTA DE ALIMENTOS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1317805</v>
      </c>
      <c r="I515" s="6" t="str">
        <f>IF('[1]TCE - ANEXO IV - Preencher'!K524="","",'[1]TCE - ANEXO IV - Preencher'!K524)</f>
        <v>04/07/2024</v>
      </c>
      <c r="J515" s="5" t="str">
        <f>'[1]TCE - ANEXO IV - Preencher'!L524</f>
        <v>26240707534303000133550010013178051133655828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8001.75</v>
      </c>
    </row>
    <row r="516" spans="1:12" s="8" customFormat="1" ht="19.5" customHeight="1" x14ac:dyDescent="0.2">
      <c r="A516" s="3">
        <f>IFERROR(VLOOKUP(B516,'[1]DADOS (OCULTAR)'!$Q$3:$S$136,3,0),"")</f>
        <v>9039744000275</v>
      </c>
      <c r="B516" s="4" t="str">
        <f>'[1]TCE - ANEXO IV - Preencher'!C525</f>
        <v>HOSPITAL MIGUEL ARRAES - CG. Nº 023/2022</v>
      </c>
      <c r="C516" s="4" t="str">
        <f>'[1]TCE - ANEXO IV - Preencher'!E525</f>
        <v>3.14 - Alimentação Preparada</v>
      </c>
      <c r="D516" s="3" t="str">
        <f>'[1]TCE - ANEXO IV - Preencher'!F525</f>
        <v>07.534.303/0001-33</v>
      </c>
      <c r="E516" s="5" t="str">
        <f>'[1]TCE - ANEXO IV - Preencher'!G525</f>
        <v>COMAL COM ATACADISTA DE ALIMENTOS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1319126</v>
      </c>
      <c r="I516" s="6" t="str">
        <f>IF('[1]TCE - ANEXO IV - Preencher'!K525="","",'[1]TCE - ANEXO IV - Preencher'!K525)</f>
        <v>11/07/2024</v>
      </c>
      <c r="J516" s="5" t="str">
        <f>'[1]TCE - ANEXO IV - Preencher'!L525</f>
        <v>26240707534303000133550010013191261255976468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422.28</v>
      </c>
    </row>
    <row r="517" spans="1:12" s="8" customFormat="1" ht="19.5" customHeight="1" x14ac:dyDescent="0.2">
      <c r="A517" s="3">
        <f>IFERROR(VLOOKUP(B517,'[1]DADOS (OCULTAR)'!$Q$3:$S$136,3,0),"")</f>
        <v>9039744000275</v>
      </c>
      <c r="B517" s="4" t="str">
        <f>'[1]TCE - ANEXO IV - Preencher'!C526</f>
        <v>HOSPITAL MIGUEL ARRAES - CG. Nº 023/2022</v>
      </c>
      <c r="C517" s="4" t="str">
        <f>'[1]TCE - ANEXO IV - Preencher'!E526</f>
        <v>3.14 - Alimentação Preparada</v>
      </c>
      <c r="D517" s="3" t="str">
        <f>'[1]TCE - ANEXO IV - Preencher'!F526</f>
        <v>07.534.303/0001-33</v>
      </c>
      <c r="E517" s="5" t="str">
        <f>'[1]TCE - ANEXO IV - Preencher'!G526</f>
        <v>COMAL COM ATACADISTA DE ALIMENTOS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1319127</v>
      </c>
      <c r="I517" s="6" t="str">
        <f>IF('[1]TCE - ANEXO IV - Preencher'!K526="","",'[1]TCE - ANEXO IV - Preencher'!K526)</f>
        <v>11/07/2024</v>
      </c>
      <c r="J517" s="5" t="str">
        <f>'[1]TCE - ANEXO IV - Preencher'!L526</f>
        <v>26240707534303000133550010013191271227622042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12713.78</v>
      </c>
    </row>
    <row r="518" spans="1:12" s="8" customFormat="1" ht="19.5" customHeight="1" x14ac:dyDescent="0.2">
      <c r="A518" s="3">
        <f>IFERROR(VLOOKUP(B518,'[1]DADOS (OCULTAR)'!$Q$3:$S$136,3,0),"")</f>
        <v>9039744000275</v>
      </c>
      <c r="B518" s="4" t="str">
        <f>'[1]TCE - ANEXO IV - Preencher'!C527</f>
        <v>HOSPITAL MIGUEL ARRAES - CG. Nº 023/2022</v>
      </c>
      <c r="C518" s="4" t="str">
        <f>'[1]TCE - ANEXO IV - Preencher'!E527</f>
        <v>3.14 - Alimentação Preparada</v>
      </c>
      <c r="D518" s="3" t="str">
        <f>'[1]TCE - ANEXO IV - Preencher'!F527</f>
        <v>35.361.251/0001-86</v>
      </c>
      <c r="E518" s="5" t="str">
        <f>'[1]TCE - ANEXO IV - Preencher'!G527</f>
        <v>B D L COMERCIO DE ALIMENTOS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1321</v>
      </c>
      <c r="I518" s="6" t="str">
        <f>IF('[1]TCE - ANEXO IV - Preencher'!K527="","",'[1]TCE - ANEXO IV - Preencher'!K527)</f>
        <v>03/07/2024</v>
      </c>
      <c r="J518" s="5" t="str">
        <f>'[1]TCE - ANEXO IV - Preencher'!L527</f>
        <v>26240735361251000186550010000013211607204809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763.68</v>
      </c>
    </row>
    <row r="519" spans="1:12" s="8" customFormat="1" ht="19.5" customHeight="1" x14ac:dyDescent="0.2">
      <c r="A519" s="3">
        <f>IFERROR(VLOOKUP(B519,'[1]DADOS (OCULTAR)'!$Q$3:$S$136,3,0),"")</f>
        <v>9039744000275</v>
      </c>
      <c r="B519" s="4" t="str">
        <f>'[1]TCE - ANEXO IV - Preencher'!C528</f>
        <v>HOSPITAL MIGUEL ARRAES - CG. Nº 023/2022</v>
      </c>
      <c r="C519" s="4" t="str">
        <f>'[1]TCE - ANEXO IV - Preencher'!E528</f>
        <v>3.14 - Alimentação Preparada</v>
      </c>
      <c r="D519" s="3" t="str">
        <f>'[1]TCE - ANEXO IV - Preencher'!F528</f>
        <v>35.361.251/0001-86</v>
      </c>
      <c r="E519" s="5" t="str">
        <f>'[1]TCE - ANEXO IV - Preencher'!G528</f>
        <v>B D L COMERCIO DE ALIMENTOS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1322</v>
      </c>
      <c r="I519" s="6" t="str">
        <f>IF('[1]TCE - ANEXO IV - Preencher'!K528="","",'[1]TCE - ANEXO IV - Preencher'!K528)</f>
        <v>04/07/2024</v>
      </c>
      <c r="J519" s="5" t="str">
        <f>'[1]TCE - ANEXO IV - Preencher'!L528</f>
        <v>26240735361251000186550010000013221289189728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359.5</v>
      </c>
    </row>
    <row r="520" spans="1:12" s="8" customFormat="1" ht="19.5" customHeight="1" x14ac:dyDescent="0.2">
      <c r="A520" s="3">
        <f>IFERROR(VLOOKUP(B520,'[1]DADOS (OCULTAR)'!$Q$3:$S$136,3,0),"")</f>
        <v>9039744000275</v>
      </c>
      <c r="B520" s="4" t="str">
        <f>'[1]TCE - ANEXO IV - Preencher'!C529</f>
        <v>HOSPITAL MIGUEL ARRAES - CG. Nº 023/2022</v>
      </c>
      <c r="C520" s="4" t="str">
        <f>'[1]TCE - ANEXO IV - Preencher'!E529</f>
        <v>3.14 - Alimentação Preparada</v>
      </c>
      <c r="D520" s="3" t="str">
        <f>'[1]TCE - ANEXO IV - Preencher'!F529</f>
        <v>35.361.251/0001-86</v>
      </c>
      <c r="E520" s="5" t="str">
        <f>'[1]TCE - ANEXO IV - Preencher'!G529</f>
        <v>B D L COMERCIO DE ALIMENTOS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1341</v>
      </c>
      <c r="I520" s="6" t="str">
        <f>IF('[1]TCE - ANEXO IV - Preencher'!K529="","",'[1]TCE - ANEXO IV - Preencher'!K529)</f>
        <v>08/07/2024</v>
      </c>
      <c r="J520" s="5" t="str">
        <f>'[1]TCE - ANEXO IV - Preencher'!L529</f>
        <v>26240735361251000186550010000013411105010431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319.2</v>
      </c>
    </row>
    <row r="521" spans="1:12" s="8" customFormat="1" ht="19.5" customHeight="1" x14ac:dyDescent="0.2">
      <c r="A521" s="3">
        <f>IFERROR(VLOOKUP(B521,'[1]DADOS (OCULTAR)'!$Q$3:$S$136,3,0),"")</f>
        <v>9039744000275</v>
      </c>
      <c r="B521" s="4" t="str">
        <f>'[1]TCE - ANEXO IV - Preencher'!C530</f>
        <v>HOSPITAL MIGUEL ARRAES - CG. Nº 023/2022</v>
      </c>
      <c r="C521" s="4" t="str">
        <f>'[1]TCE - ANEXO IV - Preencher'!E530</f>
        <v>3.14 - Alimentação Preparada</v>
      </c>
      <c r="D521" s="3" t="str">
        <f>'[1]TCE - ANEXO IV - Preencher'!F530</f>
        <v>35.361.251/0001-86</v>
      </c>
      <c r="E521" s="5" t="str">
        <f>'[1]TCE - ANEXO IV - Preencher'!G530</f>
        <v>B D L COMERCIO DE ALIMENTOS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1362</v>
      </c>
      <c r="I521" s="6" t="str">
        <f>IF('[1]TCE - ANEXO IV - Preencher'!K530="","",'[1]TCE - ANEXO IV - Preencher'!K530)</f>
        <v>11/07/2024</v>
      </c>
      <c r="J521" s="5" t="str">
        <f>'[1]TCE - ANEXO IV - Preencher'!L530</f>
        <v>26240735361251000186550010000013621754731857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393.1</v>
      </c>
    </row>
    <row r="522" spans="1:12" s="8" customFormat="1" ht="19.5" customHeight="1" x14ac:dyDescent="0.2">
      <c r="A522" s="3">
        <f>IFERROR(VLOOKUP(B522,'[1]DADOS (OCULTAR)'!$Q$3:$S$136,3,0),"")</f>
        <v>9039744000275</v>
      </c>
      <c r="B522" s="4" t="str">
        <f>'[1]TCE - ANEXO IV - Preencher'!C531</f>
        <v>HOSPITAL MIGUEL ARRAES - CG. Nº 023/2022</v>
      </c>
      <c r="C522" s="4" t="str">
        <f>'[1]TCE - ANEXO IV - Preencher'!E531</f>
        <v>3.7 - Material de Limpeza e Produtos de Hgienização</v>
      </c>
      <c r="D522" s="3" t="str">
        <f>'[1]TCE - ANEXO IV - Preencher'!F531</f>
        <v>27.319.301/0001-39</v>
      </c>
      <c r="E522" s="5" t="str">
        <f>'[1]TCE - ANEXO IV - Preencher'!G531</f>
        <v>CONBO DISTRIBUIDORA FBV LTDA ME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13746</v>
      </c>
      <c r="I522" s="6" t="str">
        <f>IF('[1]TCE - ANEXO IV - Preencher'!K531="","",'[1]TCE - ANEXO IV - Preencher'!K531)</f>
        <v>03/07/2024</v>
      </c>
      <c r="J522" s="5" t="str">
        <f>'[1]TCE - ANEXO IV - Preencher'!L531</f>
        <v>26240727319301000139550010000137461702068897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1912.4</v>
      </c>
    </row>
    <row r="523" spans="1:12" s="8" customFormat="1" ht="19.5" customHeight="1" x14ac:dyDescent="0.2">
      <c r="A523" s="3">
        <f>IFERROR(VLOOKUP(B523,'[1]DADOS (OCULTAR)'!$Q$3:$S$136,3,0),"")</f>
        <v>9039744000275</v>
      </c>
      <c r="B523" s="4" t="str">
        <f>'[1]TCE - ANEXO IV - Preencher'!C532</f>
        <v>HOSPITAL MIGUEL ARRAES - CG. Nº 023/2022</v>
      </c>
      <c r="C523" s="4" t="str">
        <f>'[1]TCE - ANEXO IV - Preencher'!E532</f>
        <v>3.14 - Alimentação Preparada</v>
      </c>
      <c r="D523" s="3" t="str">
        <f>'[1]TCE - ANEXO IV - Preencher'!F532</f>
        <v>11.744.898/0003-90</v>
      </c>
      <c r="E523" s="5" t="str">
        <f>'[1]TCE - ANEXO IV - Preencher'!G532</f>
        <v>ATACADAO COMERCIO DE CARNES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1375703</v>
      </c>
      <c r="I523" s="6" t="str">
        <f>IF('[1]TCE - ANEXO IV - Preencher'!K532="","",'[1]TCE - ANEXO IV - Preencher'!K532)</f>
        <v>01/07/2024</v>
      </c>
      <c r="J523" s="5" t="str">
        <f>'[1]TCE - ANEXO IV - Preencher'!L532</f>
        <v>26240711744898000390550010013757031518919110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395.6</v>
      </c>
    </row>
    <row r="524" spans="1:12" s="8" customFormat="1" ht="19.5" customHeight="1" x14ac:dyDescent="0.2">
      <c r="A524" s="3">
        <f>IFERROR(VLOOKUP(B524,'[1]DADOS (OCULTAR)'!$Q$3:$S$136,3,0),"")</f>
        <v>9039744000275</v>
      </c>
      <c r="B524" s="4" t="str">
        <f>'[1]TCE - ANEXO IV - Preencher'!C533</f>
        <v>HOSPITAL MIGUEL ARRAES - CG. Nº 023/2022</v>
      </c>
      <c r="C524" s="4" t="str">
        <f>'[1]TCE - ANEXO IV - Preencher'!E533</f>
        <v>3.14 - Alimentação Preparada</v>
      </c>
      <c r="D524" s="3" t="str">
        <f>'[1]TCE - ANEXO IV - Preencher'!F533</f>
        <v>35.361.251/0001-86</v>
      </c>
      <c r="E524" s="5" t="str">
        <f>'[1]TCE - ANEXO IV - Preencher'!G533</f>
        <v>B D L COMERCIO DE ALIMENTOS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1377</v>
      </c>
      <c r="I524" s="6" t="str">
        <f>IF('[1]TCE - ANEXO IV - Preencher'!K533="","",'[1]TCE - ANEXO IV - Preencher'!K533)</f>
        <v>15/07/2024</v>
      </c>
      <c r="J524" s="5" t="str">
        <f>'[1]TCE - ANEXO IV - Preencher'!L533</f>
        <v>26240735361251000186550010000013771442332240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319.2</v>
      </c>
    </row>
    <row r="525" spans="1:12" s="8" customFormat="1" ht="19.5" customHeight="1" x14ac:dyDescent="0.2">
      <c r="A525" s="3">
        <f>IFERROR(VLOOKUP(B525,'[1]DADOS (OCULTAR)'!$Q$3:$S$136,3,0),"")</f>
        <v>9039744000275</v>
      </c>
      <c r="B525" s="4" t="str">
        <f>'[1]TCE - ANEXO IV - Preencher'!C534</f>
        <v>HOSPITAL MIGUEL ARRAES - CG. Nº 023/2022</v>
      </c>
      <c r="C525" s="4" t="str">
        <f>'[1]TCE - ANEXO IV - Preencher'!E534</f>
        <v>3.7 - Material de Limpeza e Produtos de Hgienização</v>
      </c>
      <c r="D525" s="3" t="str">
        <f>'[1]TCE - ANEXO IV - Preencher'!F534</f>
        <v>27.319.301/0001-39</v>
      </c>
      <c r="E525" s="5" t="str">
        <f>'[1]TCE - ANEXO IV - Preencher'!G534</f>
        <v>CONBO DISTRIBUIDORA FBV LTDA ME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13791</v>
      </c>
      <c r="I525" s="6" t="str">
        <f>IF('[1]TCE - ANEXO IV - Preencher'!K534="","",'[1]TCE - ANEXO IV - Preencher'!K534)</f>
        <v>11/07/2024</v>
      </c>
      <c r="J525" s="5" t="str">
        <f>'[1]TCE - ANEXO IV - Preencher'!L534</f>
        <v>26240727319301000139550010000137911202068842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1394</v>
      </c>
    </row>
    <row r="526" spans="1:12" s="8" customFormat="1" ht="19.5" customHeight="1" x14ac:dyDescent="0.2">
      <c r="A526" s="3">
        <f>IFERROR(VLOOKUP(B526,'[1]DADOS (OCULTAR)'!$Q$3:$S$136,3,0),"")</f>
        <v>9039744000275</v>
      </c>
      <c r="B526" s="4" t="str">
        <f>'[1]TCE - ANEXO IV - Preencher'!C535</f>
        <v>HOSPITAL MIGUEL ARRAES - CG. Nº 023/2022</v>
      </c>
      <c r="C526" s="4" t="str">
        <f>'[1]TCE - ANEXO IV - Preencher'!E535</f>
        <v>3.7 - Material de Limpeza e Produtos de Hgienização</v>
      </c>
      <c r="D526" s="3" t="str">
        <f>'[1]TCE - ANEXO IV - Preencher'!F535</f>
        <v>27.319.301/0001-39</v>
      </c>
      <c r="E526" s="5" t="str">
        <f>'[1]TCE - ANEXO IV - Preencher'!G535</f>
        <v>CONBO DISTRIBUIDORA FBV LTDA ME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13827</v>
      </c>
      <c r="I526" s="6" t="str">
        <f>IF('[1]TCE - ANEXO IV - Preencher'!K535="","",'[1]TCE - ANEXO IV - Preencher'!K535)</f>
        <v>17/07/2024</v>
      </c>
      <c r="J526" s="5" t="str">
        <f>'[1]TCE - ANEXO IV - Preencher'!L535</f>
        <v>26240727319301000139550010000138271605068802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1742.5</v>
      </c>
    </row>
    <row r="527" spans="1:12" s="8" customFormat="1" ht="19.5" customHeight="1" x14ac:dyDescent="0.2">
      <c r="A527" s="3">
        <f>IFERROR(VLOOKUP(B527,'[1]DADOS (OCULTAR)'!$Q$3:$S$136,3,0),"")</f>
        <v>9039744000275</v>
      </c>
      <c r="B527" s="4" t="str">
        <f>'[1]TCE - ANEXO IV - Preencher'!C536</f>
        <v>HOSPITAL MIGUEL ARRAES - CG. Nº 023/2022</v>
      </c>
      <c r="C527" s="4" t="str">
        <f>'[1]TCE - ANEXO IV - Preencher'!E536</f>
        <v>3.7 - Material de Limpeza e Produtos de Hgienização</v>
      </c>
      <c r="D527" s="3" t="str">
        <f>'[1]TCE - ANEXO IV - Preencher'!F536</f>
        <v>27.319.301/0001-39</v>
      </c>
      <c r="E527" s="5" t="str">
        <f>'[1]TCE - ANEXO IV - Preencher'!G536</f>
        <v>CONBO DISTRIBUIDORA FBV LTDA ME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13852</v>
      </c>
      <c r="I527" s="6" t="str">
        <f>IF('[1]TCE - ANEXO IV - Preencher'!K536="","",'[1]TCE - ANEXO IV - Preencher'!K536)</f>
        <v>23/07/2024</v>
      </c>
      <c r="J527" s="5" t="str">
        <f>'[1]TCE - ANEXO IV - Preencher'!L536</f>
        <v>26240727319301000139550010000138521105068865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975.8</v>
      </c>
    </row>
    <row r="528" spans="1:12" s="8" customFormat="1" ht="19.5" customHeight="1" x14ac:dyDescent="0.2">
      <c r="A528" s="3">
        <f>IFERROR(VLOOKUP(B528,'[1]DADOS (OCULTAR)'!$Q$3:$S$136,3,0),"")</f>
        <v>9039744000275</v>
      </c>
      <c r="B528" s="4" t="str">
        <f>'[1]TCE - ANEXO IV - Preencher'!C537</f>
        <v>HOSPITAL MIGUEL ARRAES - CG. Nº 023/2022</v>
      </c>
      <c r="C528" s="4" t="str">
        <f>'[1]TCE - ANEXO IV - Preencher'!E537</f>
        <v>3.7 - Material de Limpeza e Produtos de Hgienização</v>
      </c>
      <c r="D528" s="3" t="str">
        <f>'[1]TCE - ANEXO IV - Preencher'!F537</f>
        <v>27.319.301/0001-39</v>
      </c>
      <c r="E528" s="5" t="str">
        <f>'[1]TCE - ANEXO IV - Preencher'!G537</f>
        <v>CONBO DISTRIBUIDORA FBV LTDA ME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13885</v>
      </c>
      <c r="I528" s="6" t="str">
        <f>IF('[1]TCE - ANEXO IV - Preencher'!K537="","",'[1]TCE - ANEXO IV - Preencher'!K537)</f>
        <v>26/07/2024</v>
      </c>
      <c r="J528" s="5" t="str">
        <f>'[1]TCE - ANEXO IV - Preencher'!L537</f>
        <v>26240727319301000139550010000138851805068826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1463.7</v>
      </c>
    </row>
    <row r="529" spans="1:12" s="8" customFormat="1" ht="19.5" customHeight="1" x14ac:dyDescent="0.2">
      <c r="A529" s="3">
        <f>IFERROR(VLOOKUP(B529,'[1]DADOS (OCULTAR)'!$Q$3:$S$136,3,0),"")</f>
        <v>9039744000275</v>
      </c>
      <c r="B529" s="4" t="str">
        <f>'[1]TCE - ANEXO IV - Preencher'!C538</f>
        <v>HOSPITAL MIGUEL ARRAES - CG. Nº 023/2022</v>
      </c>
      <c r="C529" s="4" t="str">
        <f>'[1]TCE - ANEXO IV - Preencher'!E538</f>
        <v>3.12 - Material Hospitalar</v>
      </c>
      <c r="D529" s="3" t="str">
        <f>'[1]TCE - ANEXO IV - Preencher'!F538</f>
        <v>27.319.301/0001-39</v>
      </c>
      <c r="E529" s="5" t="str">
        <f>'[1]TCE - ANEXO IV - Preencher'!G538</f>
        <v>CONBO DISTRIBUIDORA FBV LTDA ME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13886</v>
      </c>
      <c r="I529" s="6" t="str">
        <f>IF('[1]TCE - ANEXO IV - Preencher'!K538="","",'[1]TCE - ANEXO IV - Preencher'!K538)</f>
        <v>26/07/2024</v>
      </c>
      <c r="J529" s="5" t="str">
        <f>'[1]TCE - ANEXO IV - Preencher'!L538</f>
        <v>26240727319301000139550010000138861705068813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3000</v>
      </c>
    </row>
    <row r="530" spans="1:12" s="8" customFormat="1" ht="19.5" customHeight="1" x14ac:dyDescent="0.2">
      <c r="A530" s="3">
        <f>IFERROR(VLOOKUP(B530,'[1]DADOS (OCULTAR)'!$Q$3:$S$136,3,0),"")</f>
        <v>9039744000275</v>
      </c>
      <c r="B530" s="4" t="str">
        <f>'[1]TCE - ANEXO IV - Preencher'!C539</f>
        <v>HOSPITAL MIGUEL ARRAES - CG. Nº 023/2022</v>
      </c>
      <c r="C530" s="4" t="str">
        <f>'[1]TCE - ANEXO IV - Preencher'!E539</f>
        <v>3.14 - Alimentação Preparada</v>
      </c>
      <c r="D530" s="3" t="str">
        <f>'[1]TCE - ANEXO IV - Preencher'!F539</f>
        <v>35.361.251/0001-86</v>
      </c>
      <c r="E530" s="5" t="str">
        <f>'[1]TCE - ANEXO IV - Preencher'!G539</f>
        <v>B D L COMERCIO DE ALIMENTOS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1401</v>
      </c>
      <c r="I530" s="6" t="str">
        <f>IF('[1]TCE - ANEXO IV - Preencher'!K539="","",'[1]TCE - ANEXO IV - Preencher'!K539)</f>
        <v>17/07/2024</v>
      </c>
      <c r="J530" s="5" t="str">
        <f>'[1]TCE - ANEXO IV - Preencher'!L539</f>
        <v>26240735361251000186550010000014011379086087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358.5</v>
      </c>
    </row>
    <row r="531" spans="1:12" s="8" customFormat="1" ht="19.5" customHeight="1" x14ac:dyDescent="0.2">
      <c r="A531" s="3">
        <f>IFERROR(VLOOKUP(B531,'[1]DADOS (OCULTAR)'!$Q$3:$S$136,3,0),"")</f>
        <v>9039744000275</v>
      </c>
      <c r="B531" s="4" t="str">
        <f>'[1]TCE - ANEXO IV - Preencher'!C540</f>
        <v>HOSPITAL MIGUEL ARRAES - CG. Nº 023/2022</v>
      </c>
      <c r="C531" s="4" t="str">
        <f>'[1]TCE - ANEXO IV - Preencher'!E540</f>
        <v>3.6 - Material de Expediente</v>
      </c>
      <c r="D531" s="3" t="str">
        <f>'[1]TCE - ANEXO IV - Preencher'!F540</f>
        <v>43.559.107/0001-87</v>
      </c>
      <c r="E531" s="5" t="str">
        <f>'[1]TCE - ANEXO IV - Preencher'!G540</f>
        <v>SARAH LIMA GUSMAO NERES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1406</v>
      </c>
      <c r="I531" s="6" t="str">
        <f>IF('[1]TCE - ANEXO IV - Preencher'!K540="","",'[1]TCE - ANEXO IV - Preencher'!K540)</f>
        <v>02/07/2024</v>
      </c>
      <c r="J531" s="5" t="str">
        <f>'[1]TCE - ANEXO IV - Preencher'!L540</f>
        <v>26240743559107000187550010000014061499071949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2340</v>
      </c>
    </row>
    <row r="532" spans="1:12" s="8" customFormat="1" ht="19.5" customHeight="1" x14ac:dyDescent="0.2">
      <c r="A532" s="3">
        <f>IFERROR(VLOOKUP(B532,'[1]DADOS (OCULTAR)'!$Q$3:$S$136,3,0),"")</f>
        <v>9039744000275</v>
      </c>
      <c r="B532" s="4" t="str">
        <f>'[1]TCE - ANEXO IV - Preencher'!C541</f>
        <v>HOSPITAL MIGUEL ARRAES - CG. Nº 023/2022</v>
      </c>
      <c r="C532" s="4" t="str">
        <f>'[1]TCE - ANEXO IV - Preencher'!E541</f>
        <v>3.14 - Alimentação Preparada</v>
      </c>
      <c r="D532" s="3" t="str">
        <f>'[1]TCE - ANEXO IV - Preencher'!F541</f>
        <v>35.361.251/0001-86</v>
      </c>
      <c r="E532" s="5" t="str">
        <f>'[1]TCE - ANEXO IV - Preencher'!G541</f>
        <v>B D L COMERCIO DE ALIMENTOS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1407</v>
      </c>
      <c r="I532" s="6" t="str">
        <f>IF('[1]TCE - ANEXO IV - Preencher'!K541="","",'[1]TCE - ANEXO IV - Preencher'!K541)</f>
        <v>18/07/2024</v>
      </c>
      <c r="J532" s="5" t="str">
        <f>'[1]TCE - ANEXO IV - Preencher'!L541</f>
        <v>26240735361251000186550010000014071146511927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6780</v>
      </c>
    </row>
    <row r="533" spans="1:12" s="8" customFormat="1" ht="19.5" customHeight="1" x14ac:dyDescent="0.2">
      <c r="A533" s="3">
        <f>IFERROR(VLOOKUP(B533,'[1]DADOS (OCULTAR)'!$Q$3:$S$136,3,0),"")</f>
        <v>9039744000275</v>
      </c>
      <c r="B533" s="4" t="str">
        <f>'[1]TCE - ANEXO IV - Preencher'!C542</f>
        <v>HOSPITAL MIGUEL ARRAES - CG. Nº 023/2022</v>
      </c>
      <c r="C533" s="4" t="str">
        <f>'[1]TCE - ANEXO IV - Preencher'!E542</f>
        <v>3.99 - Outras despesas com Material de Consumo</v>
      </c>
      <c r="D533" s="3" t="str">
        <f>'[1]TCE - ANEXO IV - Preencher'!F542</f>
        <v>35.361.251/0001-86</v>
      </c>
      <c r="E533" s="5" t="str">
        <f>'[1]TCE - ANEXO IV - Preencher'!G542</f>
        <v>B D L COMERCIO DE ALIMENTOS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1421</v>
      </c>
      <c r="I533" s="6" t="str">
        <f>IF('[1]TCE - ANEXO IV - Preencher'!K542="","",'[1]TCE - ANEXO IV - Preencher'!K542)</f>
        <v>19/07/2024</v>
      </c>
      <c r="J533" s="5" t="str">
        <f>'[1]TCE - ANEXO IV - Preencher'!L542</f>
        <v>26240735361251000186550010000014211729602200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113.94</v>
      </c>
    </row>
    <row r="534" spans="1:12" s="8" customFormat="1" ht="19.5" customHeight="1" x14ac:dyDescent="0.2">
      <c r="A534" s="3">
        <f>IFERROR(VLOOKUP(B534,'[1]DADOS (OCULTAR)'!$Q$3:$S$136,3,0),"")</f>
        <v>9039744000275</v>
      </c>
      <c r="B534" s="4" t="str">
        <f>'[1]TCE - ANEXO IV - Preencher'!C543</f>
        <v>HOSPITAL MIGUEL ARRAES - CG. Nº 023/2022</v>
      </c>
      <c r="C534" s="4" t="str">
        <f>'[1]TCE - ANEXO IV - Preencher'!E543</f>
        <v>3.14 - Alimentação Preparada</v>
      </c>
      <c r="D534" s="3" t="str">
        <f>'[1]TCE - ANEXO IV - Preencher'!F543</f>
        <v>35.361.251/0001-86</v>
      </c>
      <c r="E534" s="5" t="str">
        <f>'[1]TCE - ANEXO IV - Preencher'!G543</f>
        <v>B D L COMERCIO DE ALIMENTOS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1422</v>
      </c>
      <c r="I534" s="6" t="str">
        <f>IF('[1]TCE - ANEXO IV - Preencher'!K543="","",'[1]TCE - ANEXO IV - Preencher'!K543)</f>
        <v>22/07/2024</v>
      </c>
      <c r="J534" s="5" t="str">
        <f>'[1]TCE - ANEXO IV - Preencher'!L543</f>
        <v>26240735361251000186550010000014221815196336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338.8</v>
      </c>
    </row>
    <row r="535" spans="1:12" s="8" customFormat="1" ht="19.5" customHeight="1" x14ac:dyDescent="0.2">
      <c r="A535" s="3">
        <f>IFERROR(VLOOKUP(B535,'[1]DADOS (OCULTAR)'!$Q$3:$S$136,3,0),"")</f>
        <v>9039744000275</v>
      </c>
      <c r="B535" s="4" t="str">
        <f>'[1]TCE - ANEXO IV - Preencher'!C544</f>
        <v>HOSPITAL MIGUEL ARRAES - CG. Nº 023/2022</v>
      </c>
      <c r="C535" s="4" t="str">
        <f>'[1]TCE - ANEXO IV - Preencher'!E544</f>
        <v>3.6 - Material de Expediente</v>
      </c>
      <c r="D535" s="3" t="str">
        <f>'[1]TCE - ANEXO IV - Preencher'!F544</f>
        <v>35.361.251/0001-86</v>
      </c>
      <c r="E535" s="5" t="str">
        <f>'[1]TCE - ANEXO IV - Preencher'!G544</f>
        <v>B D L COMERCIO DE ALIMENTOS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1424</v>
      </c>
      <c r="I535" s="6" t="str">
        <f>IF('[1]TCE - ANEXO IV - Preencher'!K544="","",'[1]TCE - ANEXO IV - Preencher'!K544)</f>
        <v>22/07/2024</v>
      </c>
      <c r="J535" s="5" t="str">
        <f>'[1]TCE - ANEXO IV - Preencher'!L544</f>
        <v>26240735361251000186550010000014241097020237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516.25</v>
      </c>
    </row>
    <row r="536" spans="1:12" s="8" customFormat="1" ht="19.5" customHeight="1" x14ac:dyDescent="0.2">
      <c r="A536" s="3">
        <f>IFERROR(VLOOKUP(B536,'[1]DADOS (OCULTAR)'!$Q$3:$S$136,3,0),"")</f>
        <v>9039744000275</v>
      </c>
      <c r="B536" s="4" t="str">
        <f>'[1]TCE - ANEXO IV - Preencher'!C545</f>
        <v>HOSPITAL MIGUEL ARRAES - CG. Nº 023/2022</v>
      </c>
      <c r="C536" s="4" t="str">
        <f>'[1]TCE - ANEXO IV - Preencher'!E545</f>
        <v xml:space="preserve">3.10 - Material para Manutenção de Bens Móveis </v>
      </c>
      <c r="D536" s="3" t="str">
        <f>'[1]TCE - ANEXO IV - Preencher'!F545</f>
        <v>35.361.251/0001-86</v>
      </c>
      <c r="E536" s="5" t="str">
        <f>'[1]TCE - ANEXO IV - Preencher'!G545</f>
        <v>B D L COMERCIO DE ALIMENTOS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1424</v>
      </c>
      <c r="I536" s="6" t="str">
        <f>IF('[1]TCE - ANEXO IV - Preencher'!K545="","",'[1]TCE - ANEXO IV - Preencher'!K545)</f>
        <v>22/07/2024</v>
      </c>
      <c r="J536" s="5" t="str">
        <f>'[1]TCE - ANEXO IV - Preencher'!L545</f>
        <v>26240735361251000186550010000014241097020237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215.7</v>
      </c>
    </row>
    <row r="537" spans="1:12" s="8" customFormat="1" ht="19.5" customHeight="1" x14ac:dyDescent="0.2">
      <c r="A537" s="3">
        <f>IFERROR(VLOOKUP(B537,'[1]DADOS (OCULTAR)'!$Q$3:$S$136,3,0),"")</f>
        <v>9039744000275</v>
      </c>
      <c r="B537" s="4" t="str">
        <f>'[1]TCE - ANEXO IV - Preencher'!C546</f>
        <v>HOSPITAL MIGUEL ARRAES - CG. Nº 023/2022</v>
      </c>
      <c r="C537" s="4" t="str">
        <f>'[1]TCE - ANEXO IV - Preencher'!E546</f>
        <v>3.14 - Alimentação Preparada</v>
      </c>
      <c r="D537" s="3" t="str">
        <f>'[1]TCE - ANEXO IV - Preencher'!F546</f>
        <v>35.361.251/0001-86</v>
      </c>
      <c r="E537" s="5" t="str">
        <f>'[1]TCE - ANEXO IV - Preencher'!G546</f>
        <v>B D L COMERCIO DE ALIMENTOS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1424</v>
      </c>
      <c r="I537" s="6" t="str">
        <f>IF('[1]TCE - ANEXO IV - Preencher'!K546="","",'[1]TCE - ANEXO IV - Preencher'!K546)</f>
        <v>22/07/2024</v>
      </c>
      <c r="J537" s="5" t="str">
        <f>'[1]TCE - ANEXO IV - Preencher'!L546</f>
        <v>26240735361251000186550010000014241097020237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2050</v>
      </c>
    </row>
    <row r="538" spans="1:12" s="8" customFormat="1" ht="19.5" customHeight="1" x14ac:dyDescent="0.2">
      <c r="A538" s="3">
        <f>IFERROR(VLOOKUP(B538,'[1]DADOS (OCULTAR)'!$Q$3:$S$136,3,0),"")</f>
        <v>9039744000275</v>
      </c>
      <c r="B538" s="4" t="str">
        <f>'[1]TCE - ANEXO IV - Preencher'!C547</f>
        <v>HOSPITAL MIGUEL ARRAES - CG. Nº 023/2022</v>
      </c>
      <c r="C538" s="4" t="str">
        <f>'[1]TCE - ANEXO IV - Preencher'!E547</f>
        <v>3.14 - Alimentação Preparada</v>
      </c>
      <c r="D538" s="3" t="str">
        <f>'[1]TCE - ANEXO IV - Preencher'!F547</f>
        <v>35.361.251/0001-86</v>
      </c>
      <c r="E538" s="5" t="str">
        <f>'[1]TCE - ANEXO IV - Preencher'!G547</f>
        <v>B D L COMERCIO DE ALIMENTOS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1450</v>
      </c>
      <c r="I538" s="6" t="str">
        <f>IF('[1]TCE - ANEXO IV - Preencher'!K547="","",'[1]TCE - ANEXO IV - Preencher'!K547)</f>
        <v>25/07/2024</v>
      </c>
      <c r="J538" s="5" t="str">
        <f>'[1]TCE - ANEXO IV - Preencher'!L547</f>
        <v>26240735361251000186550010000014501306724304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359.5</v>
      </c>
    </row>
    <row r="539" spans="1:12" s="8" customFormat="1" ht="19.5" customHeight="1" x14ac:dyDescent="0.2">
      <c r="A539" s="3">
        <f>IFERROR(VLOOKUP(B539,'[1]DADOS (OCULTAR)'!$Q$3:$S$136,3,0),"")</f>
        <v>9039744000275</v>
      </c>
      <c r="B539" s="4" t="str">
        <f>'[1]TCE - ANEXO IV - Preencher'!C548</f>
        <v>HOSPITAL MIGUEL ARRAES - CG. Nº 023/2022</v>
      </c>
      <c r="C539" s="4" t="str">
        <f>'[1]TCE - ANEXO IV - Preencher'!E548</f>
        <v>3.14 - Alimentação Preparada</v>
      </c>
      <c r="D539" s="3" t="str">
        <f>'[1]TCE - ANEXO IV - Preencher'!F548</f>
        <v>35.361.251/0001-86</v>
      </c>
      <c r="E539" s="5" t="str">
        <f>'[1]TCE - ANEXO IV - Preencher'!G548</f>
        <v>B D L COMERCIO DE ALIMENTOS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1464</v>
      </c>
      <c r="I539" s="6" t="str">
        <f>IF('[1]TCE - ANEXO IV - Preencher'!K548="","",'[1]TCE - ANEXO IV - Preencher'!K548)</f>
        <v>28/07/2024</v>
      </c>
      <c r="J539" s="5" t="str">
        <f>'[1]TCE - ANEXO IV - Preencher'!L548</f>
        <v>26240735361251000186550010000014641534145029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319.2</v>
      </c>
    </row>
    <row r="540" spans="1:12" s="8" customFormat="1" ht="19.5" customHeight="1" x14ac:dyDescent="0.2">
      <c r="A540" s="3">
        <f>IFERROR(VLOOKUP(B540,'[1]DADOS (OCULTAR)'!$Q$3:$S$136,3,0),"")</f>
        <v>9039744000275</v>
      </c>
      <c r="B540" s="4" t="str">
        <f>'[1]TCE - ANEXO IV - Preencher'!C549</f>
        <v>HOSPITAL MIGUEL ARRAES - CG. Nº 023/2022</v>
      </c>
      <c r="C540" s="4" t="str">
        <f>'[1]TCE - ANEXO IV - Preencher'!E549</f>
        <v xml:space="preserve">3.10 - Material para Manutenção de Bens Móveis </v>
      </c>
      <c r="D540" s="3" t="str">
        <f>'[1]TCE - ANEXO IV - Preencher'!F549</f>
        <v>35.361.251/0001-86</v>
      </c>
      <c r="E540" s="5" t="str">
        <f>'[1]TCE - ANEXO IV - Preencher'!G549</f>
        <v>B D L COMERCIO DE ALIMENTOS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1465</v>
      </c>
      <c r="I540" s="6" t="str">
        <f>IF('[1]TCE - ANEXO IV - Preencher'!K549="","",'[1]TCE - ANEXO IV - Preencher'!K549)</f>
        <v>28/07/2024</v>
      </c>
      <c r="J540" s="5" t="str">
        <f>'[1]TCE - ANEXO IV - Preencher'!L549</f>
        <v>26240735361251000186550010000014651126210364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135</v>
      </c>
    </row>
    <row r="541" spans="1:12" s="8" customFormat="1" ht="19.5" customHeight="1" x14ac:dyDescent="0.2">
      <c r="A541" s="3">
        <f>IFERROR(VLOOKUP(B541,'[1]DADOS (OCULTAR)'!$Q$3:$S$136,3,0),"")</f>
        <v>9039744000275</v>
      </c>
      <c r="B541" s="4" t="str">
        <f>'[1]TCE - ANEXO IV - Preencher'!C550</f>
        <v>HOSPITAL MIGUEL ARRAES - CG. Nº 023/2022</v>
      </c>
      <c r="C541" s="4" t="str">
        <f>'[1]TCE - ANEXO IV - Preencher'!E550</f>
        <v>3.14 - Alimentação Preparada</v>
      </c>
      <c r="D541" s="3" t="str">
        <f>'[1]TCE - ANEXO IV - Preencher'!F550</f>
        <v>35.361.251/0001-86</v>
      </c>
      <c r="E541" s="5" t="str">
        <f>'[1]TCE - ANEXO IV - Preencher'!G550</f>
        <v>B D L COMERCIO DE ALIMENTOS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1466</v>
      </c>
      <c r="I541" s="6" t="str">
        <f>IF('[1]TCE - ANEXO IV - Preencher'!K550="","",'[1]TCE - ANEXO IV - Preencher'!K550)</f>
        <v>29/07/2024</v>
      </c>
      <c r="J541" s="5" t="str">
        <f>'[1]TCE - ANEXO IV - Preencher'!L550</f>
        <v>26240735361251000186550010000014661108691680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135</v>
      </c>
    </row>
    <row r="542" spans="1:12" s="8" customFormat="1" ht="19.5" customHeight="1" x14ac:dyDescent="0.2">
      <c r="A542" s="3">
        <f>IFERROR(VLOOKUP(B542,'[1]DADOS (OCULTAR)'!$Q$3:$S$136,3,0),"")</f>
        <v>9039744000275</v>
      </c>
      <c r="B542" s="4" t="str">
        <f>'[1]TCE - ANEXO IV - Preencher'!C551</f>
        <v>HOSPITAL MIGUEL ARRAES - CG. Nº 023/2022</v>
      </c>
      <c r="C542" s="4" t="str">
        <f>'[1]TCE - ANEXO IV - Preencher'!E551</f>
        <v>3.4 - Material Farmacológico</v>
      </c>
      <c r="D542" s="3" t="str">
        <f>'[1]TCE - ANEXO IV - Preencher'!F551</f>
        <v>07.160.019/0001-44</v>
      </c>
      <c r="E542" s="5" t="str">
        <f>'[1]TCE - ANEXO IV - Preencher'!G551</f>
        <v>VITALE COMERCIO SA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151210</v>
      </c>
      <c r="I542" s="6" t="str">
        <f>IF('[1]TCE - ANEXO IV - Preencher'!K551="","",'[1]TCE - ANEXO IV - Preencher'!K551)</f>
        <v>28/06/2024</v>
      </c>
      <c r="J542" s="5" t="str">
        <f>'[1]TCE - ANEXO IV - Preencher'!L551</f>
        <v>26240607160019000144550010001512101243567806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22350</v>
      </c>
    </row>
    <row r="543" spans="1:12" s="8" customFormat="1" ht="19.5" customHeight="1" x14ac:dyDescent="0.2">
      <c r="A543" s="3">
        <f>IFERROR(VLOOKUP(B543,'[1]DADOS (OCULTAR)'!$Q$3:$S$136,3,0),"")</f>
        <v>9039744000275</v>
      </c>
      <c r="B543" s="4" t="str">
        <f>'[1]TCE - ANEXO IV - Preencher'!C552</f>
        <v>HOSPITAL MIGUEL ARRAES - CG. Nº 023/2022</v>
      </c>
      <c r="C543" s="4" t="str">
        <f>'[1]TCE - ANEXO IV - Preencher'!E552</f>
        <v>3.4 - Material Farmacológico</v>
      </c>
      <c r="D543" s="3" t="str">
        <f>'[1]TCE - ANEXO IV - Preencher'!F552</f>
        <v>07.160.019/0001-44</v>
      </c>
      <c r="E543" s="5" t="str">
        <f>'[1]TCE - ANEXO IV - Preencher'!G552</f>
        <v>VITALE COMERCIO SA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152706</v>
      </c>
      <c r="I543" s="6" t="str">
        <f>IF('[1]TCE - ANEXO IV - Preencher'!K552="","",'[1]TCE - ANEXO IV - Preencher'!K552)</f>
        <v>18/07/2024</v>
      </c>
      <c r="J543" s="5" t="str">
        <f>'[1]TCE - ANEXO IV - Preencher'!L552</f>
        <v>26240707160019000144550010001527061629012614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5750</v>
      </c>
    </row>
    <row r="544" spans="1:12" s="8" customFormat="1" ht="19.5" customHeight="1" x14ac:dyDescent="0.2">
      <c r="A544" s="3">
        <f>IFERROR(VLOOKUP(B544,'[1]DADOS (OCULTAR)'!$Q$3:$S$136,3,0),"")</f>
        <v>9039744000275</v>
      </c>
      <c r="B544" s="4" t="str">
        <f>'[1]TCE - ANEXO IV - Preencher'!C553</f>
        <v>HOSPITAL MIGUEL ARRAES - CG. Nº 023/2022</v>
      </c>
      <c r="C544" s="4" t="str">
        <f>'[1]TCE - ANEXO IV - Preencher'!E553</f>
        <v>3.12 - Material Hospitalar</v>
      </c>
      <c r="D544" s="3" t="str">
        <f>'[1]TCE - ANEXO IV - Preencher'!F553</f>
        <v>07.160.019/0001-44</v>
      </c>
      <c r="E544" s="5" t="str">
        <f>'[1]TCE - ANEXO IV - Preencher'!G553</f>
        <v>VITALE COMERCIO SA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152922</v>
      </c>
      <c r="I544" s="6" t="str">
        <f>IF('[1]TCE - ANEXO IV - Preencher'!K553="","",'[1]TCE - ANEXO IV - Preencher'!K553)</f>
        <v>22/07/2024</v>
      </c>
      <c r="J544" s="5" t="str">
        <f>'[1]TCE - ANEXO IV - Preencher'!L553</f>
        <v>26240707160019000144550010001529221341846618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8250</v>
      </c>
    </row>
    <row r="545" spans="1:12" s="8" customFormat="1" ht="19.5" customHeight="1" x14ac:dyDescent="0.2">
      <c r="A545" s="3">
        <f>IFERROR(VLOOKUP(B545,'[1]DADOS (OCULTAR)'!$Q$3:$S$136,3,0),"")</f>
        <v>9039744000275</v>
      </c>
      <c r="B545" s="4" t="str">
        <f>'[1]TCE - ANEXO IV - Preencher'!C554</f>
        <v>HOSPITAL MIGUEL ARRAES - CG. Nº 023/2022</v>
      </c>
      <c r="C545" s="4" t="str">
        <f>'[1]TCE - ANEXO IV - Preencher'!E554</f>
        <v>3.14 - Alimentação Preparada</v>
      </c>
      <c r="D545" s="3" t="str">
        <f>'[1]TCE - ANEXO IV - Preencher'!F554</f>
        <v>42.434.646/0003-99</v>
      </c>
      <c r="E545" s="5" t="str">
        <f>'[1]TCE - ANEXO IV - Preencher'!G554</f>
        <v>PRASO PLATAFORMA DE COMERCIO LTDA.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161878</v>
      </c>
      <c r="I545" s="6" t="str">
        <f>IF('[1]TCE - ANEXO IV - Preencher'!K554="","",'[1]TCE - ANEXO IV - Preencher'!K554)</f>
        <v>28/06/2024</v>
      </c>
      <c r="J545" s="5" t="str">
        <f>'[1]TCE - ANEXO IV - Preencher'!L554</f>
        <v>26240642434646000399550020001618781260418921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14947.28</v>
      </c>
    </row>
    <row r="546" spans="1:12" s="8" customFormat="1" ht="19.5" customHeight="1" x14ac:dyDescent="0.2">
      <c r="A546" s="3">
        <f>IFERROR(VLOOKUP(B546,'[1]DADOS (OCULTAR)'!$Q$3:$S$136,3,0),"")</f>
        <v>9039744000275</v>
      </c>
      <c r="B546" s="4" t="str">
        <f>'[1]TCE - ANEXO IV - Preencher'!C555</f>
        <v>HOSPITAL MIGUEL ARRAES - CG. Nº 023/2022</v>
      </c>
      <c r="C546" s="4" t="str">
        <f>'[1]TCE - ANEXO IV - Preencher'!E555</f>
        <v>3.4 - Material Farmacológico</v>
      </c>
      <c r="D546" s="3" t="str">
        <f>'[1]TCE - ANEXO IV - Preencher'!F555</f>
        <v>48.495.866/0001-47</v>
      </c>
      <c r="E546" s="5" t="str">
        <f>'[1]TCE - ANEXO IV - Preencher'!G555</f>
        <v>BEMED COMERCIO ATACADISTA DE MEDICAMENTOS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1668</v>
      </c>
      <c r="I546" s="6" t="str">
        <f>IF('[1]TCE - ANEXO IV - Preencher'!K555="","",'[1]TCE - ANEXO IV - Preencher'!K555)</f>
        <v>27/06/2024</v>
      </c>
      <c r="J546" s="5" t="str">
        <f>'[1]TCE - ANEXO IV - Preencher'!L555</f>
        <v>26240648495866000147550010000016681927045657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478.1</v>
      </c>
    </row>
    <row r="547" spans="1:12" s="8" customFormat="1" ht="19.5" customHeight="1" x14ac:dyDescent="0.2">
      <c r="A547" s="3">
        <f>IFERROR(VLOOKUP(B547,'[1]DADOS (OCULTAR)'!$Q$3:$S$136,3,0),"")</f>
        <v>9039744000275</v>
      </c>
      <c r="B547" s="4" t="str">
        <f>'[1]TCE - ANEXO IV - Preencher'!C556</f>
        <v>HOSPITAL MIGUEL ARRAES - CG. Nº 023/2022</v>
      </c>
      <c r="C547" s="4" t="str">
        <f>'[1]TCE - ANEXO IV - Preencher'!E556</f>
        <v>3.11 - Material Laboratorial</v>
      </c>
      <c r="D547" s="3" t="str">
        <f>'[1]TCE - ANEXO IV - Preencher'!F556</f>
        <v>48.495.866/0001-47</v>
      </c>
      <c r="E547" s="5" t="str">
        <f>'[1]TCE - ANEXO IV - Preencher'!G556</f>
        <v>BEMED COMERCIO ATACADISTA DE MEDICAMENTOS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1689</v>
      </c>
      <c r="I547" s="6" t="str">
        <f>IF('[1]TCE - ANEXO IV - Preencher'!K556="","",'[1]TCE - ANEXO IV - Preencher'!K556)</f>
        <v>01/07/2024</v>
      </c>
      <c r="J547" s="5" t="str">
        <f>'[1]TCE - ANEXO IV - Preencher'!L556</f>
        <v>26240748495866000147550010000016891862423249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105</v>
      </c>
    </row>
    <row r="548" spans="1:12" s="8" customFormat="1" ht="19.5" customHeight="1" x14ac:dyDescent="0.2">
      <c r="A548" s="3">
        <f>IFERROR(VLOOKUP(B548,'[1]DADOS (OCULTAR)'!$Q$3:$S$136,3,0),"")</f>
        <v>9039744000275</v>
      </c>
      <c r="B548" s="4" t="str">
        <f>'[1]TCE - ANEXO IV - Preencher'!C557</f>
        <v>HOSPITAL MIGUEL ARRAES - CG. Nº 023/2022</v>
      </c>
      <c r="C548" s="4" t="str">
        <f>'[1]TCE - ANEXO IV - Preencher'!E557</f>
        <v>3.14 - Alimentação Preparada</v>
      </c>
      <c r="D548" s="3" t="str">
        <f>'[1]TCE - ANEXO IV - Preencher'!F557</f>
        <v>42.434.646/0003-99</v>
      </c>
      <c r="E548" s="5" t="str">
        <f>'[1]TCE - ANEXO IV - Preencher'!G557</f>
        <v>PRASO PLATAFORMA DE COMERCIO LTDA.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169464</v>
      </c>
      <c r="I548" s="6" t="str">
        <f>IF('[1]TCE - ANEXO IV - Preencher'!K557="","",'[1]TCE - ANEXO IV - Preencher'!K557)</f>
        <v>04/07/2024</v>
      </c>
      <c r="J548" s="5" t="str">
        <f>'[1]TCE - ANEXO IV - Preencher'!L557</f>
        <v>26240742434646000399550020001694641806660659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2647.27</v>
      </c>
    </row>
    <row r="549" spans="1:12" s="8" customFormat="1" ht="19.5" customHeight="1" x14ac:dyDescent="0.2">
      <c r="A549" s="3">
        <f>IFERROR(VLOOKUP(B549,'[1]DADOS (OCULTAR)'!$Q$3:$S$136,3,0),"")</f>
        <v>9039744000275</v>
      </c>
      <c r="B549" s="4" t="str">
        <f>'[1]TCE - ANEXO IV - Preencher'!C558</f>
        <v>HOSPITAL MIGUEL ARRAES - CG. Nº 023/2022</v>
      </c>
      <c r="C549" s="4" t="str">
        <f>'[1]TCE - ANEXO IV - Preencher'!E558</f>
        <v>3.11 - Material Laboratorial</v>
      </c>
      <c r="D549" s="3" t="str">
        <f>'[1]TCE - ANEXO IV - Preencher'!F558</f>
        <v>48.495.866/0001-47</v>
      </c>
      <c r="E549" s="5" t="str">
        <f>'[1]TCE - ANEXO IV - Preencher'!G558</f>
        <v>BEMED COMERCIO ATACADISTA DE MEDICAMENTOS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1703</v>
      </c>
      <c r="I549" s="6" t="str">
        <f>IF('[1]TCE - ANEXO IV - Preencher'!K558="","",'[1]TCE - ANEXO IV - Preencher'!K558)</f>
        <v>03/07/2024</v>
      </c>
      <c r="J549" s="5" t="str">
        <f>'[1]TCE - ANEXO IV - Preencher'!L558</f>
        <v>26240748495866000147550010000017031823494948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105</v>
      </c>
    </row>
    <row r="550" spans="1:12" s="8" customFormat="1" ht="19.5" customHeight="1" x14ac:dyDescent="0.2">
      <c r="A550" s="3">
        <f>IFERROR(VLOOKUP(B550,'[1]DADOS (OCULTAR)'!$Q$3:$S$136,3,0),"")</f>
        <v>9039744000275</v>
      </c>
      <c r="B550" s="4" t="str">
        <f>'[1]TCE - ANEXO IV - Preencher'!C559</f>
        <v>HOSPITAL MIGUEL ARRAES - CG. Nº 023/2022</v>
      </c>
      <c r="C550" s="4" t="str">
        <f>'[1]TCE - ANEXO IV - Preencher'!E559</f>
        <v>3.14 - Alimentação Preparada</v>
      </c>
      <c r="D550" s="3" t="str">
        <f>'[1]TCE - ANEXO IV - Preencher'!F559</f>
        <v>42.434.646/0003-99</v>
      </c>
      <c r="E550" s="5" t="str">
        <f>'[1]TCE - ANEXO IV - Preencher'!G559</f>
        <v>PRASO PLATAFORMA DE COMERCIO LTDA.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176230</v>
      </c>
      <c r="I550" s="6" t="str">
        <f>IF('[1]TCE - ANEXO IV - Preencher'!K559="","",'[1]TCE - ANEXO IV - Preencher'!K559)</f>
        <v>11/07/2024</v>
      </c>
      <c r="J550" s="5" t="str">
        <f>'[1]TCE - ANEXO IV - Preencher'!L559</f>
        <v>26240742434646000399550020001762301988906439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16043.25</v>
      </c>
    </row>
    <row r="551" spans="1:12" s="8" customFormat="1" ht="19.5" customHeight="1" x14ac:dyDescent="0.2">
      <c r="A551" s="3">
        <f>IFERROR(VLOOKUP(B551,'[1]DADOS (OCULTAR)'!$Q$3:$S$136,3,0),"")</f>
        <v>9039744000275</v>
      </c>
      <c r="B551" s="4" t="str">
        <f>'[1]TCE - ANEXO IV - Preencher'!C560</f>
        <v>HOSPITAL MIGUEL ARRAES - CG. Nº 023/2022</v>
      </c>
      <c r="C551" s="4" t="str">
        <f>'[1]TCE - ANEXO IV - Preencher'!E560</f>
        <v>3.13 - Materiais e Materiais Ortopédicos e Corretivos (OPME)</v>
      </c>
      <c r="D551" s="3" t="str">
        <f>'[1]TCE - ANEXO IV - Preencher'!F560</f>
        <v>11.896.145/0001-39</v>
      </c>
      <c r="E551" s="5" t="str">
        <f>'[1]TCE - ANEXO IV - Preencher'!G560</f>
        <v>TAG COMERC E IMPORT MAT MED HOSPITALAR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17627</v>
      </c>
      <c r="I551" s="6" t="str">
        <f>IF('[1]TCE - ANEXO IV - Preencher'!K560="","",'[1]TCE - ANEXO IV - Preencher'!K560)</f>
        <v>18/06/2024</v>
      </c>
      <c r="J551" s="5" t="str">
        <f>'[1]TCE - ANEXO IV - Preencher'!L560</f>
        <v>26240611896145000139550010000176271347008377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1700</v>
      </c>
    </row>
    <row r="552" spans="1:12" s="8" customFormat="1" ht="19.5" customHeight="1" x14ac:dyDescent="0.2">
      <c r="A552" s="3">
        <f>IFERROR(VLOOKUP(B552,'[1]DADOS (OCULTAR)'!$Q$3:$S$136,3,0),"")</f>
        <v>9039744000275</v>
      </c>
      <c r="B552" s="4" t="str">
        <f>'[1]TCE - ANEXO IV - Preencher'!C561</f>
        <v>HOSPITAL MIGUEL ARRAES - CG. Nº 023/2022</v>
      </c>
      <c r="C552" s="4" t="str">
        <f>'[1]TCE - ANEXO IV - Preencher'!E561</f>
        <v>3.13 - Materiais e Materiais Ortopédicos e Corretivos (OPME)</v>
      </c>
      <c r="D552" s="3" t="str">
        <f>'[1]TCE - ANEXO IV - Preencher'!F561</f>
        <v>11.896.145/0001-39</v>
      </c>
      <c r="E552" s="5" t="str">
        <f>'[1]TCE - ANEXO IV - Preencher'!G561</f>
        <v>TAG COMERC E IMPORT MAT MED HOSPITALAR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17842</v>
      </c>
      <c r="I552" s="6" t="str">
        <f>IF('[1]TCE - ANEXO IV - Preencher'!K561="","",'[1]TCE - ANEXO IV - Preencher'!K561)</f>
        <v>12/07/2024</v>
      </c>
      <c r="J552" s="5" t="str">
        <f>'[1]TCE - ANEXO IV - Preencher'!L561</f>
        <v>26240711896145000139550010000178421510713721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1650</v>
      </c>
    </row>
    <row r="553" spans="1:12" s="8" customFormat="1" ht="19.5" customHeight="1" x14ac:dyDescent="0.2">
      <c r="A553" s="3">
        <f>IFERROR(VLOOKUP(B553,'[1]DADOS (OCULTAR)'!$Q$3:$S$136,3,0),"")</f>
        <v>9039744000275</v>
      </c>
      <c r="B553" s="4" t="str">
        <f>'[1]TCE - ANEXO IV - Preencher'!C562</f>
        <v>HOSPITAL MIGUEL ARRAES - CG. Nº 023/2022</v>
      </c>
      <c r="C553" s="4" t="str">
        <f>'[1]TCE - ANEXO IV - Preencher'!E562</f>
        <v>3.13 - Materiais e Materiais Ortopédicos e Corretivos (OPME)</v>
      </c>
      <c r="D553" s="3" t="str">
        <f>'[1]TCE - ANEXO IV - Preencher'!F562</f>
        <v>11.896.145/0001-39</v>
      </c>
      <c r="E553" s="5" t="str">
        <f>'[1]TCE - ANEXO IV - Preencher'!G562</f>
        <v>TAG COMERC E IMPORT MAT MED HOSPITALAR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17904</v>
      </c>
      <c r="I553" s="6" t="str">
        <f>IF('[1]TCE - ANEXO IV - Preencher'!K562="","",'[1]TCE - ANEXO IV - Preencher'!K562)</f>
        <v>18/07/2024</v>
      </c>
      <c r="J553" s="5" t="str">
        <f>'[1]TCE - ANEXO IV - Preencher'!L562</f>
        <v>26240711896145000139550010000179041909795762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1750</v>
      </c>
    </row>
    <row r="554" spans="1:12" s="8" customFormat="1" ht="19.5" customHeight="1" x14ac:dyDescent="0.2">
      <c r="A554" s="3">
        <f>IFERROR(VLOOKUP(B554,'[1]DADOS (OCULTAR)'!$Q$3:$S$136,3,0),"")</f>
        <v>9039744000275</v>
      </c>
      <c r="B554" s="4" t="str">
        <f>'[1]TCE - ANEXO IV - Preencher'!C563</f>
        <v>HOSPITAL MIGUEL ARRAES - CG. Nº 023/2022</v>
      </c>
      <c r="C554" s="4" t="str">
        <f>'[1]TCE - ANEXO IV - Preencher'!E563</f>
        <v>3.13 - Materiais e Materiais Ortopédicos e Corretivos (OPME)</v>
      </c>
      <c r="D554" s="3" t="str">
        <f>'[1]TCE - ANEXO IV - Preencher'!F563</f>
        <v>11.896.145/0001-39</v>
      </c>
      <c r="E554" s="5" t="str">
        <f>'[1]TCE - ANEXO IV - Preencher'!G563</f>
        <v>TAG COMERC E IMPORT MAT MED HOSPITALAR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17905</v>
      </c>
      <c r="I554" s="6" t="str">
        <f>IF('[1]TCE - ANEXO IV - Preencher'!K563="","",'[1]TCE - ANEXO IV - Preencher'!K563)</f>
        <v>18/07/2024</v>
      </c>
      <c r="J554" s="5" t="str">
        <f>'[1]TCE - ANEXO IV - Preencher'!L563</f>
        <v>26240711896145000139550010000179051231941274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1650</v>
      </c>
    </row>
    <row r="555" spans="1:12" s="8" customFormat="1" ht="19.5" customHeight="1" x14ac:dyDescent="0.2">
      <c r="A555" s="3">
        <f>IFERROR(VLOOKUP(B555,'[1]DADOS (OCULTAR)'!$Q$3:$S$136,3,0),"")</f>
        <v>9039744000275</v>
      </c>
      <c r="B555" s="4" t="str">
        <f>'[1]TCE - ANEXO IV - Preencher'!C564</f>
        <v>HOSPITAL MIGUEL ARRAES - CG. Nº 023/2022</v>
      </c>
      <c r="C555" s="4" t="str">
        <f>'[1]TCE - ANEXO IV - Preencher'!E564</f>
        <v>3.12 - Material Hospitalar</v>
      </c>
      <c r="D555" s="3" t="str">
        <f>'[1]TCE - ANEXO IV - Preencher'!F564</f>
        <v>48.495.866/0001-47</v>
      </c>
      <c r="E555" s="5" t="str">
        <f>'[1]TCE - ANEXO IV - Preencher'!G564</f>
        <v>BEMED COMERCIO ATACADISTA DE MEDICAMENTOS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1805</v>
      </c>
      <c r="I555" s="6" t="str">
        <f>IF('[1]TCE - ANEXO IV - Preencher'!K564="","",'[1]TCE - ANEXO IV - Preencher'!K564)</f>
        <v>18/07/2024</v>
      </c>
      <c r="J555" s="5" t="str">
        <f>'[1]TCE - ANEXO IV - Preencher'!L564</f>
        <v>26240748495866000147550010000018051908029328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548.05999999999995</v>
      </c>
    </row>
    <row r="556" spans="1:12" s="8" customFormat="1" ht="19.5" customHeight="1" x14ac:dyDescent="0.2">
      <c r="A556" s="3">
        <f>IFERROR(VLOOKUP(B556,'[1]DADOS (OCULTAR)'!$Q$3:$S$136,3,0),"")</f>
        <v>9039744000275</v>
      </c>
      <c r="B556" s="4" t="str">
        <f>'[1]TCE - ANEXO IV - Preencher'!C565</f>
        <v>HOSPITAL MIGUEL ARRAES - CG. Nº 023/2022</v>
      </c>
      <c r="C556" s="4" t="str">
        <f>'[1]TCE - ANEXO IV - Preencher'!E565</f>
        <v>3.12 - Material Hospitalar</v>
      </c>
      <c r="D556" s="3" t="str">
        <f>'[1]TCE - ANEXO IV - Preencher'!F565</f>
        <v>48.495.866/0001-47</v>
      </c>
      <c r="E556" s="5" t="str">
        <f>'[1]TCE - ANEXO IV - Preencher'!G565</f>
        <v>BEMED COMERCIO ATACADISTA DE MEDICAMENTOS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1807</v>
      </c>
      <c r="I556" s="6" t="str">
        <f>IF('[1]TCE - ANEXO IV - Preencher'!K565="","",'[1]TCE - ANEXO IV - Preencher'!K565)</f>
        <v>18/07/2024</v>
      </c>
      <c r="J556" s="5" t="str">
        <f>'[1]TCE - ANEXO IV - Preencher'!L565</f>
        <v>26240748495866000147550010000018071095417044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3791.32</v>
      </c>
    </row>
    <row r="557" spans="1:12" s="8" customFormat="1" ht="19.5" customHeight="1" x14ac:dyDescent="0.2">
      <c r="A557" s="3">
        <f>IFERROR(VLOOKUP(B557,'[1]DADOS (OCULTAR)'!$Q$3:$S$136,3,0),"")</f>
        <v>9039744000275</v>
      </c>
      <c r="B557" s="4" t="str">
        <f>'[1]TCE - ANEXO IV - Preencher'!C566</f>
        <v>HOSPITAL MIGUEL ARRAES - CG. Nº 023/2022</v>
      </c>
      <c r="C557" s="4" t="str">
        <f>'[1]TCE - ANEXO IV - Preencher'!E566</f>
        <v>3.14 - Alimentação Preparada</v>
      </c>
      <c r="D557" s="3" t="str">
        <f>'[1]TCE - ANEXO IV - Preencher'!F566</f>
        <v>42.434.646/0003-99</v>
      </c>
      <c r="E557" s="5" t="str">
        <f>'[1]TCE - ANEXO IV - Preencher'!G566</f>
        <v>PRASO PLATAFORMA DE COMERCIO LTDA.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181353</v>
      </c>
      <c r="I557" s="6" t="str">
        <f>IF('[1]TCE - ANEXO IV - Preencher'!K566="","",'[1]TCE - ANEXO IV - Preencher'!K566)</f>
        <v>16/07/2024</v>
      </c>
      <c r="J557" s="5" t="str">
        <f>'[1]TCE - ANEXO IV - Preencher'!L566</f>
        <v>26240742434646000399550020001813531162588584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3372.3</v>
      </c>
    </row>
    <row r="558" spans="1:12" s="8" customFormat="1" ht="19.5" customHeight="1" x14ac:dyDescent="0.2">
      <c r="A558" s="3">
        <f>IFERROR(VLOOKUP(B558,'[1]DADOS (OCULTAR)'!$Q$3:$S$136,3,0),"")</f>
        <v>9039744000275</v>
      </c>
      <c r="B558" s="4" t="str">
        <f>'[1]TCE - ANEXO IV - Preencher'!C567</f>
        <v>HOSPITAL MIGUEL ARRAES - CG. Nº 023/2022</v>
      </c>
      <c r="C558" s="4" t="str">
        <f>'[1]TCE - ANEXO IV - Preencher'!E567</f>
        <v>3.12 - Material Hospitalar</v>
      </c>
      <c r="D558" s="3" t="str">
        <f>'[1]TCE - ANEXO IV - Preencher'!F567</f>
        <v>48.495.866/0001-47</v>
      </c>
      <c r="E558" s="5" t="str">
        <f>'[1]TCE - ANEXO IV - Preencher'!G567</f>
        <v>BEMED COMERCIO ATACADISTA DE MEDICAMENTOS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1816</v>
      </c>
      <c r="I558" s="6" t="str">
        <f>IF('[1]TCE - ANEXO IV - Preencher'!K567="","",'[1]TCE - ANEXO IV - Preencher'!K567)</f>
        <v>22/07/2024</v>
      </c>
      <c r="J558" s="5" t="str">
        <f>'[1]TCE - ANEXO IV - Preencher'!L567</f>
        <v>26240748495866000147550010000018161033824044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360</v>
      </c>
    </row>
    <row r="559" spans="1:12" s="8" customFormat="1" ht="19.5" customHeight="1" x14ac:dyDescent="0.2">
      <c r="A559" s="3">
        <f>IFERROR(VLOOKUP(B559,'[1]DADOS (OCULTAR)'!$Q$3:$S$136,3,0),"")</f>
        <v>9039744000275</v>
      </c>
      <c r="B559" s="4" t="str">
        <f>'[1]TCE - ANEXO IV - Preencher'!C568</f>
        <v>HOSPITAL MIGUEL ARRAES - CG. Nº 023/2022</v>
      </c>
      <c r="C559" s="4" t="str">
        <f>'[1]TCE - ANEXO IV - Preencher'!E568</f>
        <v>3.12 - Material Hospitalar</v>
      </c>
      <c r="D559" s="3" t="str">
        <f>'[1]TCE - ANEXO IV - Preencher'!F568</f>
        <v>48.495.866/0001-47</v>
      </c>
      <c r="E559" s="5" t="str">
        <f>'[1]TCE - ANEXO IV - Preencher'!G568</f>
        <v>BEMED COMERCIO ATACADISTA DE MEDICAMENTOS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1820</v>
      </c>
      <c r="I559" s="6" t="str">
        <f>IF('[1]TCE - ANEXO IV - Preencher'!K568="","",'[1]TCE - ANEXO IV - Preencher'!K568)</f>
        <v>24/07/2024</v>
      </c>
      <c r="J559" s="5" t="str">
        <f>'[1]TCE - ANEXO IV - Preencher'!L568</f>
        <v>26240748495866000147550010000018201657788440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301.20999999999998</v>
      </c>
    </row>
    <row r="560" spans="1:12" s="8" customFormat="1" ht="19.5" customHeight="1" x14ac:dyDescent="0.2">
      <c r="A560" s="3">
        <f>IFERROR(VLOOKUP(B560,'[1]DADOS (OCULTAR)'!$Q$3:$S$136,3,0),"")</f>
        <v>9039744000275</v>
      </c>
      <c r="B560" s="4" t="str">
        <f>'[1]TCE - ANEXO IV - Preencher'!C569</f>
        <v>HOSPITAL MIGUEL ARRAES - CG. Nº 023/2022</v>
      </c>
      <c r="C560" s="4" t="str">
        <f>'[1]TCE - ANEXO IV - Preencher'!E569</f>
        <v>3.6 - Material de Expediente</v>
      </c>
      <c r="D560" s="3" t="str">
        <f>'[1]TCE - ANEXO IV - Preencher'!F569</f>
        <v>46.700.220/0001-29</v>
      </c>
      <c r="E560" s="5" t="str">
        <f>'[1]TCE - ANEXO IV - Preencher'!G569</f>
        <v>NOVA DISTRIBUIDORA E ATACADO DE LIMPEZA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18295</v>
      </c>
      <c r="I560" s="6" t="str">
        <f>IF('[1]TCE - ANEXO IV - Preencher'!K569="","",'[1]TCE - ANEXO IV - Preencher'!K569)</f>
        <v>25/06/2024</v>
      </c>
      <c r="J560" s="5" t="str">
        <f>'[1]TCE - ANEXO IV - Preencher'!L569</f>
        <v>26240646700220000129550010000182951424544790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197</v>
      </c>
    </row>
    <row r="561" spans="1:12" s="8" customFormat="1" ht="19.5" customHeight="1" x14ac:dyDescent="0.2">
      <c r="A561" s="3">
        <f>IFERROR(VLOOKUP(B561,'[1]DADOS (OCULTAR)'!$Q$3:$S$136,3,0),"")</f>
        <v>9039744000275</v>
      </c>
      <c r="B561" s="4" t="str">
        <f>'[1]TCE - ANEXO IV - Preencher'!C570</f>
        <v>HOSPITAL MIGUEL ARRAES - CG. Nº 023/2022</v>
      </c>
      <c r="C561" s="4" t="str">
        <f>'[1]TCE - ANEXO IV - Preencher'!E570</f>
        <v>3.7 - Material de Limpeza e Produtos de Hgienização</v>
      </c>
      <c r="D561" s="3" t="str">
        <f>'[1]TCE - ANEXO IV - Preencher'!F570</f>
        <v>46.700.220/0001-29</v>
      </c>
      <c r="E561" s="5" t="str">
        <f>'[1]TCE - ANEXO IV - Preencher'!G570</f>
        <v>NOVA DISTRIBUIDORA E ATACADO DE LIMPEZA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18310</v>
      </c>
      <c r="I561" s="6" t="str">
        <f>IF('[1]TCE - ANEXO IV - Preencher'!K570="","",'[1]TCE - ANEXO IV - Preencher'!K570)</f>
        <v>25/06/2024</v>
      </c>
      <c r="J561" s="5" t="str">
        <f>'[1]TCE - ANEXO IV - Preencher'!L570</f>
        <v>26240646700220000129550010000183101580789069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2701.1</v>
      </c>
    </row>
    <row r="562" spans="1:12" s="8" customFormat="1" ht="19.5" customHeight="1" x14ac:dyDescent="0.2">
      <c r="A562" s="3">
        <f>IFERROR(VLOOKUP(B562,'[1]DADOS (OCULTAR)'!$Q$3:$S$136,3,0),"")</f>
        <v>9039744000275</v>
      </c>
      <c r="B562" s="4" t="str">
        <f>'[1]TCE - ANEXO IV - Preencher'!C571</f>
        <v>HOSPITAL MIGUEL ARRAES - CG. Nº 023/2022</v>
      </c>
      <c r="C562" s="4" t="str">
        <f>'[1]TCE - ANEXO IV - Preencher'!E571</f>
        <v>3.6 - Material de Expediente</v>
      </c>
      <c r="D562" s="3" t="str">
        <f>'[1]TCE - ANEXO IV - Preencher'!F571</f>
        <v>46.700.220/0001-29</v>
      </c>
      <c r="E562" s="5" t="str">
        <f>'[1]TCE - ANEXO IV - Preencher'!G571</f>
        <v>NOVA DISTRIBUIDORA E ATACADO DE LIMPEZA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18310</v>
      </c>
      <c r="I562" s="6" t="str">
        <f>IF('[1]TCE - ANEXO IV - Preencher'!K571="","",'[1]TCE - ANEXO IV - Preencher'!K571)</f>
        <v>25/06/2024</v>
      </c>
      <c r="J562" s="5" t="str">
        <f>'[1]TCE - ANEXO IV - Preencher'!L571</f>
        <v>26240646700220000129550010000183101580789069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1081.1199999999999</v>
      </c>
    </row>
    <row r="563" spans="1:12" s="8" customFormat="1" ht="19.5" customHeight="1" x14ac:dyDescent="0.2">
      <c r="A563" s="3">
        <f>IFERROR(VLOOKUP(B563,'[1]DADOS (OCULTAR)'!$Q$3:$S$136,3,0),"")</f>
        <v>9039744000275</v>
      </c>
      <c r="B563" s="4" t="str">
        <f>'[1]TCE - ANEXO IV - Preencher'!C572</f>
        <v>HOSPITAL MIGUEL ARRAES - CG. Nº 023/2022</v>
      </c>
      <c r="C563" s="4" t="str">
        <f>'[1]TCE - ANEXO IV - Preencher'!E572</f>
        <v>3.4 - Material Farmacológico</v>
      </c>
      <c r="D563" s="3" t="str">
        <f>'[1]TCE - ANEXO IV - Preencher'!F572</f>
        <v>12.882.932/0001-94</v>
      </c>
      <c r="E563" s="5" t="str">
        <f>'[1]TCE - ANEXO IV - Preencher'!G572</f>
        <v>EXOMED REPRESENT DE MEDICAMENTOS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183834</v>
      </c>
      <c r="I563" s="6" t="str">
        <f>IF('[1]TCE - ANEXO IV - Preencher'!K572="","",'[1]TCE - ANEXO IV - Preencher'!K572)</f>
        <v>28/06/2024</v>
      </c>
      <c r="J563" s="5" t="str">
        <f>'[1]TCE - ANEXO IV - Preencher'!L572</f>
        <v>26240612882932000194550010001838341248874280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16200</v>
      </c>
    </row>
    <row r="564" spans="1:12" s="8" customFormat="1" ht="19.5" customHeight="1" x14ac:dyDescent="0.2">
      <c r="A564" s="3">
        <f>IFERROR(VLOOKUP(B564,'[1]DADOS (OCULTAR)'!$Q$3:$S$136,3,0),"")</f>
        <v>9039744000275</v>
      </c>
      <c r="B564" s="4" t="str">
        <f>'[1]TCE - ANEXO IV - Preencher'!C573</f>
        <v>HOSPITAL MIGUEL ARRAES - CG. Nº 023/2022</v>
      </c>
      <c r="C564" s="4" t="str">
        <f>'[1]TCE - ANEXO IV - Preencher'!E573</f>
        <v>3.4 - Material Farmacológico</v>
      </c>
      <c r="D564" s="3" t="str">
        <f>'[1]TCE - ANEXO IV - Preencher'!F573</f>
        <v>12.882.932/0001-94</v>
      </c>
      <c r="E564" s="5" t="str">
        <f>'[1]TCE - ANEXO IV - Preencher'!G573</f>
        <v>EXOMED REPRESENT DE MEDICAMENTOS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184025</v>
      </c>
      <c r="I564" s="6" t="str">
        <f>IF('[1]TCE - ANEXO IV - Preencher'!K573="","",'[1]TCE - ANEXO IV - Preencher'!K573)</f>
        <v>05/07/2024</v>
      </c>
      <c r="J564" s="5" t="str">
        <f>'[1]TCE - ANEXO IV - Preencher'!L573</f>
        <v>26240712882932000194550010001840251726810217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91770</v>
      </c>
    </row>
    <row r="565" spans="1:12" s="8" customFormat="1" ht="19.5" customHeight="1" x14ac:dyDescent="0.2">
      <c r="A565" s="3">
        <f>IFERROR(VLOOKUP(B565,'[1]DADOS (OCULTAR)'!$Q$3:$S$136,3,0),"")</f>
        <v>9039744000275</v>
      </c>
      <c r="B565" s="4" t="str">
        <f>'[1]TCE - ANEXO IV - Preencher'!C574</f>
        <v>HOSPITAL MIGUEL ARRAES - CG. Nº 023/2022</v>
      </c>
      <c r="C565" s="4" t="str">
        <f>'[1]TCE - ANEXO IV - Preencher'!E574</f>
        <v>3.4 - Material Farmacológico</v>
      </c>
      <c r="D565" s="3" t="str">
        <f>'[1]TCE - ANEXO IV - Preencher'!F574</f>
        <v>12.882.932/0001-94</v>
      </c>
      <c r="E565" s="5" t="str">
        <f>'[1]TCE - ANEXO IV - Preencher'!G574</f>
        <v>EXOMED REPRESENT DE MEDICAMENTOS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184026</v>
      </c>
      <c r="I565" s="6" t="str">
        <f>IF('[1]TCE - ANEXO IV - Preencher'!K574="","",'[1]TCE - ANEXO IV - Preencher'!K574)</f>
        <v>05/07/2024</v>
      </c>
      <c r="J565" s="5" t="str">
        <f>'[1]TCE - ANEXO IV - Preencher'!L574</f>
        <v>26240712882932000194550010001840261082875889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2052</v>
      </c>
    </row>
    <row r="566" spans="1:12" s="8" customFormat="1" ht="19.5" customHeight="1" x14ac:dyDescent="0.2">
      <c r="A566" s="3">
        <f>IFERROR(VLOOKUP(B566,'[1]DADOS (OCULTAR)'!$Q$3:$S$136,3,0),"")</f>
        <v>9039744000275</v>
      </c>
      <c r="B566" s="4" t="str">
        <f>'[1]TCE - ANEXO IV - Preencher'!C575</f>
        <v>HOSPITAL MIGUEL ARRAES - CG. Nº 023/2022</v>
      </c>
      <c r="C566" s="4" t="str">
        <f>'[1]TCE - ANEXO IV - Preencher'!E575</f>
        <v>3.4 - Material Farmacológico</v>
      </c>
      <c r="D566" s="3" t="str">
        <f>'[1]TCE - ANEXO IV - Preencher'!F575</f>
        <v>12.882.932/0001-94</v>
      </c>
      <c r="E566" s="5" t="str">
        <f>'[1]TCE - ANEXO IV - Preencher'!G575</f>
        <v>EXOMED REPRESENT DE MEDICAMENTOS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184216</v>
      </c>
      <c r="I566" s="6" t="str">
        <f>IF('[1]TCE - ANEXO IV - Preencher'!K575="","",'[1]TCE - ANEXO IV - Preencher'!K575)</f>
        <v>15/07/2024</v>
      </c>
      <c r="J566" s="5" t="str">
        <f>'[1]TCE - ANEXO IV - Preencher'!L575</f>
        <v>26240712882932000194550010001842161183785707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12160</v>
      </c>
    </row>
    <row r="567" spans="1:12" s="8" customFormat="1" ht="19.5" customHeight="1" x14ac:dyDescent="0.2">
      <c r="A567" s="3">
        <f>IFERROR(VLOOKUP(B567,'[1]DADOS (OCULTAR)'!$Q$3:$S$136,3,0),"")</f>
        <v>9039744000275</v>
      </c>
      <c r="B567" s="4" t="str">
        <f>'[1]TCE - ANEXO IV - Preencher'!C576</f>
        <v>HOSPITAL MIGUEL ARRAES - CG. Nº 023/2022</v>
      </c>
      <c r="C567" s="4" t="str">
        <f>'[1]TCE - ANEXO IV - Preencher'!E576</f>
        <v>3.4 - Material Farmacológico</v>
      </c>
      <c r="D567" s="3" t="str">
        <f>'[1]TCE - ANEXO IV - Preencher'!F576</f>
        <v>12.882.932/0001-94</v>
      </c>
      <c r="E567" s="5" t="str">
        <f>'[1]TCE - ANEXO IV - Preencher'!G576</f>
        <v>EXOMED REPRESENT DE MEDICAMENTOS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184281</v>
      </c>
      <c r="I567" s="6" t="str">
        <f>IF('[1]TCE - ANEXO IV - Preencher'!K576="","",'[1]TCE - ANEXO IV - Preencher'!K576)</f>
        <v>18/07/2024</v>
      </c>
      <c r="J567" s="5" t="str">
        <f>'[1]TCE - ANEXO IV - Preencher'!L576</f>
        <v>26240712882932000194550010001842811903111790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96529.5</v>
      </c>
    </row>
    <row r="568" spans="1:12" s="8" customFormat="1" ht="19.5" customHeight="1" x14ac:dyDescent="0.2">
      <c r="A568" s="3">
        <f>IFERROR(VLOOKUP(B568,'[1]DADOS (OCULTAR)'!$Q$3:$S$136,3,0),"")</f>
        <v>9039744000275</v>
      </c>
      <c r="B568" s="4" t="str">
        <f>'[1]TCE - ANEXO IV - Preencher'!C577</f>
        <v>HOSPITAL MIGUEL ARRAES - CG. Nº 023/2022</v>
      </c>
      <c r="C568" s="4" t="str">
        <f>'[1]TCE - ANEXO IV - Preencher'!E577</f>
        <v>3.6 - Material de Expediente</v>
      </c>
      <c r="D568" s="3" t="str">
        <f>'[1]TCE - ANEXO IV - Preencher'!F577</f>
        <v>46.700.220/0001-29</v>
      </c>
      <c r="E568" s="5" t="str">
        <f>'[1]TCE - ANEXO IV - Preencher'!G577</f>
        <v>NOVA DISTRIBUIDORA E ATACADO DE LIMPEZA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18624</v>
      </c>
      <c r="I568" s="6" t="str">
        <f>IF('[1]TCE - ANEXO IV - Preencher'!K577="","",'[1]TCE - ANEXO IV - Preencher'!K577)</f>
        <v>05/07/2024</v>
      </c>
      <c r="J568" s="5" t="str">
        <f>'[1]TCE - ANEXO IV - Preencher'!L577</f>
        <v>26240746700220000129550010000186241574478605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3795</v>
      </c>
    </row>
    <row r="569" spans="1:12" s="8" customFormat="1" ht="19.5" customHeight="1" x14ac:dyDescent="0.2">
      <c r="A569" s="3">
        <f>IFERROR(VLOOKUP(B569,'[1]DADOS (OCULTAR)'!$Q$3:$S$136,3,0),"")</f>
        <v>9039744000275</v>
      </c>
      <c r="B569" s="4" t="str">
        <f>'[1]TCE - ANEXO IV - Preencher'!C578</f>
        <v>HOSPITAL MIGUEL ARRAES - CG. Nº 023/2022</v>
      </c>
      <c r="C569" s="4" t="str">
        <f>'[1]TCE - ANEXO IV - Preencher'!E578</f>
        <v>3.14 - Alimentação Preparada</v>
      </c>
      <c r="D569" s="3" t="str">
        <f>'[1]TCE - ANEXO IV - Preencher'!F578</f>
        <v>69.944.973/0001-85</v>
      </c>
      <c r="E569" s="5" t="str">
        <f>'[1]TCE - ANEXO IV - Preencher'!G578</f>
        <v>DIA DISTRIBUICAO E IMPORTACAO AFOGADOS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1867903</v>
      </c>
      <c r="I569" s="6" t="str">
        <f>IF('[1]TCE - ANEXO IV - Preencher'!K578="","",'[1]TCE - ANEXO IV - Preencher'!K578)</f>
        <v>05/07/2024</v>
      </c>
      <c r="J569" s="5" t="str">
        <f>'[1]TCE - ANEXO IV - Preencher'!L578</f>
        <v>26240769944973000185550030018679031681157310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1212.4000000000001</v>
      </c>
    </row>
    <row r="570" spans="1:12" s="8" customFormat="1" ht="19.5" customHeight="1" x14ac:dyDescent="0.2">
      <c r="A570" s="3">
        <f>IFERROR(VLOOKUP(B570,'[1]DADOS (OCULTAR)'!$Q$3:$S$136,3,0),"")</f>
        <v>9039744000275</v>
      </c>
      <c r="B570" s="4" t="str">
        <f>'[1]TCE - ANEXO IV - Preencher'!C579</f>
        <v>HOSPITAL MIGUEL ARRAES - CG. Nº 023/2022</v>
      </c>
      <c r="C570" s="4" t="str">
        <f>'[1]TCE - ANEXO IV - Preencher'!E579</f>
        <v>3.7 - Material de Limpeza e Produtos de Hgienização</v>
      </c>
      <c r="D570" s="3" t="str">
        <f>'[1]TCE - ANEXO IV - Preencher'!F579</f>
        <v>46.700.220/0001-29</v>
      </c>
      <c r="E570" s="5" t="str">
        <f>'[1]TCE - ANEXO IV - Preencher'!G579</f>
        <v>NOVA DISTRIBUIDORA E ATACADO DE LIMPEZA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18922</v>
      </c>
      <c r="I570" s="6" t="str">
        <f>IF('[1]TCE - ANEXO IV - Preencher'!K579="","",'[1]TCE - ANEXO IV - Preencher'!K579)</f>
        <v>19/07/2024</v>
      </c>
      <c r="J570" s="5" t="str">
        <f>'[1]TCE - ANEXO IV - Preencher'!L579</f>
        <v>26240746700220000129550010000189221200760494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2279.09</v>
      </c>
    </row>
    <row r="571" spans="1:12" s="8" customFormat="1" ht="19.5" customHeight="1" x14ac:dyDescent="0.2">
      <c r="A571" s="3">
        <f>IFERROR(VLOOKUP(B571,'[1]DADOS (OCULTAR)'!$Q$3:$S$136,3,0),"")</f>
        <v>9039744000275</v>
      </c>
      <c r="B571" s="4" t="str">
        <f>'[1]TCE - ANEXO IV - Preencher'!C580</f>
        <v>HOSPITAL MIGUEL ARRAES - CG. Nº 023/2022</v>
      </c>
      <c r="C571" s="4" t="str">
        <f>'[1]TCE - ANEXO IV - Preencher'!E580</f>
        <v>3.6 - Material de Expediente</v>
      </c>
      <c r="D571" s="3" t="str">
        <f>'[1]TCE - ANEXO IV - Preencher'!F580</f>
        <v>46.700.220/0001-29</v>
      </c>
      <c r="E571" s="5" t="str">
        <f>'[1]TCE - ANEXO IV - Preencher'!G580</f>
        <v>NOVA DISTRIBUIDORA E ATACADO DE LIMPEZA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18922</v>
      </c>
      <c r="I571" s="6" t="str">
        <f>IF('[1]TCE - ANEXO IV - Preencher'!K580="","",'[1]TCE - ANEXO IV - Preencher'!K580)</f>
        <v>19/07/2024</v>
      </c>
      <c r="J571" s="5" t="str">
        <f>'[1]TCE - ANEXO IV - Preencher'!L580</f>
        <v>26240746700220000129550010000189221200760494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306.25</v>
      </c>
    </row>
    <row r="572" spans="1:12" s="8" customFormat="1" ht="19.5" customHeight="1" x14ac:dyDescent="0.2">
      <c r="A572" s="3">
        <f>IFERROR(VLOOKUP(B572,'[1]DADOS (OCULTAR)'!$Q$3:$S$136,3,0),"")</f>
        <v>9039744000275</v>
      </c>
      <c r="B572" s="4" t="str">
        <f>'[1]TCE - ANEXO IV - Preencher'!C581</f>
        <v>HOSPITAL MIGUEL ARRAES - CG. Nº 023/2022</v>
      </c>
      <c r="C572" s="4" t="str">
        <f>'[1]TCE - ANEXO IV - Preencher'!E581</f>
        <v>3.14 - Alimentação Preparada</v>
      </c>
      <c r="D572" s="3" t="str">
        <f>'[1]TCE - ANEXO IV - Preencher'!F581</f>
        <v>51.103.242/0001-41</v>
      </c>
      <c r="E572" s="5" t="str">
        <f>'[1]TCE - ANEXO IV - Preencher'!G581</f>
        <v>H V C S S S COMERCIO DE HORTIFRUTI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1898</v>
      </c>
      <c r="I572" s="6" t="str">
        <f>IF('[1]TCE - ANEXO IV - Preencher'!K581="","",'[1]TCE - ANEXO IV - Preencher'!K581)</f>
        <v>03/07/2024</v>
      </c>
      <c r="J572" s="5" t="str">
        <f>'[1]TCE - ANEXO IV - Preencher'!L581</f>
        <v>26240751103242000141550010000018981600735417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1361.76</v>
      </c>
    </row>
    <row r="573" spans="1:12" s="8" customFormat="1" ht="19.5" customHeight="1" x14ac:dyDescent="0.2">
      <c r="A573" s="3">
        <f>IFERROR(VLOOKUP(B573,'[1]DADOS (OCULTAR)'!$Q$3:$S$136,3,0),"")</f>
        <v>9039744000275</v>
      </c>
      <c r="B573" s="4" t="str">
        <f>'[1]TCE - ANEXO IV - Preencher'!C582</f>
        <v>HOSPITAL MIGUEL ARRAES - CG. Nº 023/2022</v>
      </c>
      <c r="C573" s="4" t="str">
        <f>'[1]TCE - ANEXO IV - Preencher'!E582</f>
        <v>3.14 - Alimentação Preparada</v>
      </c>
      <c r="D573" s="3" t="str">
        <f>'[1]TCE - ANEXO IV - Preencher'!F582</f>
        <v>51.103.242/0001-41</v>
      </c>
      <c r="E573" s="5" t="str">
        <f>'[1]TCE - ANEXO IV - Preencher'!G582</f>
        <v>H V C S S S COMERCIO DE HORTIFRUTI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1906</v>
      </c>
      <c r="I573" s="6" t="str">
        <f>IF('[1]TCE - ANEXO IV - Preencher'!K582="","",'[1]TCE - ANEXO IV - Preencher'!K582)</f>
        <v>05/07/2024</v>
      </c>
      <c r="J573" s="5" t="str">
        <f>'[1]TCE - ANEXO IV - Preencher'!L582</f>
        <v>26240751103242000141550010000019061171673460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1165.47</v>
      </c>
    </row>
    <row r="574" spans="1:12" s="8" customFormat="1" ht="19.5" customHeight="1" x14ac:dyDescent="0.2">
      <c r="A574" s="3">
        <f>IFERROR(VLOOKUP(B574,'[1]DADOS (OCULTAR)'!$Q$3:$S$136,3,0),"")</f>
        <v>9039744000275</v>
      </c>
      <c r="B574" s="4" t="str">
        <f>'[1]TCE - ANEXO IV - Preencher'!C583</f>
        <v>HOSPITAL MIGUEL ARRAES - CG. Nº 023/2022</v>
      </c>
      <c r="C574" s="4" t="str">
        <f>'[1]TCE - ANEXO IV - Preencher'!E583</f>
        <v>3.14 - Alimentação Preparada</v>
      </c>
      <c r="D574" s="3" t="str">
        <f>'[1]TCE - ANEXO IV - Preencher'!F583</f>
        <v>42.434.646/0003-99</v>
      </c>
      <c r="E574" s="5" t="str">
        <f>'[1]TCE - ANEXO IV - Preencher'!G583</f>
        <v>PRASO PLATAFORMA DE COMERCIO LTDA.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190889</v>
      </c>
      <c r="I574" s="6" t="str">
        <f>IF('[1]TCE - ANEXO IV - Preencher'!K583="","",'[1]TCE - ANEXO IV - Preencher'!K583)</f>
        <v>25/07/2024</v>
      </c>
      <c r="J574" s="5" t="str">
        <f>'[1]TCE - ANEXO IV - Preencher'!L583</f>
        <v>26240742434646000399550020001908891835556270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4817.6000000000004</v>
      </c>
    </row>
    <row r="575" spans="1:12" s="8" customFormat="1" ht="19.5" customHeight="1" x14ac:dyDescent="0.2">
      <c r="A575" s="3">
        <f>IFERROR(VLOOKUP(B575,'[1]DADOS (OCULTAR)'!$Q$3:$S$136,3,0),"")</f>
        <v>9039744000275</v>
      </c>
      <c r="B575" s="4" t="str">
        <f>'[1]TCE - ANEXO IV - Preencher'!C584</f>
        <v>HOSPITAL MIGUEL ARRAES - CG. Nº 023/2022</v>
      </c>
      <c r="C575" s="4" t="str">
        <f>'[1]TCE - ANEXO IV - Preencher'!E584</f>
        <v>3.14 - Alimentação Preparada</v>
      </c>
      <c r="D575" s="3" t="str">
        <f>'[1]TCE - ANEXO IV - Preencher'!F584</f>
        <v>51.103.242/0001-41</v>
      </c>
      <c r="E575" s="5" t="str">
        <f>'[1]TCE - ANEXO IV - Preencher'!G584</f>
        <v>H V C S S S COMERCIO DE HORTIFRUTI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1924</v>
      </c>
      <c r="I575" s="6" t="str">
        <f>IF('[1]TCE - ANEXO IV - Preencher'!K584="","",'[1]TCE - ANEXO IV - Preencher'!K584)</f>
        <v>10/07/2024</v>
      </c>
      <c r="J575" s="5" t="str">
        <f>'[1]TCE - ANEXO IV - Preencher'!L584</f>
        <v>26240751103242000141550010000019241711092893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1672.23</v>
      </c>
    </row>
    <row r="576" spans="1:12" s="8" customFormat="1" ht="19.5" customHeight="1" x14ac:dyDescent="0.2">
      <c r="A576" s="3">
        <f>IFERROR(VLOOKUP(B576,'[1]DADOS (OCULTAR)'!$Q$3:$S$136,3,0),"")</f>
        <v>9039744000275</v>
      </c>
      <c r="B576" s="4" t="str">
        <f>'[1]TCE - ANEXO IV - Preencher'!C585</f>
        <v>HOSPITAL MIGUEL ARRAES - CG. Nº 023/2022</v>
      </c>
      <c r="C576" s="4" t="str">
        <f>'[1]TCE - ANEXO IV - Preencher'!E585</f>
        <v>3.14 - Alimentação Preparada</v>
      </c>
      <c r="D576" s="3" t="str">
        <f>'[1]TCE - ANEXO IV - Preencher'!F585</f>
        <v>51.103.242/0001-41</v>
      </c>
      <c r="E576" s="5" t="str">
        <f>'[1]TCE - ANEXO IV - Preencher'!G585</f>
        <v>H V C S S S COMERCIO DE HORTIFRUTI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1941</v>
      </c>
      <c r="I576" s="6" t="str">
        <f>IF('[1]TCE - ANEXO IV - Preencher'!K585="","",'[1]TCE - ANEXO IV - Preencher'!K585)</f>
        <v>15/07/2024</v>
      </c>
      <c r="J576" s="5" t="str">
        <f>'[1]TCE - ANEXO IV - Preencher'!L585</f>
        <v>26240751103242000141550010000019411386659797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1244.79</v>
      </c>
    </row>
    <row r="577" spans="1:12" s="8" customFormat="1" ht="19.5" customHeight="1" x14ac:dyDescent="0.2">
      <c r="A577" s="3">
        <f>IFERROR(VLOOKUP(B577,'[1]DADOS (OCULTAR)'!$Q$3:$S$136,3,0),"")</f>
        <v>9039744000275</v>
      </c>
      <c r="B577" s="4" t="str">
        <f>'[1]TCE - ANEXO IV - Preencher'!C586</f>
        <v>HOSPITAL MIGUEL ARRAES - CG. Nº 023/2022</v>
      </c>
      <c r="C577" s="4" t="str">
        <f>'[1]TCE - ANEXO IV - Preencher'!E586</f>
        <v>3.12 - Material Hospitalar</v>
      </c>
      <c r="D577" s="3" t="str">
        <f>'[1]TCE - ANEXO IV - Preencher'!F586</f>
        <v>66.437.831/0001-33</v>
      </c>
      <c r="E577" s="5" t="str">
        <f>'[1]TCE - ANEXO IV - Preencher'!G586</f>
        <v>HTS TECNOLOGIA EM SAUDE COMERCIO IMPORTACAO E EXPORTACAO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194497</v>
      </c>
      <c r="I577" s="6" t="str">
        <f>IF('[1]TCE - ANEXO IV - Preencher'!K586="","",'[1]TCE - ANEXO IV - Preencher'!K586)</f>
        <v>10/07/2024</v>
      </c>
      <c r="J577" s="5" t="str">
        <f>'[1]TCE - ANEXO IV - Preencher'!L586</f>
        <v>31240766437831000133550010001944971618554223</v>
      </c>
      <c r="K577" s="5" t="str">
        <f>IF(F577="B",LEFT('[1]TCE - ANEXO IV - Preencher'!M586,2),IF(F577="S",LEFT('[1]TCE - ANEXO IV - Preencher'!M586,7),IF('[1]TCE - ANEXO IV - Preencher'!H586="","")))</f>
        <v>31</v>
      </c>
      <c r="L577" s="7">
        <f>'[1]TCE - ANEXO IV - Preencher'!N586</f>
        <v>1769</v>
      </c>
    </row>
    <row r="578" spans="1:12" s="8" customFormat="1" ht="19.5" customHeight="1" x14ac:dyDescent="0.2">
      <c r="A578" s="3">
        <f>IFERROR(VLOOKUP(B578,'[1]DADOS (OCULTAR)'!$Q$3:$S$136,3,0),"")</f>
        <v>9039744000275</v>
      </c>
      <c r="B578" s="4" t="str">
        <f>'[1]TCE - ANEXO IV - Preencher'!C587</f>
        <v>HOSPITAL MIGUEL ARRAES - CG. Nº 023/2022</v>
      </c>
      <c r="C578" s="4" t="str">
        <f>'[1]TCE - ANEXO IV - Preencher'!E587</f>
        <v>3.14 - Alimentação Preparada</v>
      </c>
      <c r="D578" s="3" t="str">
        <f>'[1]TCE - ANEXO IV - Preencher'!F587</f>
        <v>51.103.242/0001-41</v>
      </c>
      <c r="E578" s="5" t="str">
        <f>'[1]TCE - ANEXO IV - Preencher'!G587</f>
        <v>H V C S S S COMERCIO DE HORTIFRUTI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1949</v>
      </c>
      <c r="I578" s="6" t="str">
        <f>IF('[1]TCE - ANEXO IV - Preencher'!K587="","",'[1]TCE - ANEXO IV - Preencher'!K587)</f>
        <v>17/07/2024</v>
      </c>
      <c r="J578" s="5" t="str">
        <f>'[1]TCE - ANEXO IV - Preencher'!L587</f>
        <v>26240751103242000141550010000019491731569104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1340.87</v>
      </c>
    </row>
    <row r="579" spans="1:12" s="8" customFormat="1" ht="19.5" customHeight="1" x14ac:dyDescent="0.2">
      <c r="A579" s="3">
        <f>IFERROR(VLOOKUP(B579,'[1]DADOS (OCULTAR)'!$Q$3:$S$136,3,0),"")</f>
        <v>9039744000275</v>
      </c>
      <c r="B579" s="4" t="str">
        <f>'[1]TCE - ANEXO IV - Preencher'!C588</f>
        <v>HOSPITAL MIGUEL ARRAES - CG. Nº 023/2022</v>
      </c>
      <c r="C579" s="4" t="str">
        <f>'[1]TCE - ANEXO IV - Preencher'!E588</f>
        <v>3.14 - Alimentação Preparada</v>
      </c>
      <c r="D579" s="3" t="str">
        <f>'[1]TCE - ANEXO IV - Preencher'!F588</f>
        <v>51.103.242/0001-41</v>
      </c>
      <c r="E579" s="5" t="str">
        <f>'[1]TCE - ANEXO IV - Preencher'!G588</f>
        <v>H V C S S S COMERCIO DE HORTIFRUTI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1950</v>
      </c>
      <c r="I579" s="6" t="str">
        <f>IF('[1]TCE - ANEXO IV - Preencher'!K588="","",'[1]TCE - ANEXO IV - Preencher'!K588)</f>
        <v>17/07/2024</v>
      </c>
      <c r="J579" s="5" t="str">
        <f>'[1]TCE - ANEXO IV - Preencher'!L588</f>
        <v>26240751103242000141550010000019501484012010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94.64</v>
      </c>
    </row>
    <row r="580" spans="1:12" s="8" customFormat="1" ht="19.5" customHeight="1" x14ac:dyDescent="0.2">
      <c r="A580" s="3">
        <f>IFERROR(VLOOKUP(B580,'[1]DADOS (OCULTAR)'!$Q$3:$S$136,3,0),"")</f>
        <v>9039744000275</v>
      </c>
      <c r="B580" s="4" t="str">
        <f>'[1]TCE - ANEXO IV - Preencher'!C589</f>
        <v>HOSPITAL MIGUEL ARRAES - CG. Nº 023/2022</v>
      </c>
      <c r="C580" s="4" t="str">
        <f>'[1]TCE - ANEXO IV - Preencher'!E589</f>
        <v>3.14 - Alimentação Preparada</v>
      </c>
      <c r="D580" s="3" t="str">
        <f>'[1]TCE - ANEXO IV - Preencher'!F589</f>
        <v>51.103.242/0001-41</v>
      </c>
      <c r="E580" s="5" t="str">
        <f>'[1]TCE - ANEXO IV - Preencher'!G589</f>
        <v>H V C S S S COMERCIO DE HORTIFRUTI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1955</v>
      </c>
      <c r="I580" s="6" t="str">
        <f>IF('[1]TCE - ANEXO IV - Preencher'!K589="","",'[1]TCE - ANEXO IV - Preencher'!K589)</f>
        <v>17/07/2024</v>
      </c>
      <c r="J580" s="5" t="str">
        <f>'[1]TCE - ANEXO IV - Preencher'!L589</f>
        <v>26240751103242000141550010000019551738725605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174</v>
      </c>
    </row>
    <row r="581" spans="1:12" s="8" customFormat="1" ht="19.5" customHeight="1" x14ac:dyDescent="0.2">
      <c r="A581" s="3">
        <f>IFERROR(VLOOKUP(B581,'[1]DADOS (OCULTAR)'!$Q$3:$S$136,3,0),"")</f>
        <v>9039744000275</v>
      </c>
      <c r="B581" s="4" t="str">
        <f>'[1]TCE - ANEXO IV - Preencher'!C590</f>
        <v>HOSPITAL MIGUEL ARRAES - CG. Nº 023/2022</v>
      </c>
      <c r="C581" s="4" t="str">
        <f>'[1]TCE - ANEXO IV - Preencher'!E590</f>
        <v>3.14 - Alimentação Preparada</v>
      </c>
      <c r="D581" s="3" t="str">
        <f>'[1]TCE - ANEXO IV - Preencher'!F590</f>
        <v>51.103.242/0001-41</v>
      </c>
      <c r="E581" s="5" t="str">
        <f>'[1]TCE - ANEXO IV - Preencher'!G590</f>
        <v>H V C S S S COMERCIO DE HORTIFRUTI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1967</v>
      </c>
      <c r="I581" s="6" t="str">
        <f>IF('[1]TCE - ANEXO IV - Preencher'!K590="","",'[1]TCE - ANEXO IV - Preencher'!K590)</f>
        <v>19/07/2024</v>
      </c>
      <c r="J581" s="5" t="str">
        <f>'[1]TCE - ANEXO IV - Preencher'!L590</f>
        <v>26240751103242000141550010000019671941522765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1195.98</v>
      </c>
    </row>
    <row r="582" spans="1:12" s="8" customFormat="1" ht="19.5" customHeight="1" x14ac:dyDescent="0.2">
      <c r="A582" s="3">
        <f>IFERROR(VLOOKUP(B582,'[1]DADOS (OCULTAR)'!$Q$3:$S$136,3,0),"")</f>
        <v>9039744000275</v>
      </c>
      <c r="B582" s="4" t="str">
        <f>'[1]TCE - ANEXO IV - Preencher'!C591</f>
        <v>HOSPITAL MIGUEL ARRAES - CG. Nº 023/2022</v>
      </c>
      <c r="C582" s="4" t="str">
        <f>'[1]TCE - ANEXO IV - Preencher'!E591</f>
        <v>3.14 - Alimentação Preparada</v>
      </c>
      <c r="D582" s="3" t="str">
        <f>'[1]TCE - ANEXO IV - Preencher'!F591</f>
        <v>51.103.242/0001-41</v>
      </c>
      <c r="E582" s="5" t="str">
        <f>'[1]TCE - ANEXO IV - Preencher'!G591</f>
        <v>H V C S S S COMERCIO DE HORTIFRUTI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1968</v>
      </c>
      <c r="I582" s="6" t="str">
        <f>IF('[1]TCE - ANEXO IV - Preencher'!K591="","",'[1]TCE - ANEXO IV - Preencher'!K591)</f>
        <v>19/07/2024</v>
      </c>
      <c r="J582" s="5" t="str">
        <f>'[1]TCE - ANEXO IV - Preencher'!L591</f>
        <v>26240751103242000141550010000019681853127578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104</v>
      </c>
    </row>
    <row r="583" spans="1:12" s="8" customFormat="1" ht="19.5" customHeight="1" x14ac:dyDescent="0.2">
      <c r="A583" s="3">
        <f>IFERROR(VLOOKUP(B583,'[1]DADOS (OCULTAR)'!$Q$3:$S$136,3,0),"")</f>
        <v>9039744000275</v>
      </c>
      <c r="B583" s="4" t="str">
        <f>'[1]TCE - ANEXO IV - Preencher'!C592</f>
        <v>HOSPITAL MIGUEL ARRAES - CG. Nº 023/2022</v>
      </c>
      <c r="C583" s="4" t="str">
        <f>'[1]TCE - ANEXO IV - Preencher'!E592</f>
        <v>3.14 - Alimentação Preparada</v>
      </c>
      <c r="D583" s="3" t="str">
        <f>'[1]TCE - ANEXO IV - Preencher'!F592</f>
        <v>51.103.242/0001-41</v>
      </c>
      <c r="E583" s="5" t="str">
        <f>'[1]TCE - ANEXO IV - Preencher'!G592</f>
        <v>H V C S S S COMERCIO DE HORTIFRUTI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1969</v>
      </c>
      <c r="I583" s="6" t="str">
        <f>IF('[1]TCE - ANEXO IV - Preencher'!K592="","",'[1]TCE - ANEXO IV - Preencher'!K592)</f>
        <v>19/07/2024</v>
      </c>
      <c r="J583" s="5" t="str">
        <f>'[1]TCE - ANEXO IV - Preencher'!L592</f>
        <v>26240751103242000141550010000019691814704672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145</v>
      </c>
    </row>
    <row r="584" spans="1:12" s="8" customFormat="1" ht="19.5" customHeight="1" x14ac:dyDescent="0.2">
      <c r="A584" s="3">
        <f>IFERROR(VLOOKUP(B584,'[1]DADOS (OCULTAR)'!$Q$3:$S$136,3,0),"")</f>
        <v>9039744000275</v>
      </c>
      <c r="B584" s="4" t="str">
        <f>'[1]TCE - ANEXO IV - Preencher'!C593</f>
        <v>HOSPITAL MIGUEL ARRAES - CG. Nº 023/2022</v>
      </c>
      <c r="C584" s="4" t="str">
        <f>'[1]TCE - ANEXO IV - Preencher'!E593</f>
        <v>3.14 - Alimentação Preparada</v>
      </c>
      <c r="D584" s="3" t="str">
        <f>'[1]TCE - ANEXO IV - Preencher'!F593</f>
        <v>51.103.242/0001-41</v>
      </c>
      <c r="E584" s="5" t="str">
        <f>'[1]TCE - ANEXO IV - Preencher'!G593</f>
        <v>H V C S S S COMERCIO DE HORTIFRUTI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1972</v>
      </c>
      <c r="I584" s="6" t="str">
        <f>IF('[1]TCE - ANEXO IV - Preencher'!K593="","",'[1]TCE - ANEXO IV - Preencher'!K593)</f>
        <v>22/07/2024</v>
      </c>
      <c r="J584" s="5" t="str">
        <f>'[1]TCE - ANEXO IV - Preencher'!L593</f>
        <v>26240751103242000141550010000019721949547864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280.63</v>
      </c>
    </row>
    <row r="585" spans="1:12" s="8" customFormat="1" ht="19.5" customHeight="1" x14ac:dyDescent="0.2">
      <c r="A585" s="3">
        <f>IFERROR(VLOOKUP(B585,'[1]DADOS (OCULTAR)'!$Q$3:$S$136,3,0),"")</f>
        <v>9039744000275</v>
      </c>
      <c r="B585" s="4" t="str">
        <f>'[1]TCE - ANEXO IV - Preencher'!C594</f>
        <v>HOSPITAL MIGUEL ARRAES - CG. Nº 023/2022</v>
      </c>
      <c r="C585" s="4" t="str">
        <f>'[1]TCE - ANEXO IV - Preencher'!E594</f>
        <v>3.14 - Alimentação Preparada</v>
      </c>
      <c r="D585" s="3" t="str">
        <f>'[1]TCE - ANEXO IV - Preencher'!F594</f>
        <v>51.103.242/0001-41</v>
      </c>
      <c r="E585" s="5" t="str">
        <f>'[1]TCE - ANEXO IV - Preencher'!G594</f>
        <v>H V C S S S COMERCIO DE HORTIFRUTI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1989</v>
      </c>
      <c r="I585" s="6" t="str">
        <f>IF('[1]TCE - ANEXO IV - Preencher'!K594="","",'[1]TCE - ANEXO IV - Preencher'!K594)</f>
        <v>24/07/2024</v>
      </c>
      <c r="J585" s="5" t="str">
        <f>'[1]TCE - ANEXO IV - Preencher'!L594</f>
        <v>26240751103242000141550010000019891568258732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116</v>
      </c>
    </row>
    <row r="586" spans="1:12" s="8" customFormat="1" ht="19.5" customHeight="1" x14ac:dyDescent="0.2">
      <c r="A586" s="3">
        <f>IFERROR(VLOOKUP(B586,'[1]DADOS (OCULTAR)'!$Q$3:$S$136,3,0),"")</f>
        <v>9039744000275</v>
      </c>
      <c r="B586" s="4" t="str">
        <f>'[1]TCE - ANEXO IV - Preencher'!C595</f>
        <v>HOSPITAL MIGUEL ARRAES - CG. Nº 023/2022</v>
      </c>
      <c r="C586" s="4" t="str">
        <f>'[1]TCE - ANEXO IV - Preencher'!E595</f>
        <v>3.14 - Alimentação Preparada</v>
      </c>
      <c r="D586" s="3" t="str">
        <f>'[1]TCE - ANEXO IV - Preencher'!F595</f>
        <v>51.103.242/0001-41</v>
      </c>
      <c r="E586" s="5" t="str">
        <f>'[1]TCE - ANEXO IV - Preencher'!G595</f>
        <v>H V C S S S COMERCIO DE HORTIFRUTI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1990</v>
      </c>
      <c r="I586" s="6" t="str">
        <f>IF('[1]TCE - ANEXO IV - Preencher'!K595="","",'[1]TCE - ANEXO IV - Preencher'!K595)</f>
        <v>24/07/2024</v>
      </c>
      <c r="J586" s="5" t="str">
        <f>'[1]TCE - ANEXO IV - Preencher'!L595</f>
        <v>26240751103242000141550010000019901591845208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65</v>
      </c>
    </row>
    <row r="587" spans="1:12" s="8" customFormat="1" ht="19.5" customHeight="1" x14ac:dyDescent="0.2">
      <c r="A587" s="3">
        <f>IFERROR(VLOOKUP(B587,'[1]DADOS (OCULTAR)'!$Q$3:$S$136,3,0),"")</f>
        <v>9039744000275</v>
      </c>
      <c r="B587" s="4" t="str">
        <f>'[1]TCE - ANEXO IV - Preencher'!C596</f>
        <v>HOSPITAL MIGUEL ARRAES - CG. Nº 023/2022</v>
      </c>
      <c r="C587" s="4" t="str">
        <f>'[1]TCE - ANEXO IV - Preencher'!E596</f>
        <v>3.14 - Alimentação Preparada</v>
      </c>
      <c r="D587" s="3" t="str">
        <f>'[1]TCE - ANEXO IV - Preencher'!F596</f>
        <v>51.103.242/0001-41</v>
      </c>
      <c r="E587" s="5" t="str">
        <f>'[1]TCE - ANEXO IV - Preencher'!G596</f>
        <v>H V C S S S COMERCIO DE HORTIFRUTI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1998</v>
      </c>
      <c r="I587" s="6" t="str">
        <f>IF('[1]TCE - ANEXO IV - Preencher'!K596="","",'[1]TCE - ANEXO IV - Preencher'!K596)</f>
        <v>25/07/2024</v>
      </c>
      <c r="J587" s="5" t="str">
        <f>'[1]TCE - ANEXO IV - Preencher'!L596</f>
        <v>26240751103242000141550010000019981174804125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1697.37</v>
      </c>
    </row>
    <row r="588" spans="1:12" s="8" customFormat="1" ht="19.5" customHeight="1" x14ac:dyDescent="0.2">
      <c r="A588" s="3">
        <f>IFERROR(VLOOKUP(B588,'[1]DADOS (OCULTAR)'!$Q$3:$S$136,3,0),"")</f>
        <v>9039744000275</v>
      </c>
      <c r="B588" s="4" t="str">
        <f>'[1]TCE - ANEXO IV - Preencher'!C597</f>
        <v>HOSPITAL MIGUEL ARRAES - CG. Nº 023/2022</v>
      </c>
      <c r="C588" s="4" t="str">
        <f>'[1]TCE - ANEXO IV - Preencher'!E597</f>
        <v>3.14 - Alimentação Preparada</v>
      </c>
      <c r="D588" s="3" t="str">
        <f>'[1]TCE - ANEXO IV - Preencher'!F597</f>
        <v>51.103.242/0001-41</v>
      </c>
      <c r="E588" s="5" t="str">
        <f>'[1]TCE - ANEXO IV - Preencher'!G597</f>
        <v>H V C S S S COMERCIO DE HORTIFRUTI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2008</v>
      </c>
      <c r="I588" s="6" t="str">
        <f>IF('[1]TCE - ANEXO IV - Preencher'!K597="","",'[1]TCE - ANEXO IV - Preencher'!K597)</f>
        <v>26/07/2024</v>
      </c>
      <c r="J588" s="5" t="str">
        <f>'[1]TCE - ANEXO IV - Preencher'!L597</f>
        <v>26240751103242000141550010000020081285269234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65</v>
      </c>
    </row>
    <row r="589" spans="1:12" s="8" customFormat="1" ht="19.5" customHeight="1" x14ac:dyDescent="0.2">
      <c r="A589" s="3">
        <f>IFERROR(VLOOKUP(B589,'[1]DADOS (OCULTAR)'!$Q$3:$S$136,3,0),"")</f>
        <v>9039744000275</v>
      </c>
      <c r="B589" s="4" t="str">
        <f>'[1]TCE - ANEXO IV - Preencher'!C598</f>
        <v>HOSPITAL MIGUEL ARRAES - CG. Nº 023/2022</v>
      </c>
      <c r="C589" s="4" t="str">
        <f>'[1]TCE - ANEXO IV - Preencher'!E598</f>
        <v>3.14 - Alimentação Preparada</v>
      </c>
      <c r="D589" s="3" t="str">
        <f>'[1]TCE - ANEXO IV - Preencher'!F598</f>
        <v>51.103.242/0001-41</v>
      </c>
      <c r="E589" s="5" t="str">
        <f>'[1]TCE - ANEXO IV - Preencher'!G598</f>
        <v>H V C S S S COMERCIO DE HORTIFRUTI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2009</v>
      </c>
      <c r="I589" s="6" t="str">
        <f>IF('[1]TCE - ANEXO IV - Preencher'!K598="","",'[1]TCE - ANEXO IV - Preencher'!K598)</f>
        <v>26/07/2024</v>
      </c>
      <c r="J589" s="5" t="str">
        <f>'[1]TCE - ANEXO IV - Preencher'!L598</f>
        <v>26240751103242000141550010000020091946604249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174</v>
      </c>
    </row>
    <row r="590" spans="1:12" s="8" customFormat="1" ht="19.5" customHeight="1" x14ac:dyDescent="0.2">
      <c r="A590" s="3">
        <f>IFERROR(VLOOKUP(B590,'[1]DADOS (OCULTAR)'!$Q$3:$S$136,3,0),"")</f>
        <v>9039744000275</v>
      </c>
      <c r="B590" s="4" t="str">
        <f>'[1]TCE - ANEXO IV - Preencher'!C599</f>
        <v>HOSPITAL MIGUEL ARRAES - CG. Nº 023/2022</v>
      </c>
      <c r="C590" s="4" t="str">
        <f>'[1]TCE - ANEXO IV - Preencher'!E599</f>
        <v>3.4 - Material Farmacológico</v>
      </c>
      <c r="D590" s="3" t="str">
        <f>'[1]TCE - ANEXO IV - Preencher'!F599</f>
        <v>07.484.373/0001-24</v>
      </c>
      <c r="E590" s="5" t="str">
        <f>'[1]TCE - ANEXO IV - Preencher'!G599</f>
        <v>UNI HOSPITALAR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201574</v>
      </c>
      <c r="I590" s="6" t="str">
        <f>IF('[1]TCE - ANEXO IV - Preencher'!K599="","",'[1]TCE - ANEXO IV - Preencher'!K599)</f>
        <v>28/06/2024</v>
      </c>
      <c r="J590" s="5" t="str">
        <f>'[1]TCE - ANEXO IV - Preencher'!L599</f>
        <v>26240607484373000124550010002015741877812004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17220</v>
      </c>
    </row>
    <row r="591" spans="1:12" s="8" customFormat="1" ht="19.5" customHeight="1" x14ac:dyDescent="0.2">
      <c r="A591" s="3">
        <f>IFERROR(VLOOKUP(B591,'[1]DADOS (OCULTAR)'!$Q$3:$S$136,3,0),"")</f>
        <v>9039744000275</v>
      </c>
      <c r="B591" s="4" t="str">
        <f>'[1]TCE - ANEXO IV - Preencher'!C600</f>
        <v>HOSPITAL MIGUEL ARRAES - CG. Nº 023/2022</v>
      </c>
      <c r="C591" s="4" t="str">
        <f>'[1]TCE - ANEXO IV - Preencher'!E600</f>
        <v>3.4 - Material Farmacológico</v>
      </c>
      <c r="D591" s="3" t="str">
        <f>'[1]TCE - ANEXO IV - Preencher'!F600</f>
        <v>07.484.373/0001-24</v>
      </c>
      <c r="E591" s="5" t="str">
        <f>'[1]TCE - ANEXO IV - Preencher'!G600</f>
        <v>UNI HOSPITALAR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202731</v>
      </c>
      <c r="I591" s="6" t="str">
        <f>IF('[1]TCE - ANEXO IV - Preencher'!K600="","",'[1]TCE - ANEXO IV - Preencher'!K600)</f>
        <v>12/07/2024</v>
      </c>
      <c r="J591" s="5" t="str">
        <f>'[1]TCE - ANEXO IV - Preencher'!L600</f>
        <v>26240707484373000124550010002027311133343792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812</v>
      </c>
    </row>
    <row r="592" spans="1:12" s="8" customFormat="1" ht="19.5" customHeight="1" x14ac:dyDescent="0.2">
      <c r="A592" s="3">
        <f>IFERROR(VLOOKUP(B592,'[1]DADOS (OCULTAR)'!$Q$3:$S$136,3,0),"")</f>
        <v>9039744000275</v>
      </c>
      <c r="B592" s="4" t="str">
        <f>'[1]TCE - ANEXO IV - Preencher'!C601</f>
        <v>HOSPITAL MIGUEL ARRAES - CG. Nº 023/2022</v>
      </c>
      <c r="C592" s="4" t="str">
        <f>'[1]TCE - ANEXO IV - Preencher'!E601</f>
        <v>3.4 - Material Farmacológico</v>
      </c>
      <c r="D592" s="3" t="str">
        <f>'[1]TCE - ANEXO IV - Preencher'!F601</f>
        <v>07.484.373/0001-24</v>
      </c>
      <c r="E592" s="5" t="str">
        <f>'[1]TCE - ANEXO IV - Preencher'!G601</f>
        <v>UNI HOSPITALAR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202806</v>
      </c>
      <c r="I592" s="6" t="str">
        <f>IF('[1]TCE - ANEXO IV - Preencher'!K601="","",'[1]TCE - ANEXO IV - Preencher'!K601)</f>
        <v>12/07/2024</v>
      </c>
      <c r="J592" s="5" t="str">
        <f>'[1]TCE - ANEXO IV - Preencher'!L601</f>
        <v>26240707484373000124550010002028061772568345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5500</v>
      </c>
    </row>
    <row r="593" spans="1:12" s="8" customFormat="1" ht="19.5" customHeight="1" x14ac:dyDescent="0.2">
      <c r="A593" s="3">
        <f>IFERROR(VLOOKUP(B593,'[1]DADOS (OCULTAR)'!$Q$3:$S$136,3,0),"")</f>
        <v>9039744000275</v>
      </c>
      <c r="B593" s="4" t="str">
        <f>'[1]TCE - ANEXO IV - Preencher'!C602</f>
        <v>HOSPITAL MIGUEL ARRAES - CG. Nº 023/2022</v>
      </c>
      <c r="C593" s="4" t="str">
        <f>'[1]TCE - ANEXO IV - Preencher'!E602</f>
        <v>3.4 - Material Farmacológico</v>
      </c>
      <c r="D593" s="3" t="str">
        <f>'[1]TCE - ANEXO IV - Preencher'!F602</f>
        <v>07.484.373/0001-24</v>
      </c>
      <c r="E593" s="5" t="str">
        <f>'[1]TCE - ANEXO IV - Preencher'!G602</f>
        <v>UNI HOSPITALAR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203366</v>
      </c>
      <c r="I593" s="6" t="str">
        <f>IF('[1]TCE - ANEXO IV - Preencher'!K602="","",'[1]TCE - ANEXO IV - Preencher'!K602)</f>
        <v>19/07/2024</v>
      </c>
      <c r="J593" s="5" t="str">
        <f>'[1]TCE - ANEXO IV - Preencher'!L602</f>
        <v>26240707484373000124550010002033661331347628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96840.45</v>
      </c>
    </row>
    <row r="594" spans="1:12" s="8" customFormat="1" ht="19.5" customHeight="1" x14ac:dyDescent="0.2">
      <c r="A594" s="3">
        <f>IFERROR(VLOOKUP(B594,'[1]DADOS (OCULTAR)'!$Q$3:$S$136,3,0),"")</f>
        <v>9039744000275</v>
      </c>
      <c r="B594" s="4" t="str">
        <f>'[1]TCE - ANEXO IV - Preencher'!C603</f>
        <v>HOSPITAL MIGUEL ARRAES - CG. Nº 023/2022</v>
      </c>
      <c r="C594" s="4" t="str">
        <f>'[1]TCE - ANEXO IV - Preencher'!E603</f>
        <v>3.4 - Material Farmacológico</v>
      </c>
      <c r="D594" s="3" t="str">
        <f>'[1]TCE - ANEXO IV - Preencher'!F603</f>
        <v>07.484.373/0001-24</v>
      </c>
      <c r="E594" s="5" t="str">
        <f>'[1]TCE - ANEXO IV - Preencher'!G603</f>
        <v>UNI HOSPITALAR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203635</v>
      </c>
      <c r="I594" s="6" t="str">
        <f>IF('[1]TCE - ANEXO IV - Preencher'!K603="","",'[1]TCE - ANEXO IV - Preencher'!K603)</f>
        <v>23/07/2024</v>
      </c>
      <c r="J594" s="5" t="str">
        <f>'[1]TCE - ANEXO IV - Preencher'!L603</f>
        <v>26240707484373000124550010002036351401400301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1424.72</v>
      </c>
    </row>
    <row r="595" spans="1:12" s="8" customFormat="1" ht="19.5" customHeight="1" x14ac:dyDescent="0.2">
      <c r="A595" s="3">
        <f>IFERROR(VLOOKUP(B595,'[1]DADOS (OCULTAR)'!$Q$3:$S$136,3,0),"")</f>
        <v>9039744000275</v>
      </c>
      <c r="B595" s="4" t="str">
        <f>'[1]TCE - ANEXO IV - Preencher'!C604</f>
        <v>HOSPITAL MIGUEL ARRAES - CG. Nº 023/2022</v>
      </c>
      <c r="C595" s="4" t="str">
        <f>'[1]TCE - ANEXO IV - Preencher'!E604</f>
        <v>3.12 - Material Hospitalar</v>
      </c>
      <c r="D595" s="3" t="str">
        <f>'[1]TCE - ANEXO IV - Preencher'!F604</f>
        <v>12.040.718/0001-90</v>
      </c>
      <c r="E595" s="5" t="str">
        <f>'[1]TCE - ANEXO IV - Preencher'!G604</f>
        <v>GRADUAL COMERCIO E SERVICOS EIRELI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21392</v>
      </c>
      <c r="I595" s="6" t="str">
        <f>IF('[1]TCE - ANEXO IV - Preencher'!K604="","",'[1]TCE - ANEXO IV - Preencher'!K604)</f>
        <v>03/07/2024</v>
      </c>
      <c r="J595" s="5" t="str">
        <f>'[1]TCE - ANEXO IV - Preencher'!L604</f>
        <v>25240712040718000190550010000213921213531865</v>
      </c>
      <c r="K595" s="5" t="str">
        <f>IF(F595="B",LEFT('[1]TCE - ANEXO IV - Preencher'!M604,2),IF(F595="S",LEFT('[1]TCE - ANEXO IV - Preencher'!M604,7),IF('[1]TCE - ANEXO IV - Preencher'!H604="","")))</f>
        <v>25</v>
      </c>
      <c r="L595" s="7">
        <f>'[1]TCE - ANEXO IV - Preencher'!N604</f>
        <v>2078.4</v>
      </c>
    </row>
    <row r="596" spans="1:12" s="8" customFormat="1" ht="19.5" customHeight="1" x14ac:dyDescent="0.2">
      <c r="A596" s="3">
        <f>IFERROR(VLOOKUP(B596,'[1]DADOS (OCULTAR)'!$Q$3:$S$136,3,0),"")</f>
        <v>9039744000275</v>
      </c>
      <c r="B596" s="4" t="str">
        <f>'[1]TCE - ANEXO IV - Preencher'!C605</f>
        <v>HOSPITAL MIGUEL ARRAES - CG. Nº 023/2022</v>
      </c>
      <c r="C596" s="4" t="str">
        <f>'[1]TCE - ANEXO IV - Preencher'!E605</f>
        <v>3.12 - Material Hospitalar</v>
      </c>
      <c r="D596" s="3" t="str">
        <f>'[1]TCE - ANEXO IV - Preencher'!F605</f>
        <v>01.722.296/0001-17</v>
      </c>
      <c r="E596" s="5" t="str">
        <f>'[1]TCE - ANEXO IV - Preencher'!G605</f>
        <v>PANORAMA COMERCIO DE PRODUTOS MEDICOS E FARMACEUTICOS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234731</v>
      </c>
      <c r="I596" s="6" t="str">
        <f>IF('[1]TCE - ANEXO IV - Preencher'!K605="","",'[1]TCE - ANEXO IV - Preencher'!K605)</f>
        <v>04/07/2024</v>
      </c>
      <c r="J596" s="5" t="str">
        <f>'[1]TCE - ANEXO IV - Preencher'!L605</f>
        <v>23240701722296000117550010002347311002348371</v>
      </c>
      <c r="K596" s="5" t="str">
        <f>IF(F596="B",LEFT('[1]TCE - ANEXO IV - Preencher'!M605,2),IF(F596="S",LEFT('[1]TCE - ANEXO IV - Preencher'!M605,7),IF('[1]TCE - ANEXO IV - Preencher'!H605="","")))</f>
        <v>23</v>
      </c>
      <c r="L596" s="7">
        <f>'[1]TCE - ANEXO IV - Preencher'!N605</f>
        <v>1033</v>
      </c>
    </row>
    <row r="597" spans="1:12" s="8" customFormat="1" ht="19.5" customHeight="1" x14ac:dyDescent="0.2">
      <c r="A597" s="3">
        <f>IFERROR(VLOOKUP(B597,'[1]DADOS (OCULTAR)'!$Q$3:$S$136,3,0),"")</f>
        <v>9039744000275</v>
      </c>
      <c r="B597" s="4" t="str">
        <f>'[1]TCE - ANEXO IV - Preencher'!C606</f>
        <v>HOSPITAL MIGUEL ARRAES - CG. Nº 023/2022</v>
      </c>
      <c r="C597" s="4" t="str">
        <f>'[1]TCE - ANEXO IV - Preencher'!E606</f>
        <v>3.14 - Alimentação Preparada</v>
      </c>
      <c r="D597" s="3" t="str">
        <f>'[1]TCE - ANEXO IV - Preencher'!F606</f>
        <v>25.529.293/0001-20</v>
      </c>
      <c r="E597" s="5" t="str">
        <f>'[1]TCE - ANEXO IV - Preencher'!G606</f>
        <v>TAYNA NASCIMENTO DE MELO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24155</v>
      </c>
      <c r="I597" s="6" t="str">
        <f>IF('[1]TCE - ANEXO IV - Preencher'!K606="","",'[1]TCE - ANEXO IV - Preencher'!K606)</f>
        <v>19/06/2024</v>
      </c>
      <c r="J597" s="5" t="str">
        <f>'[1]TCE - ANEXO IV - Preencher'!L606</f>
        <v>26240625529293000120550010000241551939032615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1134</v>
      </c>
    </row>
    <row r="598" spans="1:12" s="8" customFormat="1" ht="19.5" customHeight="1" x14ac:dyDescent="0.2">
      <c r="A598" s="3">
        <f>IFERROR(VLOOKUP(B598,'[1]DADOS (OCULTAR)'!$Q$3:$S$136,3,0),"")</f>
        <v>9039744000275</v>
      </c>
      <c r="B598" s="4" t="str">
        <f>'[1]TCE - ANEXO IV - Preencher'!C607</f>
        <v>HOSPITAL MIGUEL ARRAES - CG. Nº 023/2022</v>
      </c>
      <c r="C598" s="4" t="str">
        <f>'[1]TCE - ANEXO IV - Preencher'!E607</f>
        <v>3.14 - Alimentação Preparada</v>
      </c>
      <c r="D598" s="3" t="str">
        <f>'[1]TCE - ANEXO IV - Preencher'!F607</f>
        <v>25.529.293/0001-20</v>
      </c>
      <c r="E598" s="5" t="str">
        <f>'[1]TCE - ANEXO IV - Preencher'!G607</f>
        <v>TAYNA NASCIMENTO DE MELO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24208</v>
      </c>
      <c r="I598" s="6" t="str">
        <f>IF('[1]TCE - ANEXO IV - Preencher'!K607="","",'[1]TCE - ANEXO IV - Preencher'!K607)</f>
        <v>26/06/2024</v>
      </c>
      <c r="J598" s="5" t="str">
        <f>'[1]TCE - ANEXO IV - Preencher'!L607</f>
        <v>26240625529293000120550010000242081869838921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1155</v>
      </c>
    </row>
    <row r="599" spans="1:12" s="8" customFormat="1" ht="19.5" customHeight="1" x14ac:dyDescent="0.2">
      <c r="A599" s="3">
        <f>IFERROR(VLOOKUP(B599,'[1]DADOS (OCULTAR)'!$Q$3:$S$136,3,0),"")</f>
        <v>9039744000275</v>
      </c>
      <c r="B599" s="4" t="str">
        <f>'[1]TCE - ANEXO IV - Preencher'!C608</f>
        <v>HOSPITAL MIGUEL ARRAES - CG. Nº 023/2022</v>
      </c>
      <c r="C599" s="4" t="str">
        <f>'[1]TCE - ANEXO IV - Preencher'!E608</f>
        <v>3.14 - Alimentação Preparada</v>
      </c>
      <c r="D599" s="3" t="str">
        <f>'[1]TCE - ANEXO IV - Preencher'!F608</f>
        <v>25.529.293/0001-20</v>
      </c>
      <c r="E599" s="5" t="str">
        <f>'[1]TCE - ANEXO IV - Preencher'!G608</f>
        <v>TAYNA NASCIMENTO DE MELO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24268</v>
      </c>
      <c r="I599" s="6" t="str">
        <f>IF('[1]TCE - ANEXO IV - Preencher'!K608="","",'[1]TCE - ANEXO IV - Preencher'!K608)</f>
        <v>03/07/2024</v>
      </c>
      <c r="J599" s="5" t="str">
        <f>'[1]TCE - ANEXO IV - Preencher'!L608</f>
        <v>26240725529293000120550010000242681456224681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1176</v>
      </c>
    </row>
    <row r="600" spans="1:12" s="8" customFormat="1" ht="19.5" customHeight="1" x14ac:dyDescent="0.2">
      <c r="A600" s="3">
        <f>IFERROR(VLOOKUP(B600,'[1]DADOS (OCULTAR)'!$Q$3:$S$136,3,0),"")</f>
        <v>9039744000275</v>
      </c>
      <c r="B600" s="4" t="str">
        <f>'[1]TCE - ANEXO IV - Preencher'!C609</f>
        <v>HOSPITAL MIGUEL ARRAES - CG. Nº 023/2022</v>
      </c>
      <c r="C600" s="4" t="str">
        <f>'[1]TCE - ANEXO IV - Preencher'!E609</f>
        <v>3.14 - Alimentação Preparada</v>
      </c>
      <c r="D600" s="3" t="str">
        <f>'[1]TCE - ANEXO IV - Preencher'!F609</f>
        <v>25.529.293/0001-20</v>
      </c>
      <c r="E600" s="5" t="str">
        <f>'[1]TCE - ANEXO IV - Preencher'!G609</f>
        <v>TAYNA NASCIMENTO DE MELO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24334</v>
      </c>
      <c r="I600" s="6" t="str">
        <f>IF('[1]TCE - ANEXO IV - Preencher'!K609="","",'[1]TCE - ANEXO IV - Preencher'!K609)</f>
        <v>10/07/2024</v>
      </c>
      <c r="J600" s="5" t="str">
        <f>'[1]TCE - ANEXO IV - Preencher'!L609</f>
        <v>26240725529293000120550010000243341530175364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1197</v>
      </c>
    </row>
    <row r="601" spans="1:12" s="8" customFormat="1" ht="19.5" customHeight="1" x14ac:dyDescent="0.2">
      <c r="A601" s="3">
        <f>IFERROR(VLOOKUP(B601,'[1]DADOS (OCULTAR)'!$Q$3:$S$136,3,0),"")</f>
        <v>9039744000275</v>
      </c>
      <c r="B601" s="4" t="str">
        <f>'[1]TCE - ANEXO IV - Preencher'!C610</f>
        <v>HOSPITAL MIGUEL ARRAES - CG. Nº 023/2022</v>
      </c>
      <c r="C601" s="4" t="str">
        <f>'[1]TCE - ANEXO IV - Preencher'!E610</f>
        <v>3.13 - Materiais e Materiais Ortopédicos e Corretivos (OPME)</v>
      </c>
      <c r="D601" s="3" t="str">
        <f>'[1]TCE - ANEXO IV - Preencher'!F610</f>
        <v>37.438.274/0001-77</v>
      </c>
      <c r="E601" s="5" t="str">
        <f>'[1]TCE - ANEXO IV - Preencher'!G610</f>
        <v>SELLMED PRODUTOS MEDICOS E HOSPITALARES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25026</v>
      </c>
      <c r="I601" s="6" t="str">
        <f>IF('[1]TCE - ANEXO IV - Preencher'!K610="","",'[1]TCE - ANEXO IV - Preencher'!K610)</f>
        <v>18/07/2024</v>
      </c>
      <c r="J601" s="5" t="str">
        <f>'[1]TCE - ANEXO IV - Preencher'!L610</f>
        <v>26240737438274000177550010000250261215849814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3116.7</v>
      </c>
    </row>
    <row r="602" spans="1:12" s="8" customFormat="1" ht="19.5" customHeight="1" x14ac:dyDescent="0.2">
      <c r="A602" s="3">
        <f>IFERROR(VLOOKUP(B602,'[1]DADOS (OCULTAR)'!$Q$3:$S$136,3,0),"")</f>
        <v>9039744000275</v>
      </c>
      <c r="B602" s="4" t="str">
        <f>'[1]TCE - ANEXO IV - Preencher'!C611</f>
        <v>HOSPITAL MIGUEL ARRAES - CG. Nº 023/2022</v>
      </c>
      <c r="C602" s="4" t="str">
        <f>'[1]TCE - ANEXO IV - Preencher'!E611</f>
        <v>3.12 - Material Hospitalar</v>
      </c>
      <c r="D602" s="3" t="str">
        <f>'[1]TCE - ANEXO IV - Preencher'!F611</f>
        <v>37.438.274/0001-77</v>
      </c>
      <c r="E602" s="5" t="str">
        <f>'[1]TCE - ANEXO IV - Preencher'!G611</f>
        <v>SELLMED PRODUTOS MEDICOS E HOSPITALARES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25026</v>
      </c>
      <c r="I602" s="6" t="str">
        <f>IF('[1]TCE - ANEXO IV - Preencher'!K611="","",'[1]TCE - ANEXO IV - Preencher'!K611)</f>
        <v>18/07/2024</v>
      </c>
      <c r="J602" s="5" t="str">
        <f>'[1]TCE - ANEXO IV - Preencher'!L611</f>
        <v>26240737438274000177550010000250261215849814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6774</v>
      </c>
    </row>
    <row r="603" spans="1:12" s="8" customFormat="1" ht="19.5" customHeight="1" x14ac:dyDescent="0.2">
      <c r="A603" s="3">
        <f>IFERROR(VLOOKUP(B603,'[1]DADOS (OCULTAR)'!$Q$3:$S$136,3,0),"")</f>
        <v>9039744000275</v>
      </c>
      <c r="B603" s="4" t="str">
        <f>'[1]TCE - ANEXO IV - Preencher'!C612</f>
        <v>HOSPITAL MIGUEL ARRAES - CG. Nº 023/2022</v>
      </c>
      <c r="C603" s="4" t="str">
        <f>'[1]TCE - ANEXO IV - Preencher'!E612</f>
        <v>3.7 - Material de Limpeza e Produtos de Hgienização</v>
      </c>
      <c r="D603" s="3" t="str">
        <f>'[1]TCE - ANEXO IV - Preencher'!F612</f>
        <v>22.006.201/0001-39</v>
      </c>
      <c r="E603" s="5" t="str">
        <f>'[1]TCE - ANEXO IV - Preencher'!G612</f>
        <v>FORTPEL COMERCIO DE DESCARTAVEIS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252339</v>
      </c>
      <c r="I603" s="6" t="str">
        <f>IF('[1]TCE - ANEXO IV - Preencher'!K612="","",'[1]TCE - ANEXO IV - Preencher'!K612)</f>
        <v>12/07/2024</v>
      </c>
      <c r="J603" s="5" t="str">
        <f>'[1]TCE - ANEXO IV - Preencher'!L612</f>
        <v>26240722006201000139550000002523391102523391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201.48</v>
      </c>
    </row>
    <row r="604" spans="1:12" s="8" customFormat="1" ht="19.5" customHeight="1" x14ac:dyDescent="0.2">
      <c r="A604" s="3">
        <f>IFERROR(VLOOKUP(B604,'[1]DADOS (OCULTAR)'!$Q$3:$S$136,3,0),"")</f>
        <v>9039744000275</v>
      </c>
      <c r="B604" s="4" t="str">
        <f>'[1]TCE - ANEXO IV - Preencher'!C613</f>
        <v>HOSPITAL MIGUEL ARRAES - CG. Nº 023/2022</v>
      </c>
      <c r="C604" s="4" t="str">
        <f>'[1]TCE - ANEXO IV - Preencher'!E613</f>
        <v xml:space="preserve">3.10 - Material para Manutenção de Bens Móveis </v>
      </c>
      <c r="D604" s="3" t="str">
        <f>'[1]TCE - ANEXO IV - Preencher'!F613</f>
        <v>05.111.872/0001-40</v>
      </c>
      <c r="E604" s="5" t="str">
        <f>'[1]TCE - ANEXO IV - Preencher'!G613</f>
        <v>PAULISTA INFORMATICA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2561</v>
      </c>
      <c r="I604" s="6" t="str">
        <f>IF('[1]TCE - ANEXO IV - Preencher'!K613="","",'[1]TCE - ANEXO IV - Preencher'!K613)</f>
        <v>04/07/2024</v>
      </c>
      <c r="J604" s="5" t="str">
        <f>'[1]TCE - ANEXO IV - Preencher'!L613</f>
        <v>26240705111872000140550010000025611945533849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39.9</v>
      </c>
    </row>
    <row r="605" spans="1:12" s="8" customFormat="1" ht="19.5" customHeight="1" x14ac:dyDescent="0.2">
      <c r="A605" s="3">
        <f>IFERROR(VLOOKUP(B605,'[1]DADOS (OCULTAR)'!$Q$3:$S$136,3,0),"")</f>
        <v>9039744000275</v>
      </c>
      <c r="B605" s="4" t="str">
        <f>'[1]TCE - ANEXO IV - Preencher'!C614</f>
        <v>HOSPITAL MIGUEL ARRAES - CG. Nº 023/2022</v>
      </c>
      <c r="C605" s="4" t="str">
        <f>'[1]TCE - ANEXO IV - Preencher'!E614</f>
        <v>3.6 - Material de Expediente</v>
      </c>
      <c r="D605" s="3" t="str">
        <f>'[1]TCE - ANEXO IV - Preencher'!F614</f>
        <v>34.624.704/0001-57</v>
      </c>
      <c r="E605" s="5" t="str">
        <f>'[1]TCE - ANEXO IV - Preencher'!G614</f>
        <v>TECHSYST SISTEMAS DE AUTOMAÇÃO E INFORMATICA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314</v>
      </c>
      <c r="I605" s="6" t="str">
        <f>IF('[1]TCE - ANEXO IV - Preencher'!K614="","",'[1]TCE - ANEXO IV - Preencher'!K614)</f>
        <v>01/07/2024</v>
      </c>
      <c r="J605" s="5" t="str">
        <f>'[1]TCE - ANEXO IV - Preencher'!L614</f>
        <v>26240734624704000157550010000003141747770061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850</v>
      </c>
    </row>
    <row r="606" spans="1:12" s="8" customFormat="1" ht="19.5" customHeight="1" x14ac:dyDescent="0.2">
      <c r="A606" s="3">
        <f>IFERROR(VLOOKUP(B606,'[1]DADOS (OCULTAR)'!$Q$3:$S$136,3,0),"")</f>
        <v>9039744000275</v>
      </c>
      <c r="B606" s="4" t="str">
        <f>'[1]TCE - ANEXO IV - Preencher'!C615</f>
        <v>HOSPITAL MIGUEL ARRAES - CG. Nº 023/2022</v>
      </c>
      <c r="C606" s="4" t="str">
        <f>'[1]TCE - ANEXO IV - Preencher'!E615</f>
        <v>3.6 - Material de Expediente</v>
      </c>
      <c r="D606" s="3" t="str">
        <f>'[1]TCE - ANEXO IV - Preencher'!F615</f>
        <v>34.624.704/0001-57</v>
      </c>
      <c r="E606" s="5" t="str">
        <f>'[1]TCE - ANEXO IV - Preencher'!G615</f>
        <v>TECHSYST SISTEMAS DE AUTOMAÇÃO E INFORMATICA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330</v>
      </c>
      <c r="I606" s="6" t="str">
        <f>IF('[1]TCE - ANEXO IV - Preencher'!K615="","",'[1]TCE - ANEXO IV - Preencher'!K615)</f>
        <v>23/07/2024</v>
      </c>
      <c r="J606" s="5" t="str">
        <f>'[1]TCE - ANEXO IV - Preencher'!L615</f>
        <v>26240734624704000157550010000003301510286859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1490</v>
      </c>
    </row>
    <row r="607" spans="1:12" s="8" customFormat="1" ht="19.5" customHeight="1" x14ac:dyDescent="0.2">
      <c r="A607" s="3">
        <f>IFERROR(VLOOKUP(B607,'[1]DADOS (OCULTAR)'!$Q$3:$S$136,3,0),"")</f>
        <v>9039744000275</v>
      </c>
      <c r="B607" s="4" t="str">
        <f>'[1]TCE - ANEXO IV - Preencher'!C616</f>
        <v>HOSPITAL MIGUEL ARRAES - CG. Nº 023/2022</v>
      </c>
      <c r="C607" s="4" t="str">
        <f>'[1]TCE - ANEXO IV - Preencher'!E616</f>
        <v>3.13 - Materiais e Materiais Ortopédicos e Corretivos (OPME)</v>
      </c>
      <c r="D607" s="3" t="str">
        <f>'[1]TCE - ANEXO IV - Preencher'!F616</f>
        <v>14.784.339/0001-30</v>
      </c>
      <c r="E607" s="5" t="str">
        <f>'[1]TCE - ANEXO IV - Preencher'!G616</f>
        <v>CROMUS MATERIAIS MEDICO HOSPITALAR EIREL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37397</v>
      </c>
      <c r="I607" s="6" t="str">
        <f>IF('[1]TCE - ANEXO IV - Preencher'!K616="","",'[1]TCE - ANEXO IV - Preencher'!K616)</f>
        <v>01/07/2024</v>
      </c>
      <c r="J607" s="5" t="str">
        <f>'[1]TCE - ANEXO IV - Preencher'!L616</f>
        <v>26240714784339000130550010000373971692118496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2875</v>
      </c>
    </row>
    <row r="608" spans="1:12" s="8" customFormat="1" ht="19.5" customHeight="1" x14ac:dyDescent="0.2">
      <c r="A608" s="3">
        <f>IFERROR(VLOOKUP(B608,'[1]DADOS (OCULTAR)'!$Q$3:$S$136,3,0),"")</f>
        <v>9039744000275</v>
      </c>
      <c r="B608" s="4" t="str">
        <f>'[1]TCE - ANEXO IV - Preencher'!C617</f>
        <v>HOSPITAL MIGUEL ARRAES - CG. Nº 023/2022</v>
      </c>
      <c r="C608" s="4" t="str">
        <f>'[1]TCE - ANEXO IV - Preencher'!E617</f>
        <v>3.2 - Gás e Outros Materiais Engarrafados</v>
      </c>
      <c r="D608" s="3" t="str">
        <f>'[1]TCE - ANEXO IV - Preencher'!F617</f>
        <v>24.380.578/0022-03</v>
      </c>
      <c r="E608" s="5" t="str">
        <f>'[1]TCE - ANEXO IV - Preencher'!G617</f>
        <v>WHITE MARTINS GASES INDUSTRIAIS NE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402</v>
      </c>
      <c r="I608" s="6" t="str">
        <f>IF('[1]TCE - ANEXO IV - Preencher'!K617="","",'[1]TCE - ANEXO IV - Preencher'!K617)</f>
        <v>29/06/2024</v>
      </c>
      <c r="J608" s="5" t="str">
        <f>'[1]TCE - ANEXO IV - Preencher'!L617</f>
        <v>26240624380578002203556030000004021617872115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9711.14</v>
      </c>
    </row>
    <row r="609" spans="1:12" s="8" customFormat="1" ht="19.5" customHeight="1" x14ac:dyDescent="0.2">
      <c r="A609" s="3">
        <f>IFERROR(VLOOKUP(B609,'[1]DADOS (OCULTAR)'!$Q$3:$S$136,3,0),"")</f>
        <v>9039744000275</v>
      </c>
      <c r="B609" s="4" t="str">
        <f>'[1]TCE - ANEXO IV - Preencher'!C618</f>
        <v>HOSPITAL MIGUEL ARRAES - CG. Nº 023/2022</v>
      </c>
      <c r="C609" s="4" t="str">
        <f>'[1]TCE - ANEXO IV - Preencher'!E618</f>
        <v>3.12 - Material Hospitalar</v>
      </c>
      <c r="D609" s="3" t="str">
        <f>'[1]TCE - ANEXO IV - Preencher'!F618</f>
        <v>02.068.375/0003-80</v>
      </c>
      <c r="E609" s="5" t="str">
        <f>'[1]TCE - ANEXO IV - Preencher'!G618</f>
        <v>MEDICICOR COMERCIAL EIRELI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40840</v>
      </c>
      <c r="I609" s="6" t="str">
        <f>IF('[1]TCE - ANEXO IV - Preencher'!K618="","",'[1]TCE - ANEXO IV - Preencher'!K618)</f>
        <v>02/07/2024</v>
      </c>
      <c r="J609" s="5" t="str">
        <f>'[1]TCE - ANEXO IV - Preencher'!L618</f>
        <v>26240702068375000380550020000408401042761311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3500</v>
      </c>
    </row>
    <row r="610" spans="1:12" s="8" customFormat="1" ht="19.5" customHeight="1" x14ac:dyDescent="0.2">
      <c r="A610" s="3">
        <f>IFERROR(VLOOKUP(B610,'[1]DADOS (OCULTAR)'!$Q$3:$S$136,3,0),"")</f>
        <v>9039744000275</v>
      </c>
      <c r="B610" s="4" t="str">
        <f>'[1]TCE - ANEXO IV - Preencher'!C619</f>
        <v>HOSPITAL MIGUEL ARRAES - CG. Nº 023/2022</v>
      </c>
      <c r="C610" s="4" t="str">
        <f>'[1]TCE - ANEXO IV - Preencher'!E619</f>
        <v>3.14 - Alimentação Preparada</v>
      </c>
      <c r="D610" s="3" t="str">
        <f>'[1]TCE - ANEXO IV - Preencher'!F619</f>
        <v>51.103.242/0001-41</v>
      </c>
      <c r="E610" s="5" t="str">
        <f>'[1]TCE - ANEXO IV - Preencher'!G619</f>
        <v>H V C S S S COMERCIO DE HORTIFRUTI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4175</v>
      </c>
      <c r="I610" s="6" t="str">
        <f>IF('[1]TCE - ANEXO IV - Preencher'!K619="","",'[1]TCE - ANEXO IV - Preencher'!K619)</f>
        <v>28/06/2024</v>
      </c>
      <c r="J610" s="5" t="str">
        <f>'[1]TCE - ANEXO IV - Preencher'!L619</f>
        <v>26240618993815000184550010000041751110070279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984.35</v>
      </c>
    </row>
    <row r="611" spans="1:12" s="8" customFormat="1" ht="19.5" customHeight="1" x14ac:dyDescent="0.2">
      <c r="A611" s="3">
        <f>IFERROR(VLOOKUP(B611,'[1]DADOS (OCULTAR)'!$Q$3:$S$136,3,0),"")</f>
        <v>9039744000275</v>
      </c>
      <c r="B611" s="4" t="str">
        <f>'[1]TCE - ANEXO IV - Preencher'!C620</f>
        <v>HOSPITAL MIGUEL ARRAES - CG. Nº 023/2022</v>
      </c>
      <c r="C611" s="4" t="str">
        <f>'[1]TCE - ANEXO IV - Preencher'!E620</f>
        <v>3.99 - Outras despesas com Material de Consumo</v>
      </c>
      <c r="D611" s="3" t="str">
        <f>'[1]TCE - ANEXO IV - Preencher'!F620</f>
        <v>27.588.134/0001-21</v>
      </c>
      <c r="E611" s="5" t="str">
        <f>'[1]TCE - ANEXO IV - Preencher'!G620</f>
        <v>EDVALDO SEVERINO SILVA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418</v>
      </c>
      <c r="I611" s="6" t="str">
        <f>IF('[1]TCE - ANEXO IV - Preencher'!K620="","",'[1]TCE - ANEXO IV - Preencher'!K620)</f>
        <v>25/07/2024</v>
      </c>
      <c r="J611" s="5" t="str">
        <f>'[1]TCE - ANEXO IV - Preencher'!L620</f>
        <v>26240727588134000121550010000004181643513192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13715.3</v>
      </c>
    </row>
    <row r="612" spans="1:12" s="8" customFormat="1" ht="19.5" customHeight="1" x14ac:dyDescent="0.2">
      <c r="A612" s="3">
        <f>IFERROR(VLOOKUP(B612,'[1]DADOS (OCULTAR)'!$Q$3:$S$136,3,0),"")</f>
        <v>9039744000275</v>
      </c>
      <c r="B612" s="4" t="str">
        <f>'[1]TCE - ANEXO IV - Preencher'!C621</f>
        <v>HOSPITAL MIGUEL ARRAES - CG. Nº 023/2022</v>
      </c>
      <c r="C612" s="4" t="str">
        <f>'[1]TCE - ANEXO IV - Preencher'!E621</f>
        <v xml:space="preserve">3.8 - Uniformes, Tecidos e Aviamentos </v>
      </c>
      <c r="D612" s="3" t="str">
        <f>'[1]TCE - ANEXO IV - Preencher'!F621</f>
        <v>29.342.388/0001-90</v>
      </c>
      <c r="E612" s="5" t="str">
        <f>'[1]TCE - ANEXO IV - Preencher'!G621</f>
        <v>EXPRESSO LOGISTICA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420</v>
      </c>
      <c r="I612" s="6" t="str">
        <f>IF('[1]TCE - ANEXO IV - Preencher'!K621="","",'[1]TCE - ANEXO IV - Preencher'!K621)</f>
        <v>05/07/2024</v>
      </c>
      <c r="J612" s="5" t="str">
        <f>'[1]TCE - ANEXO IV - Preencher'!L621</f>
        <v>26240729342388000190550010000004201821100277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1380</v>
      </c>
    </row>
    <row r="613" spans="1:12" s="8" customFormat="1" ht="19.5" customHeight="1" x14ac:dyDescent="0.2">
      <c r="A613" s="3">
        <f>IFERROR(VLOOKUP(B613,'[1]DADOS (OCULTAR)'!$Q$3:$S$136,3,0),"")</f>
        <v>9039744000275</v>
      </c>
      <c r="B613" s="4" t="str">
        <f>'[1]TCE - ANEXO IV - Preencher'!C622</f>
        <v>HOSPITAL MIGUEL ARRAES - CG. Nº 023/2022</v>
      </c>
      <c r="C613" s="4" t="str">
        <f>'[1]TCE - ANEXO IV - Preencher'!E622</f>
        <v>3.2 - Gás e Outros Materiais Engarrafados</v>
      </c>
      <c r="D613" s="3" t="str">
        <f>'[1]TCE - ANEXO IV - Preencher'!F622</f>
        <v>24.380.578/0022-03</v>
      </c>
      <c r="E613" s="5" t="str">
        <f>'[1]TCE - ANEXO IV - Preencher'!G622</f>
        <v>WHITE MARTINS GASES INDUSTRIAIS NE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434</v>
      </c>
      <c r="I613" s="6" t="str">
        <f>IF('[1]TCE - ANEXO IV - Preencher'!K622="","",'[1]TCE - ANEXO IV - Preencher'!K622)</f>
        <v>21/07/2024</v>
      </c>
      <c r="J613" s="5" t="str">
        <f>'[1]TCE - ANEXO IV - Preencher'!L622</f>
        <v>26240724380578002203556030000004341867164719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8262.25</v>
      </c>
    </row>
    <row r="614" spans="1:12" s="8" customFormat="1" ht="19.5" customHeight="1" x14ac:dyDescent="0.2">
      <c r="A614" s="3">
        <f>IFERROR(VLOOKUP(B614,'[1]DADOS (OCULTAR)'!$Q$3:$S$136,3,0),"")</f>
        <v>9039744000275</v>
      </c>
      <c r="B614" s="4" t="str">
        <f>'[1]TCE - ANEXO IV - Preencher'!C623</f>
        <v>HOSPITAL MIGUEL ARRAES - CG. Nº 023/2022</v>
      </c>
      <c r="C614" s="4" t="str">
        <f>'[1]TCE - ANEXO IV - Preencher'!E623</f>
        <v>3.12 - Material Hospitalar</v>
      </c>
      <c r="D614" s="3" t="str">
        <f>'[1]TCE - ANEXO IV - Preencher'!F623</f>
        <v>37.844.417/0001-40</v>
      </c>
      <c r="E614" s="5" t="str">
        <f>'[1]TCE - ANEXO IV - Preencher'!G623</f>
        <v>LOG DISTRIBUIDORA DE PRODUTOS HOSPITALAR E HIGIENE PESSOAL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4352</v>
      </c>
      <c r="I614" s="6" t="str">
        <f>IF('[1]TCE - ANEXO IV - Preencher'!K623="","",'[1]TCE - ANEXO IV - Preencher'!K623)</f>
        <v>28/06/2024</v>
      </c>
      <c r="J614" s="5" t="str">
        <f>'[1]TCE - ANEXO IV - Preencher'!L623</f>
        <v>26240637844417000140550010000043521483912920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9618.7999999999993</v>
      </c>
    </row>
    <row r="615" spans="1:12" s="8" customFormat="1" ht="19.5" customHeight="1" x14ac:dyDescent="0.2">
      <c r="A615" s="3">
        <f>IFERROR(VLOOKUP(B615,'[1]DADOS (OCULTAR)'!$Q$3:$S$136,3,0),"")</f>
        <v>9039744000275</v>
      </c>
      <c r="B615" s="4" t="str">
        <f>'[1]TCE - ANEXO IV - Preencher'!C624</f>
        <v>HOSPITAL MIGUEL ARRAES - CG. Nº 023/2022</v>
      </c>
      <c r="C615" s="4" t="str">
        <f>'[1]TCE - ANEXO IV - Preencher'!E624</f>
        <v>3.12 - Material Hospitalar</v>
      </c>
      <c r="D615" s="3" t="str">
        <f>'[1]TCE - ANEXO IV - Preencher'!F624</f>
        <v>37.844.417/0001-40</v>
      </c>
      <c r="E615" s="5" t="str">
        <f>'[1]TCE - ANEXO IV - Preencher'!G624</f>
        <v>LOG DISTRIBUIDORA DE PRODUTOS HOSPITALAR E HIGIENE PESSOAL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4353</v>
      </c>
      <c r="I615" s="6" t="str">
        <f>IF('[1]TCE - ANEXO IV - Preencher'!K624="","",'[1]TCE - ANEXO IV - Preencher'!K624)</f>
        <v>28/06/2024</v>
      </c>
      <c r="J615" s="5" t="str">
        <f>'[1]TCE - ANEXO IV - Preencher'!L624</f>
        <v>26240637844441700014055001000004353108030488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5000</v>
      </c>
    </row>
    <row r="616" spans="1:12" s="8" customFormat="1" ht="19.5" customHeight="1" x14ac:dyDescent="0.2">
      <c r="A616" s="3">
        <f>IFERROR(VLOOKUP(B616,'[1]DADOS (OCULTAR)'!$Q$3:$S$136,3,0),"")</f>
        <v>9039744000275</v>
      </c>
      <c r="B616" s="4" t="str">
        <f>'[1]TCE - ANEXO IV - Preencher'!C625</f>
        <v>HOSPITAL MIGUEL ARRAES - CG. Nº 023/2022</v>
      </c>
      <c r="C616" s="4" t="str">
        <f>'[1]TCE - ANEXO IV - Preencher'!E625</f>
        <v>3.12 - Material Hospitalar</v>
      </c>
      <c r="D616" s="3" t="str">
        <f>'[1]TCE - ANEXO IV - Preencher'!F625</f>
        <v>37.844.417/0001-40</v>
      </c>
      <c r="E616" s="5" t="str">
        <f>'[1]TCE - ANEXO IV - Preencher'!G625</f>
        <v>LOG DISTRIBUIDORA DE PRODUTOS HOSPITALAR E HIGIENE PESSOAL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4424</v>
      </c>
      <c r="I616" s="6" t="str">
        <f>IF('[1]TCE - ANEXO IV - Preencher'!K625="","",'[1]TCE - ANEXO IV - Preencher'!K625)</f>
        <v>05/07/2024</v>
      </c>
      <c r="J616" s="5" t="str">
        <f>'[1]TCE - ANEXO IV - Preencher'!L625</f>
        <v>26240737844417000140550010000044241294708786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2515.5</v>
      </c>
    </row>
    <row r="617" spans="1:12" s="8" customFormat="1" ht="19.5" customHeight="1" x14ac:dyDescent="0.2">
      <c r="A617" s="3">
        <f>IFERROR(VLOOKUP(B617,'[1]DADOS (OCULTAR)'!$Q$3:$S$136,3,0),"")</f>
        <v>9039744000275</v>
      </c>
      <c r="B617" s="4" t="str">
        <f>'[1]TCE - ANEXO IV - Preencher'!C626</f>
        <v>HOSPITAL MIGUEL ARRAES - CG. Nº 023/2022</v>
      </c>
      <c r="C617" s="4" t="str">
        <f>'[1]TCE - ANEXO IV - Preencher'!E626</f>
        <v>3.4 - Material Farmacológico</v>
      </c>
      <c r="D617" s="3" t="str">
        <f>'[1]TCE - ANEXO IV - Preencher'!F626</f>
        <v>08.958.628/0001-06</v>
      </c>
      <c r="E617" s="5" t="str">
        <f>'[1]TCE - ANEXO IV - Preencher'!G626</f>
        <v>ONCOEXO DISTRIBUIDORA DE MEDICAMENTOS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44782</v>
      </c>
      <c r="I617" s="6" t="str">
        <f>IF('[1]TCE - ANEXO IV - Preencher'!K626="","",'[1]TCE - ANEXO IV - Preencher'!K626)</f>
        <v>25/06/2024</v>
      </c>
      <c r="J617" s="5" t="str">
        <f>'[1]TCE - ANEXO IV - Preencher'!L626</f>
        <v>26240608958628000106550010000447821252505728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14046.62</v>
      </c>
    </row>
    <row r="618" spans="1:12" s="8" customFormat="1" ht="19.5" customHeight="1" x14ac:dyDescent="0.2">
      <c r="A618" s="3">
        <f>IFERROR(VLOOKUP(B618,'[1]DADOS (OCULTAR)'!$Q$3:$S$136,3,0),"")</f>
        <v>9039744000275</v>
      </c>
      <c r="B618" s="4" t="str">
        <f>'[1]TCE - ANEXO IV - Preencher'!C627</f>
        <v>HOSPITAL MIGUEL ARRAES - CG. Nº 023/2022</v>
      </c>
      <c r="C618" s="4" t="str">
        <f>'[1]TCE - ANEXO IV - Preencher'!E627</f>
        <v>3.4 - Material Farmacológico</v>
      </c>
      <c r="D618" s="3" t="str">
        <f>'[1]TCE - ANEXO IV - Preencher'!F627</f>
        <v>08.958.628/0001-06</v>
      </c>
      <c r="E618" s="5" t="str">
        <f>'[1]TCE - ANEXO IV - Preencher'!G627</f>
        <v>ONCOEXO DISTRIBUIDORA DE MEDICAMENTOS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44862</v>
      </c>
      <c r="I618" s="6" t="str">
        <f>IF('[1]TCE - ANEXO IV - Preencher'!K627="","",'[1]TCE - ANEXO IV - Preencher'!K627)</f>
        <v>27/06/2024</v>
      </c>
      <c r="J618" s="5" t="str">
        <f>'[1]TCE - ANEXO IV - Preencher'!L627</f>
        <v>26240608958628000106550010000448621232981195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739.3</v>
      </c>
    </row>
    <row r="619" spans="1:12" s="8" customFormat="1" ht="19.5" customHeight="1" x14ac:dyDescent="0.2">
      <c r="A619" s="3">
        <f>IFERROR(VLOOKUP(B619,'[1]DADOS (OCULTAR)'!$Q$3:$S$136,3,0),"")</f>
        <v>9039744000275</v>
      </c>
      <c r="B619" s="4" t="str">
        <f>'[1]TCE - ANEXO IV - Preencher'!C628</f>
        <v>HOSPITAL MIGUEL ARRAES - CG. Nº 023/2022</v>
      </c>
      <c r="C619" s="4" t="str">
        <f>'[1]TCE - ANEXO IV - Preencher'!E628</f>
        <v>3.12 - Material Hospitalar</v>
      </c>
      <c r="D619" s="3" t="str">
        <f>'[1]TCE - ANEXO IV - Preencher'!F628</f>
        <v>08.958.628/0001-06</v>
      </c>
      <c r="E619" s="5" t="str">
        <f>'[1]TCE - ANEXO IV - Preencher'!G628</f>
        <v>ONCOEXO DISTRIBUIDORA DE MEDICAMENTOS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44879</v>
      </c>
      <c r="I619" s="6" t="str">
        <f>IF('[1]TCE - ANEXO IV - Preencher'!K628="","",'[1]TCE - ANEXO IV - Preencher'!K628)</f>
        <v>28/06/2024</v>
      </c>
      <c r="J619" s="5" t="str">
        <f>'[1]TCE - ANEXO IV - Preencher'!L628</f>
        <v>26240608958628000106550010000448791891131400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1802.88</v>
      </c>
    </row>
    <row r="620" spans="1:12" s="8" customFormat="1" ht="19.5" customHeight="1" x14ac:dyDescent="0.2">
      <c r="A620" s="3">
        <f>IFERROR(VLOOKUP(B620,'[1]DADOS (OCULTAR)'!$Q$3:$S$136,3,0),"")</f>
        <v>9039744000275</v>
      </c>
      <c r="B620" s="4" t="str">
        <f>'[1]TCE - ANEXO IV - Preencher'!C629</f>
        <v>HOSPITAL MIGUEL ARRAES - CG. Nº 023/2022</v>
      </c>
      <c r="C620" s="4" t="str">
        <f>'[1]TCE - ANEXO IV - Preencher'!E629</f>
        <v>3.4 - Material Farmacológico</v>
      </c>
      <c r="D620" s="3" t="str">
        <f>'[1]TCE - ANEXO IV - Preencher'!F629</f>
        <v>08.958.628/0001-06</v>
      </c>
      <c r="E620" s="5" t="str">
        <f>'[1]TCE - ANEXO IV - Preencher'!G629</f>
        <v>ONCOEXO DISTRIBUIDORA DE MEDICAMENTOS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45186</v>
      </c>
      <c r="I620" s="6" t="str">
        <f>IF('[1]TCE - ANEXO IV - Preencher'!K629="","",'[1]TCE - ANEXO IV - Preencher'!K629)</f>
        <v>18/07/2024</v>
      </c>
      <c r="J620" s="5" t="str">
        <f>'[1]TCE - ANEXO IV - Preencher'!L629</f>
        <v>26240708958628000106550010000451861214934247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8501.9</v>
      </c>
    </row>
    <row r="621" spans="1:12" s="8" customFormat="1" ht="19.5" customHeight="1" x14ac:dyDescent="0.2">
      <c r="A621" s="3">
        <f>IFERROR(VLOOKUP(B621,'[1]DADOS (OCULTAR)'!$Q$3:$S$136,3,0),"")</f>
        <v>9039744000275</v>
      </c>
      <c r="B621" s="4" t="str">
        <f>'[1]TCE - ANEXO IV - Preencher'!C630</f>
        <v>HOSPITAL MIGUEL ARRAES - CG. Nº 023/2022</v>
      </c>
      <c r="C621" s="4" t="str">
        <f>'[1]TCE - ANEXO IV - Preencher'!E630</f>
        <v>3.4 - Material Farmacológico</v>
      </c>
      <c r="D621" s="3" t="str">
        <f>'[1]TCE - ANEXO IV - Preencher'!F630</f>
        <v>08.958.628/0001-06</v>
      </c>
      <c r="E621" s="5" t="str">
        <f>'[1]TCE - ANEXO IV - Preencher'!G630</f>
        <v>ONCOEXO DISTRIBUIDORA DE MEDICAMENTOS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45262</v>
      </c>
      <c r="I621" s="6" t="str">
        <f>IF('[1]TCE - ANEXO IV - Preencher'!K630="","",'[1]TCE - ANEXO IV - Preencher'!K630)</f>
        <v>23/07/2024</v>
      </c>
      <c r="J621" s="5" t="str">
        <f>'[1]TCE - ANEXO IV - Preencher'!L630</f>
        <v>26240708958628000106550010000452621100322270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9980.5</v>
      </c>
    </row>
    <row r="622" spans="1:12" s="8" customFormat="1" ht="19.5" customHeight="1" x14ac:dyDescent="0.2">
      <c r="A622" s="3">
        <f>IFERROR(VLOOKUP(B622,'[1]DADOS (OCULTAR)'!$Q$3:$S$136,3,0),"")</f>
        <v>9039744000275</v>
      </c>
      <c r="B622" s="4" t="str">
        <f>'[1]TCE - ANEXO IV - Preencher'!C631</f>
        <v>HOSPITAL MIGUEL ARRAES - CG. Nº 023/2022</v>
      </c>
      <c r="C622" s="4" t="str">
        <f>'[1]TCE - ANEXO IV - Preencher'!E631</f>
        <v>3.12 - Material Hospitalar</v>
      </c>
      <c r="D622" s="3" t="str">
        <f>'[1]TCE - ANEXO IV - Preencher'!F631</f>
        <v>37.844.417/0001-40</v>
      </c>
      <c r="E622" s="5" t="str">
        <f>'[1]TCE - ANEXO IV - Preencher'!G631</f>
        <v>LOG DISTRIBUIDORA DE PRODUTOS HOSPITALAR E HIGIENE PESSOAL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4530</v>
      </c>
      <c r="I622" s="6" t="str">
        <f>IF('[1]TCE - ANEXO IV - Preencher'!K631="","",'[1]TCE - ANEXO IV - Preencher'!K631)</f>
        <v>19/07/2024</v>
      </c>
      <c r="J622" s="5" t="str">
        <f>'[1]TCE - ANEXO IV - Preencher'!L631</f>
        <v>26240737844417000140550010000045301752499110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5835</v>
      </c>
    </row>
    <row r="623" spans="1:12" s="8" customFormat="1" ht="19.5" customHeight="1" x14ac:dyDescent="0.2">
      <c r="A623" s="3">
        <f>IFERROR(VLOOKUP(B623,'[1]DADOS (OCULTAR)'!$Q$3:$S$136,3,0),"")</f>
        <v>9039744000275</v>
      </c>
      <c r="B623" s="4" t="str">
        <f>'[1]TCE - ANEXO IV - Preencher'!C632</f>
        <v>HOSPITAL MIGUEL ARRAES - CG. Nº 023/2022</v>
      </c>
      <c r="C623" s="4" t="str">
        <f>'[1]TCE - ANEXO IV - Preencher'!E632</f>
        <v>3.12 - Material Hospitalar</v>
      </c>
      <c r="D623" s="3" t="str">
        <f>'[1]TCE - ANEXO IV - Preencher'!F632</f>
        <v>37.844.417/0001-40</v>
      </c>
      <c r="E623" s="5" t="str">
        <f>'[1]TCE - ANEXO IV - Preencher'!G632</f>
        <v>LOG DISTRIBUIDORA DE PRODUTOS HOSPITALAR E HIGIENE PESSOAL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4536</v>
      </c>
      <c r="I623" s="6" t="str">
        <f>IF('[1]TCE - ANEXO IV - Preencher'!K632="","",'[1]TCE - ANEXO IV - Preencher'!K632)</f>
        <v>19/07/2024</v>
      </c>
      <c r="J623" s="5" t="str">
        <f>'[1]TCE - ANEXO IV - Preencher'!L632</f>
        <v>26240737844417000140550010000045361357334710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36244.21</v>
      </c>
    </row>
    <row r="624" spans="1:12" s="8" customFormat="1" ht="19.5" customHeight="1" x14ac:dyDescent="0.2">
      <c r="A624" s="3">
        <f>IFERROR(VLOOKUP(B624,'[1]DADOS (OCULTAR)'!$Q$3:$S$136,3,0),"")</f>
        <v>9039744000275</v>
      </c>
      <c r="B624" s="4" t="str">
        <f>'[1]TCE - ANEXO IV - Preencher'!C633</f>
        <v>HOSPITAL MIGUEL ARRAES - CG. Nº 023/2022</v>
      </c>
      <c r="C624" s="4" t="str">
        <f>'[1]TCE - ANEXO IV - Preencher'!E633</f>
        <v>3.12 - Material Hospitalar</v>
      </c>
      <c r="D624" s="3" t="str">
        <f>'[1]TCE - ANEXO IV - Preencher'!F633</f>
        <v>08.675.394/0001-90</v>
      </c>
      <c r="E624" s="5" t="str">
        <f>'[1]TCE - ANEXO IV - Preencher'!G633</f>
        <v>SAFE SUPORTE A VIDA COMERCIO INTERNACIONAL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50313</v>
      </c>
      <c r="I624" s="6" t="str">
        <f>IF('[1]TCE - ANEXO IV - Preencher'!K633="","",'[1]TCE - ANEXO IV - Preencher'!K633)</f>
        <v>27/06/2024</v>
      </c>
      <c r="J624" s="5" t="str">
        <f>'[1]TCE - ANEXO IV - Preencher'!L633</f>
        <v>26240608675394000190550010000503131673600637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975</v>
      </c>
    </row>
    <row r="625" spans="1:12" s="8" customFormat="1" ht="19.5" customHeight="1" x14ac:dyDescent="0.2">
      <c r="A625" s="3">
        <f>IFERROR(VLOOKUP(B625,'[1]DADOS (OCULTAR)'!$Q$3:$S$136,3,0),"")</f>
        <v>9039744000275</v>
      </c>
      <c r="B625" s="4" t="str">
        <f>'[1]TCE - ANEXO IV - Preencher'!C634</f>
        <v>HOSPITAL MIGUEL ARRAES - CG. Nº 023/2022</v>
      </c>
      <c r="C625" s="4" t="str">
        <f>'[1]TCE - ANEXO IV - Preencher'!E634</f>
        <v>3.12 - Material Hospitalar</v>
      </c>
      <c r="D625" s="3" t="str">
        <f>'[1]TCE - ANEXO IV - Preencher'!F634</f>
        <v>08.675.394/0001-90</v>
      </c>
      <c r="E625" s="5" t="str">
        <f>'[1]TCE - ANEXO IV - Preencher'!G634</f>
        <v>SAFE SUPORTE A VIDA COMERCIO INTERNACIONAL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50791</v>
      </c>
      <c r="I625" s="6" t="str">
        <f>IF('[1]TCE - ANEXO IV - Preencher'!K634="","",'[1]TCE - ANEXO IV - Preencher'!K634)</f>
        <v>19/07/2024</v>
      </c>
      <c r="J625" s="5" t="str">
        <f>'[1]TCE - ANEXO IV - Preencher'!L634</f>
        <v>26240708675394000190550010000507911277967386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4199</v>
      </c>
    </row>
    <row r="626" spans="1:12" s="8" customFormat="1" ht="19.5" customHeight="1" x14ac:dyDescent="0.2">
      <c r="A626" s="3">
        <f>IFERROR(VLOOKUP(B626,'[1]DADOS (OCULTAR)'!$Q$3:$S$136,3,0),"")</f>
        <v>9039744000275</v>
      </c>
      <c r="B626" s="4" t="str">
        <f>'[1]TCE - ANEXO IV - Preencher'!C635</f>
        <v>HOSPITAL MIGUEL ARRAES - CG. Nº 023/2022</v>
      </c>
      <c r="C626" s="4" t="str">
        <f>'[1]TCE - ANEXO IV - Preencher'!E635</f>
        <v>3.12 - Material Hospitalar</v>
      </c>
      <c r="D626" s="3" t="str">
        <f>'[1]TCE - ANEXO IV - Preencher'!F635</f>
        <v>08.675.394/0001-90</v>
      </c>
      <c r="E626" s="5" t="str">
        <f>'[1]TCE - ANEXO IV - Preencher'!G635</f>
        <v>SAFE SUPORTE A VIDA COMERCIO INTERNACIONAL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50817</v>
      </c>
      <c r="I626" s="6" t="str">
        <f>IF('[1]TCE - ANEXO IV - Preencher'!K635="","",'[1]TCE - ANEXO IV - Preencher'!K635)</f>
        <v>22/07/2024</v>
      </c>
      <c r="J626" s="5" t="str">
        <f>'[1]TCE - ANEXO IV - Preencher'!L635</f>
        <v>26240708675394000190550010000508171036225991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400</v>
      </c>
    </row>
    <row r="627" spans="1:12" s="8" customFormat="1" ht="19.5" customHeight="1" x14ac:dyDescent="0.2">
      <c r="A627" s="3">
        <f>IFERROR(VLOOKUP(B627,'[1]DADOS (OCULTAR)'!$Q$3:$S$136,3,0),"")</f>
        <v>9039744000275</v>
      </c>
      <c r="B627" s="4" t="str">
        <f>'[1]TCE - ANEXO IV - Preencher'!C636</f>
        <v>HOSPITAL MIGUEL ARRAES - CG. Nº 023/2022</v>
      </c>
      <c r="C627" s="4" t="str">
        <f>'[1]TCE - ANEXO IV - Preencher'!E636</f>
        <v>3.14 - Alimentação Preparada</v>
      </c>
      <c r="D627" s="3" t="str">
        <f>'[1]TCE - ANEXO IV - Preencher'!F636</f>
        <v>70.089.974/0001-79</v>
      </c>
      <c r="E627" s="5" t="str">
        <f>'[1]TCE - ANEXO IV - Preencher'!G636</f>
        <v>CADAN COMERCIAL VITA NORTE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5155714</v>
      </c>
      <c r="I627" s="6" t="str">
        <f>IF('[1]TCE - ANEXO IV - Preencher'!K636="","",'[1]TCE - ANEXO IV - Preencher'!K636)</f>
        <v>03/07/2024</v>
      </c>
      <c r="J627" s="5" t="str">
        <f>'[1]TCE - ANEXO IV - Preencher'!L636</f>
        <v>26240770089974000179550010051557141108421433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1319.92</v>
      </c>
    </row>
    <row r="628" spans="1:12" s="8" customFormat="1" ht="19.5" customHeight="1" x14ac:dyDescent="0.2">
      <c r="A628" s="3">
        <f>IFERROR(VLOOKUP(B628,'[1]DADOS (OCULTAR)'!$Q$3:$S$136,3,0),"")</f>
        <v>9039744000275</v>
      </c>
      <c r="B628" s="4" t="str">
        <f>'[1]TCE - ANEXO IV - Preencher'!C637</f>
        <v>HOSPITAL MIGUEL ARRAES - CG. Nº 023/2022</v>
      </c>
      <c r="C628" s="4" t="str">
        <f>'[1]TCE - ANEXO IV - Preencher'!E637</f>
        <v>3.12 - Material Hospitalar</v>
      </c>
      <c r="D628" s="3" t="str">
        <f>'[1]TCE - ANEXO IV - Preencher'!F637</f>
        <v>31.329.180/0001-83</v>
      </c>
      <c r="E628" s="5" t="str">
        <f>'[1]TCE - ANEXO IV - Preencher'!G637</f>
        <v>MAXXISUPRI COMERCIO DE SANEANTES EIRELI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52958</v>
      </c>
      <c r="I628" s="6" t="str">
        <f>IF('[1]TCE - ANEXO IV - Preencher'!K637="","",'[1]TCE - ANEXO IV - Preencher'!K637)</f>
        <v>19/07/2024</v>
      </c>
      <c r="J628" s="5" t="str">
        <f>'[1]TCE - ANEXO IV - Preencher'!L637</f>
        <v>26240731329180000183550070000529581193192238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187.5</v>
      </c>
    </row>
    <row r="629" spans="1:12" s="8" customFormat="1" ht="19.5" customHeight="1" x14ac:dyDescent="0.2">
      <c r="A629" s="3">
        <f>IFERROR(VLOOKUP(B629,'[1]DADOS (OCULTAR)'!$Q$3:$S$136,3,0),"")</f>
        <v>9039744000275</v>
      </c>
      <c r="B629" s="4" t="str">
        <f>'[1]TCE - ANEXO IV - Preencher'!C638</f>
        <v>HOSPITAL MIGUEL ARRAES - CG. Nº 023/2022</v>
      </c>
      <c r="C629" s="4" t="str">
        <f>'[1]TCE - ANEXO IV - Preencher'!E638</f>
        <v>3.6 - Material de Expediente</v>
      </c>
      <c r="D629" s="3" t="str">
        <f>'[1]TCE - ANEXO IV - Preencher'!F638</f>
        <v>31.329.180/0001-83</v>
      </c>
      <c r="E629" s="5" t="str">
        <f>'[1]TCE - ANEXO IV - Preencher'!G638</f>
        <v>MAXXISUPRI COMERCIO DE SANEANTES EIRELI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52959</v>
      </c>
      <c r="I629" s="6" t="str">
        <f>IF('[1]TCE - ANEXO IV - Preencher'!K638="","",'[1]TCE - ANEXO IV - Preencher'!K638)</f>
        <v>19/07/2024</v>
      </c>
      <c r="J629" s="5" t="str">
        <f>'[1]TCE - ANEXO IV - Preencher'!L638</f>
        <v>26240731329180000183550070000529591267611570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398</v>
      </c>
    </row>
    <row r="630" spans="1:12" s="8" customFormat="1" ht="19.5" customHeight="1" x14ac:dyDescent="0.2">
      <c r="A630" s="3">
        <f>IFERROR(VLOOKUP(B630,'[1]DADOS (OCULTAR)'!$Q$3:$S$136,3,0),"")</f>
        <v>9039744000275</v>
      </c>
      <c r="B630" s="4" t="str">
        <f>'[1]TCE - ANEXO IV - Preencher'!C639</f>
        <v>HOSPITAL MIGUEL ARRAES - CG. Nº 023/2022</v>
      </c>
      <c r="C630" s="4" t="str">
        <f>'[1]TCE - ANEXO IV - Preencher'!E639</f>
        <v>3.12 - Material Hospitalar</v>
      </c>
      <c r="D630" s="3" t="str">
        <f>'[1]TCE - ANEXO IV - Preencher'!F639</f>
        <v>31.329.180/0001-83</v>
      </c>
      <c r="E630" s="5" t="str">
        <f>'[1]TCE - ANEXO IV - Preencher'!G639</f>
        <v>MAXXISUPRI COMERCIO DE SANEANTES EIRELI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53200</v>
      </c>
      <c r="I630" s="6" t="str">
        <f>IF('[1]TCE - ANEXO IV - Preencher'!K639="","",'[1]TCE - ANEXO IV - Preencher'!K639)</f>
        <v>24/07/2024</v>
      </c>
      <c r="J630" s="5" t="str">
        <f>'[1]TCE - ANEXO IV - Preencher'!L639</f>
        <v>26240731329180000183550070000532001206213167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187.5</v>
      </c>
    </row>
    <row r="631" spans="1:12" s="8" customFormat="1" ht="19.5" customHeight="1" x14ac:dyDescent="0.2">
      <c r="A631" s="3">
        <f>IFERROR(VLOOKUP(B631,'[1]DADOS (OCULTAR)'!$Q$3:$S$136,3,0),"")</f>
        <v>9039744000275</v>
      </c>
      <c r="B631" s="4" t="str">
        <f>'[1]TCE - ANEXO IV - Preencher'!C640</f>
        <v>HOSPITAL MIGUEL ARRAES - CG. Nº 023/2022</v>
      </c>
      <c r="C631" s="4" t="str">
        <f>'[1]TCE - ANEXO IV - Preencher'!E640</f>
        <v xml:space="preserve">3.10 - Material para Manutenção de Bens Móveis </v>
      </c>
      <c r="D631" s="3" t="str">
        <f>'[1]TCE - ANEXO IV - Preencher'!F640</f>
        <v>50.176.620/0001-54</v>
      </c>
      <c r="E631" s="5" t="str">
        <f>'[1]TCE - ANEXO IV - Preencher'!G640</f>
        <v>ATHAN COMMERCE EQUIPAMENTOS MEDICOS HOSPITALARES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55</v>
      </c>
      <c r="I631" s="6" t="str">
        <f>IF('[1]TCE - ANEXO IV - Preencher'!K640="","",'[1]TCE - ANEXO IV - Preencher'!K640)</f>
        <v>23/07/2024</v>
      </c>
      <c r="J631" s="5" t="str">
        <f>'[1]TCE - ANEXO IV - Preencher'!L640</f>
        <v>35240750176620000154550010000000551530923017</v>
      </c>
      <c r="K631" s="5" t="str">
        <f>IF(F631="B",LEFT('[1]TCE - ANEXO IV - Preencher'!M640,2),IF(F631="S",LEFT('[1]TCE - ANEXO IV - Preencher'!M640,7),IF('[1]TCE - ANEXO IV - Preencher'!H640="","")))</f>
        <v>35</v>
      </c>
      <c r="L631" s="7">
        <f>'[1]TCE - ANEXO IV - Preencher'!N640</f>
        <v>627</v>
      </c>
    </row>
    <row r="632" spans="1:12" s="8" customFormat="1" ht="19.5" customHeight="1" x14ac:dyDescent="0.2">
      <c r="A632" s="3">
        <f>IFERROR(VLOOKUP(B632,'[1]DADOS (OCULTAR)'!$Q$3:$S$136,3,0),"")</f>
        <v>9039744000275</v>
      </c>
      <c r="B632" s="4" t="str">
        <f>'[1]TCE - ANEXO IV - Preencher'!C641</f>
        <v>HOSPITAL MIGUEL ARRAES - CG. Nº 023/2022</v>
      </c>
      <c r="C632" s="4" t="str">
        <f>'[1]TCE - ANEXO IV - Preencher'!E641</f>
        <v>3.99 - Outras despesas com Material de Consumo</v>
      </c>
      <c r="D632" s="3" t="str">
        <f>'[1]TCE - ANEXO IV - Preencher'!F641</f>
        <v>50.176.620/0001-54</v>
      </c>
      <c r="E632" s="5" t="str">
        <f>'[1]TCE - ANEXO IV - Preencher'!G641</f>
        <v>ATHAN COMMERCE EQUIPAMENTOS MEDICOS HOSPITALARES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55</v>
      </c>
      <c r="I632" s="6" t="str">
        <f>IF('[1]TCE - ANEXO IV - Preencher'!K641="","",'[1]TCE - ANEXO IV - Preencher'!K641)</f>
        <v>23/07/2024</v>
      </c>
      <c r="J632" s="5" t="str">
        <f>'[1]TCE - ANEXO IV - Preencher'!L641</f>
        <v>35240750176620000154550010000000551530923017</v>
      </c>
      <c r="K632" s="5" t="str">
        <f>IF(F632="B",LEFT('[1]TCE - ANEXO IV - Preencher'!M641,2),IF(F632="S",LEFT('[1]TCE - ANEXO IV - Preencher'!M641,7),IF('[1]TCE - ANEXO IV - Preencher'!H641="","")))</f>
        <v>35</v>
      </c>
      <c r="L632" s="7">
        <f>'[1]TCE - ANEXO IV - Preencher'!N641</f>
        <v>161.5</v>
      </c>
    </row>
    <row r="633" spans="1:12" s="8" customFormat="1" ht="19.5" customHeight="1" x14ac:dyDescent="0.2">
      <c r="A633" s="3">
        <f>IFERROR(VLOOKUP(B633,'[1]DADOS (OCULTAR)'!$Q$3:$S$136,3,0),"")</f>
        <v>9039744000275</v>
      </c>
      <c r="B633" s="4" t="str">
        <f>'[1]TCE - ANEXO IV - Preencher'!C642</f>
        <v>HOSPITAL MIGUEL ARRAES - CG. Nº 023/2022</v>
      </c>
      <c r="C633" s="4" t="str">
        <f>'[1]TCE - ANEXO IV - Preencher'!E642</f>
        <v>3.14 - Alimentação Preparada</v>
      </c>
      <c r="D633" s="3" t="str">
        <f>'[1]TCE - ANEXO IV - Preencher'!F642</f>
        <v>04.609.653/0001-23</v>
      </c>
      <c r="E633" s="5" t="str">
        <f>'[1]TCE - ANEXO IV - Preencher'!G642</f>
        <v>DISTRIBUIDORA DE ALIMENTOS MARFIM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61670</v>
      </c>
      <c r="I633" s="6" t="str">
        <f>IF('[1]TCE - ANEXO IV - Preencher'!K642="","",'[1]TCE - ANEXO IV - Preencher'!K642)</f>
        <v>04/07/2024</v>
      </c>
      <c r="J633" s="5" t="str">
        <f>'[1]TCE - ANEXO IV - Preencher'!L642</f>
        <v>26240743866727000169550020000616701239159132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1608.75</v>
      </c>
    </row>
    <row r="634" spans="1:12" s="8" customFormat="1" ht="19.5" customHeight="1" x14ac:dyDescent="0.2">
      <c r="A634" s="3">
        <f>IFERROR(VLOOKUP(B634,'[1]DADOS (OCULTAR)'!$Q$3:$S$136,3,0),"")</f>
        <v>9039744000275</v>
      </c>
      <c r="B634" s="4" t="str">
        <f>'[1]TCE - ANEXO IV - Preencher'!C643</f>
        <v>HOSPITAL MIGUEL ARRAES - CG. Nº 023/2022</v>
      </c>
      <c r="C634" s="4" t="str">
        <f>'[1]TCE - ANEXO IV - Preencher'!E643</f>
        <v>3.14 - Alimentação Preparada</v>
      </c>
      <c r="D634" s="3" t="str">
        <f>'[1]TCE - ANEXO IV - Preencher'!F643</f>
        <v>04.609.653/0001-23</v>
      </c>
      <c r="E634" s="5" t="str">
        <f>'[1]TCE - ANEXO IV - Preencher'!G643</f>
        <v>DISTRIBUIDORA DE ALIMENTOS MARFIM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62129</v>
      </c>
      <c r="I634" s="6" t="str">
        <f>IF('[1]TCE - ANEXO IV - Preencher'!K643="","",'[1]TCE - ANEXO IV - Preencher'!K643)</f>
        <v>06/07/2024</v>
      </c>
      <c r="J634" s="5" t="str">
        <f>'[1]TCE - ANEXO IV - Preencher'!L643</f>
        <v>26240743866727000169550020000621291824212310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869.4</v>
      </c>
    </row>
    <row r="635" spans="1:12" s="8" customFormat="1" ht="19.5" customHeight="1" x14ac:dyDescent="0.2">
      <c r="A635" s="3">
        <f>IFERROR(VLOOKUP(B635,'[1]DADOS (OCULTAR)'!$Q$3:$S$136,3,0),"")</f>
        <v>9039744000275</v>
      </c>
      <c r="B635" s="4" t="str">
        <f>'[1]TCE - ANEXO IV - Preencher'!C644</f>
        <v>HOSPITAL MIGUEL ARRAES - CG. Nº 023/2022</v>
      </c>
      <c r="C635" s="4" t="str">
        <f>'[1]TCE - ANEXO IV - Preencher'!E644</f>
        <v>3.4 - Material Farmacológico</v>
      </c>
      <c r="D635" s="3" t="str">
        <f>'[1]TCE - ANEXO IV - Preencher'!F644</f>
        <v>22.580.510/0001-18</v>
      </c>
      <c r="E635" s="5" t="str">
        <f>'[1]TCE - ANEXO IV - Preencher'!G644</f>
        <v>UNIFAR DISTRIBUIDORA DE MEDICAMENTOS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62779</v>
      </c>
      <c r="I635" s="6" t="str">
        <f>IF('[1]TCE - ANEXO IV - Preencher'!K644="","",'[1]TCE - ANEXO IV - Preencher'!K644)</f>
        <v>28/06/2024</v>
      </c>
      <c r="J635" s="5" t="str">
        <f>'[1]TCE - ANEXO IV - Preencher'!L644</f>
        <v>26240622580510000118550010000627791000494932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20097.740000000002</v>
      </c>
    </row>
    <row r="636" spans="1:12" s="8" customFormat="1" ht="19.5" customHeight="1" x14ac:dyDescent="0.2">
      <c r="A636" s="3">
        <f>IFERROR(VLOOKUP(B636,'[1]DADOS (OCULTAR)'!$Q$3:$S$136,3,0),"")</f>
        <v>9039744000275</v>
      </c>
      <c r="B636" s="4" t="str">
        <f>'[1]TCE - ANEXO IV - Preencher'!C645</f>
        <v>HOSPITAL MIGUEL ARRAES - CG. Nº 023/2022</v>
      </c>
      <c r="C636" s="4" t="str">
        <f>'[1]TCE - ANEXO IV - Preencher'!E645</f>
        <v>3.4 - Material Farmacológico</v>
      </c>
      <c r="D636" s="3" t="str">
        <f>'[1]TCE - ANEXO IV - Preencher'!F645</f>
        <v>22.580.510/0001-18</v>
      </c>
      <c r="E636" s="5" t="str">
        <f>'[1]TCE - ANEXO IV - Preencher'!G645</f>
        <v>UNIFAR DISTRIBUIDORA DE MEDICAMENTOS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62780</v>
      </c>
      <c r="I636" s="6" t="str">
        <f>IF('[1]TCE - ANEXO IV - Preencher'!K645="","",'[1]TCE - ANEXO IV - Preencher'!K645)</f>
        <v>28/06/2024</v>
      </c>
      <c r="J636" s="5" t="str">
        <f>'[1]TCE - ANEXO IV - Preencher'!L645</f>
        <v>26240622580510000118550010000627801000501913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1743.2</v>
      </c>
    </row>
    <row r="637" spans="1:12" s="8" customFormat="1" ht="19.5" customHeight="1" x14ac:dyDescent="0.2">
      <c r="A637" s="3">
        <f>IFERROR(VLOOKUP(B637,'[1]DADOS (OCULTAR)'!$Q$3:$S$136,3,0),"")</f>
        <v>9039744000275</v>
      </c>
      <c r="B637" s="4" t="str">
        <f>'[1]TCE - ANEXO IV - Preencher'!C646</f>
        <v>HOSPITAL MIGUEL ARRAES - CG. Nº 023/2022</v>
      </c>
      <c r="C637" s="4" t="str">
        <f>'[1]TCE - ANEXO IV - Preencher'!E646</f>
        <v>3.4 - Material Farmacológico</v>
      </c>
      <c r="D637" s="3" t="str">
        <f>'[1]TCE - ANEXO IV - Preencher'!F646</f>
        <v>22.580.510/0001-18</v>
      </c>
      <c r="E637" s="5" t="str">
        <f>'[1]TCE - ANEXO IV - Preencher'!G646</f>
        <v>UNIFAR DISTRIBUIDORA DE MEDICAMENTOS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62803</v>
      </c>
      <c r="I637" s="6" t="str">
        <f>IF('[1]TCE - ANEXO IV - Preencher'!K646="","",'[1]TCE - ANEXO IV - Preencher'!K646)</f>
        <v>28/06/2024</v>
      </c>
      <c r="J637" s="5" t="str">
        <f>'[1]TCE - ANEXO IV - Preencher'!L646</f>
        <v>26240622580510000118550010000628031000499281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545</v>
      </c>
    </row>
    <row r="638" spans="1:12" s="8" customFormat="1" ht="19.5" customHeight="1" x14ac:dyDescent="0.2">
      <c r="A638" s="3">
        <f>IFERROR(VLOOKUP(B638,'[1]DADOS (OCULTAR)'!$Q$3:$S$136,3,0),"")</f>
        <v>9039744000275</v>
      </c>
      <c r="B638" s="4" t="str">
        <f>'[1]TCE - ANEXO IV - Preencher'!C647</f>
        <v>HOSPITAL MIGUEL ARRAES - CG. Nº 023/2022</v>
      </c>
      <c r="C638" s="4" t="str">
        <f>'[1]TCE - ANEXO IV - Preencher'!E647</f>
        <v>3.4 - Material Farmacológico</v>
      </c>
      <c r="D638" s="3" t="str">
        <f>'[1]TCE - ANEXO IV - Preencher'!F647</f>
        <v>22.580.510/0001-18</v>
      </c>
      <c r="E638" s="5" t="str">
        <f>'[1]TCE - ANEXO IV - Preencher'!G647</f>
        <v>UNIFAR DISTRIBUIDORA DE MEDICAMENTOS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62978</v>
      </c>
      <c r="I638" s="6" t="str">
        <f>IF('[1]TCE - ANEXO IV - Preencher'!K647="","",'[1]TCE - ANEXO IV - Preencher'!K647)</f>
        <v>08/07/2024</v>
      </c>
      <c r="J638" s="5" t="str">
        <f>'[1]TCE - ANEXO IV - Preencher'!L647</f>
        <v>26240722580510000118550010000629781000507284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515.25</v>
      </c>
    </row>
    <row r="639" spans="1:12" s="8" customFormat="1" ht="19.5" customHeight="1" x14ac:dyDescent="0.2">
      <c r="A639" s="3">
        <f>IFERROR(VLOOKUP(B639,'[1]DADOS (OCULTAR)'!$Q$3:$S$136,3,0),"")</f>
        <v>9039744000275</v>
      </c>
      <c r="B639" s="4" t="str">
        <f>'[1]TCE - ANEXO IV - Preencher'!C648</f>
        <v>HOSPITAL MIGUEL ARRAES - CG. Nº 023/2022</v>
      </c>
      <c r="C639" s="4" t="str">
        <f>'[1]TCE - ANEXO IV - Preencher'!E648</f>
        <v>3.4 - Material Farmacológico</v>
      </c>
      <c r="D639" s="3" t="str">
        <f>'[1]TCE - ANEXO IV - Preencher'!F648</f>
        <v>22.580.510/0001-18</v>
      </c>
      <c r="E639" s="5" t="str">
        <f>'[1]TCE - ANEXO IV - Preencher'!G648</f>
        <v>UNIFAR DISTRIBUIDORA DE MEDICAMENTOS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63235</v>
      </c>
      <c r="I639" s="6" t="str">
        <f>IF('[1]TCE - ANEXO IV - Preencher'!K648="","",'[1]TCE - ANEXO IV - Preencher'!K648)</f>
        <v>18/07/2024</v>
      </c>
      <c r="J639" s="5" t="str">
        <f>'[1]TCE - ANEXO IV - Preencher'!L648</f>
        <v>26240722580510000118550010000632351000510250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249.25</v>
      </c>
    </row>
    <row r="640" spans="1:12" s="8" customFormat="1" ht="19.5" customHeight="1" x14ac:dyDescent="0.2">
      <c r="A640" s="3">
        <f>IFERROR(VLOOKUP(B640,'[1]DADOS (OCULTAR)'!$Q$3:$S$136,3,0),"")</f>
        <v>9039744000275</v>
      </c>
      <c r="B640" s="4" t="str">
        <f>'[1]TCE - ANEXO IV - Preencher'!C649</f>
        <v>HOSPITAL MIGUEL ARRAES - CG. Nº 023/2022</v>
      </c>
      <c r="C640" s="4" t="str">
        <f>'[1]TCE - ANEXO IV - Preencher'!E649</f>
        <v>3.4 - Material Farmacológico</v>
      </c>
      <c r="D640" s="3" t="str">
        <f>'[1]TCE - ANEXO IV - Preencher'!F649</f>
        <v>22.580.510/0001-18</v>
      </c>
      <c r="E640" s="5" t="str">
        <f>'[1]TCE - ANEXO IV - Preencher'!G649</f>
        <v>UNIFAR DISTRIBUIDORA DE MEDICAMENTOS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63446</v>
      </c>
      <c r="I640" s="6" t="str">
        <f>IF('[1]TCE - ANEXO IV - Preencher'!K649="","",'[1]TCE - ANEXO IV - Preencher'!K649)</f>
        <v>26/07/2024</v>
      </c>
      <c r="J640" s="5" t="str">
        <f>'[1]TCE - ANEXO IV - Preencher'!L649</f>
        <v>26240722580510000118550010000634461000512877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470.5</v>
      </c>
    </row>
    <row r="641" spans="1:12" s="8" customFormat="1" ht="19.5" customHeight="1" x14ac:dyDescent="0.2">
      <c r="A641" s="3">
        <f>IFERROR(VLOOKUP(B641,'[1]DADOS (OCULTAR)'!$Q$3:$S$136,3,0),"")</f>
        <v>9039744000275</v>
      </c>
      <c r="B641" s="4" t="str">
        <f>'[1]TCE - ANEXO IV - Preencher'!C650</f>
        <v>HOSPITAL MIGUEL ARRAES - CG. Nº 023/2022</v>
      </c>
      <c r="C641" s="4" t="str">
        <f>'[1]TCE - ANEXO IV - Preencher'!E650</f>
        <v>3.4 - Material Farmacológico</v>
      </c>
      <c r="D641" s="3" t="str">
        <f>'[1]TCE - ANEXO IV - Preencher'!F650</f>
        <v>03.817.043/0001-52</v>
      </c>
      <c r="E641" s="5" t="str">
        <f>'[1]TCE - ANEXO IV - Preencher'!G650</f>
        <v>PHARMAPLUS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69185</v>
      </c>
      <c r="I641" s="6" t="str">
        <f>IF('[1]TCE - ANEXO IV - Preencher'!K650="","",'[1]TCE - ANEXO IV - Preencher'!K650)</f>
        <v>04/07/2024</v>
      </c>
      <c r="J641" s="5" t="str">
        <f>'[1]TCE - ANEXO IV - Preencher'!L650</f>
        <v>26240703817043000152550010000691851223152130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552</v>
      </c>
    </row>
    <row r="642" spans="1:12" s="8" customFormat="1" ht="19.5" customHeight="1" x14ac:dyDescent="0.2">
      <c r="A642" s="3">
        <f>IFERROR(VLOOKUP(B642,'[1]DADOS (OCULTAR)'!$Q$3:$S$136,3,0),"")</f>
        <v>9039744000275</v>
      </c>
      <c r="B642" s="4" t="str">
        <f>'[1]TCE - ANEXO IV - Preencher'!C651</f>
        <v>HOSPITAL MIGUEL ARRAES - CG. Nº 023/2022</v>
      </c>
      <c r="C642" s="4" t="str">
        <f>'[1]TCE - ANEXO IV - Preencher'!E651</f>
        <v>3.4 - Material Farmacológico</v>
      </c>
      <c r="D642" s="3" t="str">
        <f>'[1]TCE - ANEXO IV - Preencher'!F651</f>
        <v>03.817.043/0001-52</v>
      </c>
      <c r="E642" s="5" t="str">
        <f>'[1]TCE - ANEXO IV - Preencher'!G651</f>
        <v>PHARMAPLUS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69218</v>
      </c>
      <c r="I642" s="6" t="str">
        <f>IF('[1]TCE - ANEXO IV - Preencher'!K651="","",'[1]TCE - ANEXO IV - Preencher'!K651)</f>
        <v>05/07/2024</v>
      </c>
      <c r="J642" s="5" t="str">
        <f>'[1]TCE - ANEXO IV - Preencher'!L651</f>
        <v>26240703817043000152550010000692181114248945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667</v>
      </c>
    </row>
    <row r="643" spans="1:12" s="8" customFormat="1" ht="19.5" customHeight="1" x14ac:dyDescent="0.2">
      <c r="A643" s="3">
        <f>IFERROR(VLOOKUP(B643,'[1]DADOS (OCULTAR)'!$Q$3:$S$136,3,0),"")</f>
        <v>9039744000275</v>
      </c>
      <c r="B643" s="4" t="str">
        <f>'[1]TCE - ANEXO IV - Preencher'!C652</f>
        <v>HOSPITAL MIGUEL ARRAES - CG. Nº 023/2022</v>
      </c>
      <c r="C643" s="4" t="str">
        <f>'[1]TCE - ANEXO IV - Preencher'!E652</f>
        <v>3.4 - Material Farmacológico</v>
      </c>
      <c r="D643" s="3" t="str">
        <f>'[1]TCE - ANEXO IV - Preencher'!F652</f>
        <v>03.817.043/0001-52</v>
      </c>
      <c r="E643" s="5" t="str">
        <f>'[1]TCE - ANEXO IV - Preencher'!G652</f>
        <v>PHARMAPLUS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69219</v>
      </c>
      <c r="I643" s="6" t="str">
        <f>IF('[1]TCE - ANEXO IV - Preencher'!K652="","",'[1]TCE - ANEXO IV - Preencher'!K652)</f>
        <v>05/07/2024</v>
      </c>
      <c r="J643" s="5" t="str">
        <f>'[1]TCE - ANEXO IV - Preencher'!L652</f>
        <v>26240703817043000152550010000692191612121901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258.77999999999997</v>
      </c>
    </row>
    <row r="644" spans="1:12" s="8" customFormat="1" ht="19.5" customHeight="1" x14ac:dyDescent="0.2">
      <c r="A644" s="3">
        <f>IFERROR(VLOOKUP(B644,'[1]DADOS (OCULTAR)'!$Q$3:$S$136,3,0),"")</f>
        <v>9039744000275</v>
      </c>
      <c r="B644" s="4" t="str">
        <f>'[1]TCE - ANEXO IV - Preencher'!C653</f>
        <v>HOSPITAL MIGUEL ARRAES - CG. Nº 023/2022</v>
      </c>
      <c r="C644" s="4" t="str">
        <f>'[1]TCE - ANEXO IV - Preencher'!E653</f>
        <v>3.4 - Material Farmacológico</v>
      </c>
      <c r="D644" s="3" t="str">
        <f>'[1]TCE - ANEXO IV - Preencher'!F653</f>
        <v>03.817.043/0001-52</v>
      </c>
      <c r="E644" s="5" t="str">
        <f>'[1]TCE - ANEXO IV - Preencher'!G653</f>
        <v>PHARMAPLUS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69253</v>
      </c>
      <c r="I644" s="6" t="str">
        <f>IF('[1]TCE - ANEXO IV - Preencher'!K653="","",'[1]TCE - ANEXO IV - Preencher'!K653)</f>
        <v>05/07/2024</v>
      </c>
      <c r="J644" s="5" t="str">
        <f>'[1]TCE - ANEXO IV - Preencher'!L653</f>
        <v>26240703817043000152550010000692531235213203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394.3</v>
      </c>
    </row>
    <row r="645" spans="1:12" s="8" customFormat="1" ht="19.5" customHeight="1" x14ac:dyDescent="0.2">
      <c r="A645" s="3">
        <f>IFERROR(VLOOKUP(B645,'[1]DADOS (OCULTAR)'!$Q$3:$S$136,3,0),"")</f>
        <v>9039744000275</v>
      </c>
      <c r="B645" s="4" t="str">
        <f>'[1]TCE - ANEXO IV - Preencher'!C654</f>
        <v>HOSPITAL MIGUEL ARRAES - CG. Nº 023/2022</v>
      </c>
      <c r="C645" s="4" t="str">
        <f>'[1]TCE - ANEXO IV - Preencher'!E654</f>
        <v>3.4 - Material Farmacológico</v>
      </c>
      <c r="D645" s="3" t="str">
        <f>'[1]TCE - ANEXO IV - Preencher'!F654</f>
        <v>03.817.043/0001-52</v>
      </c>
      <c r="E645" s="5" t="str">
        <f>'[1]TCE - ANEXO IV - Preencher'!G654</f>
        <v>PHARMAPLUS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69269</v>
      </c>
      <c r="I645" s="6" t="str">
        <f>IF('[1]TCE - ANEXO IV - Preencher'!K654="","",'[1]TCE - ANEXO IV - Preencher'!K654)</f>
        <v>05/07/2024</v>
      </c>
      <c r="J645" s="5" t="str">
        <f>'[1]TCE - ANEXO IV - Preencher'!L654</f>
        <v>26240703817043000152550010000692691216125191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310.5</v>
      </c>
    </row>
    <row r="646" spans="1:12" s="8" customFormat="1" ht="19.5" customHeight="1" x14ac:dyDescent="0.2">
      <c r="A646" s="3">
        <f>IFERROR(VLOOKUP(B646,'[1]DADOS (OCULTAR)'!$Q$3:$S$136,3,0),"")</f>
        <v>9039744000275</v>
      </c>
      <c r="B646" s="4" t="str">
        <f>'[1]TCE - ANEXO IV - Preencher'!C655</f>
        <v>HOSPITAL MIGUEL ARRAES - CG. Nº 023/2022</v>
      </c>
      <c r="C646" s="4" t="str">
        <f>'[1]TCE - ANEXO IV - Preencher'!E655</f>
        <v>3.4 - Material Farmacológico</v>
      </c>
      <c r="D646" s="3" t="str">
        <f>'[1]TCE - ANEXO IV - Preencher'!F655</f>
        <v>03.817.043/0001-52</v>
      </c>
      <c r="E646" s="5" t="str">
        <f>'[1]TCE - ANEXO IV - Preencher'!G655</f>
        <v>PHARMAPLUS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69293</v>
      </c>
      <c r="I646" s="6" t="str">
        <f>IF('[1]TCE - ANEXO IV - Preencher'!K655="","",'[1]TCE - ANEXO IV - Preencher'!K655)</f>
        <v>06/07/2024</v>
      </c>
      <c r="J646" s="5" t="str">
        <f>'[1]TCE - ANEXO IV - Preencher'!L655</f>
        <v>26240703817043000152550010000692931117351954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1284.1600000000001</v>
      </c>
    </row>
    <row r="647" spans="1:12" s="8" customFormat="1" ht="19.5" customHeight="1" x14ac:dyDescent="0.2">
      <c r="A647" s="3">
        <f>IFERROR(VLOOKUP(B647,'[1]DADOS (OCULTAR)'!$Q$3:$S$136,3,0),"")</f>
        <v>9039744000275</v>
      </c>
      <c r="B647" s="4" t="str">
        <f>'[1]TCE - ANEXO IV - Preencher'!C656</f>
        <v>HOSPITAL MIGUEL ARRAES - CG. Nº 023/2022</v>
      </c>
      <c r="C647" s="4" t="str">
        <f>'[1]TCE - ANEXO IV - Preencher'!E656</f>
        <v>3.7 - Material de Limpeza e Produtos de Hgienização</v>
      </c>
      <c r="D647" s="3" t="str">
        <f>'[1]TCE - ANEXO IV - Preencher'!F656</f>
        <v>03.817.043/0001-52</v>
      </c>
      <c r="E647" s="5" t="str">
        <f>'[1]TCE - ANEXO IV - Preencher'!G656</f>
        <v>PHARMAPLUS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69302</v>
      </c>
      <c r="I647" s="6" t="str">
        <f>IF('[1]TCE - ANEXO IV - Preencher'!K656="","",'[1]TCE - ANEXO IV - Preencher'!K656)</f>
        <v>06/07/2024</v>
      </c>
      <c r="J647" s="5" t="str">
        <f>'[1]TCE - ANEXO IV - Preencher'!L656</f>
        <v>26240703817043000152550010000693021057172235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940.8</v>
      </c>
    </row>
    <row r="648" spans="1:12" s="8" customFormat="1" ht="19.5" customHeight="1" x14ac:dyDescent="0.2">
      <c r="A648" s="3">
        <f>IFERROR(VLOOKUP(B648,'[1]DADOS (OCULTAR)'!$Q$3:$S$136,3,0),"")</f>
        <v>9039744000275</v>
      </c>
      <c r="B648" s="4" t="str">
        <f>'[1]TCE - ANEXO IV - Preencher'!C657</f>
        <v>HOSPITAL MIGUEL ARRAES - CG. Nº 023/2022</v>
      </c>
      <c r="C648" s="4" t="str">
        <f>'[1]TCE - ANEXO IV - Preencher'!E657</f>
        <v>3.4 - Material Farmacológico</v>
      </c>
      <c r="D648" s="3" t="str">
        <f>'[1]TCE - ANEXO IV - Preencher'!F657</f>
        <v>03.817.043/0001-52</v>
      </c>
      <c r="E648" s="5" t="str">
        <f>'[1]TCE - ANEXO IV - Preencher'!G657</f>
        <v>PHARMAPLUS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70026</v>
      </c>
      <c r="I648" s="6" t="str">
        <f>IF('[1]TCE - ANEXO IV - Preencher'!K657="","",'[1]TCE - ANEXO IV - Preencher'!K657)</f>
        <v>25/07/2024</v>
      </c>
      <c r="J648" s="5" t="str">
        <f>'[1]TCE - ANEXO IV - Preencher'!L657</f>
        <v>26240703817043000152550010000700261841794129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17598.900000000001</v>
      </c>
    </row>
    <row r="649" spans="1:12" s="8" customFormat="1" ht="19.5" customHeight="1" x14ac:dyDescent="0.2">
      <c r="A649" s="3">
        <f>IFERROR(VLOOKUP(B649,'[1]DADOS (OCULTAR)'!$Q$3:$S$136,3,0),"")</f>
        <v>9039744000275</v>
      </c>
      <c r="B649" s="4" t="str">
        <f>'[1]TCE - ANEXO IV - Preencher'!C658</f>
        <v>HOSPITAL MIGUEL ARRAES - CG. Nº 023/2022</v>
      </c>
      <c r="C649" s="4" t="str">
        <f>'[1]TCE - ANEXO IV - Preencher'!E658</f>
        <v>3.4 - Material Farmacológico</v>
      </c>
      <c r="D649" s="3" t="str">
        <f>'[1]TCE - ANEXO IV - Preencher'!F658</f>
        <v>03.817.043/0001-52</v>
      </c>
      <c r="E649" s="5" t="str">
        <f>'[1]TCE - ANEXO IV - Preencher'!G658</f>
        <v>PHARMAPLUS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70027</v>
      </c>
      <c r="I649" s="6" t="str">
        <f>IF('[1]TCE - ANEXO IV - Preencher'!K658="","",'[1]TCE - ANEXO IV - Preencher'!K658)</f>
        <v>25/07/2024</v>
      </c>
      <c r="J649" s="5" t="str">
        <f>'[1]TCE - ANEXO IV - Preencher'!L658</f>
        <v>26240703817043000152550010000700271255361439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378.44</v>
      </c>
    </row>
    <row r="650" spans="1:12" s="8" customFormat="1" ht="19.5" customHeight="1" x14ac:dyDescent="0.2">
      <c r="A650" s="3">
        <f>IFERROR(VLOOKUP(B650,'[1]DADOS (OCULTAR)'!$Q$3:$S$136,3,0),"")</f>
        <v>9039744000275</v>
      </c>
      <c r="B650" s="4" t="str">
        <f>'[1]TCE - ANEXO IV - Preencher'!C659</f>
        <v>HOSPITAL MIGUEL ARRAES - CG. Nº 023/2022</v>
      </c>
      <c r="C650" s="4" t="str">
        <f>'[1]TCE - ANEXO IV - Preencher'!E659</f>
        <v>3.4 - Material Farmacológico</v>
      </c>
      <c r="D650" s="3" t="str">
        <f>'[1]TCE - ANEXO IV - Preencher'!F659</f>
        <v>03.817.043/0001-52</v>
      </c>
      <c r="E650" s="5" t="str">
        <f>'[1]TCE - ANEXO IV - Preencher'!G659</f>
        <v>PHARMAPLUS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70058</v>
      </c>
      <c r="I650" s="6" t="str">
        <f>IF('[1]TCE - ANEXO IV - Preencher'!K659="","",'[1]TCE - ANEXO IV - Preencher'!K659)</f>
        <v>26/07/2024</v>
      </c>
      <c r="J650" s="5" t="str">
        <f>'[1]TCE - ANEXO IV - Preencher'!L659</f>
        <v>26240703817043000152550010000700581138212018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270</v>
      </c>
    </row>
    <row r="651" spans="1:12" s="8" customFormat="1" ht="19.5" customHeight="1" x14ac:dyDescent="0.2">
      <c r="A651" s="3">
        <f>IFERROR(VLOOKUP(B651,'[1]DADOS (OCULTAR)'!$Q$3:$S$136,3,0),"")</f>
        <v>9039744000275</v>
      </c>
      <c r="B651" s="4" t="str">
        <f>'[1]TCE - ANEXO IV - Preencher'!C660</f>
        <v>HOSPITAL MIGUEL ARRAES - CG. Nº 023/2022</v>
      </c>
      <c r="C651" s="4" t="str">
        <f>'[1]TCE - ANEXO IV - Preencher'!E660</f>
        <v>3.4 - Material Farmacológico</v>
      </c>
      <c r="D651" s="3" t="str">
        <f>'[1]TCE - ANEXO IV - Preencher'!F660</f>
        <v>03.817.043/0001-52</v>
      </c>
      <c r="E651" s="5" t="str">
        <f>'[1]TCE - ANEXO IV - Preencher'!G660</f>
        <v>PHARMAPLUS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70105</v>
      </c>
      <c r="I651" s="6" t="str">
        <f>IF('[1]TCE - ANEXO IV - Preencher'!K660="","",'[1]TCE - ANEXO IV - Preencher'!K660)</f>
        <v>27/07/2024</v>
      </c>
      <c r="J651" s="5" t="str">
        <f>'[1]TCE - ANEXO IV - Preencher'!L660</f>
        <v>26240703817043000152550010000701051163235141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5400</v>
      </c>
    </row>
    <row r="652" spans="1:12" s="8" customFormat="1" ht="19.5" customHeight="1" x14ac:dyDescent="0.2">
      <c r="A652" s="3">
        <f>IFERROR(VLOOKUP(B652,'[1]DADOS (OCULTAR)'!$Q$3:$S$136,3,0),"")</f>
        <v>9039744000275</v>
      </c>
      <c r="B652" s="4" t="str">
        <f>'[1]TCE - ANEXO IV - Preencher'!C661</f>
        <v>HOSPITAL MIGUEL ARRAES - CG. Nº 023/2022</v>
      </c>
      <c r="C652" s="4" t="str">
        <f>'[1]TCE - ANEXO IV - Preencher'!E661</f>
        <v>3.12 - Material Hospitalar</v>
      </c>
      <c r="D652" s="3" t="str">
        <f>'[1]TCE - ANEXO IV - Preencher'!F661</f>
        <v>03.817.043/0001-52</v>
      </c>
      <c r="E652" s="5" t="str">
        <f>'[1]TCE - ANEXO IV - Preencher'!G661</f>
        <v>PHARMAPLUS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70109</v>
      </c>
      <c r="I652" s="6" t="str">
        <f>IF('[1]TCE - ANEXO IV - Preencher'!K661="","",'[1]TCE - ANEXO IV - Preencher'!K661)</f>
        <v>27/07/2024</v>
      </c>
      <c r="J652" s="5" t="str">
        <f>'[1]TCE - ANEXO IV - Preencher'!L661</f>
        <v>26240703817043000152550010000701091168161480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756</v>
      </c>
    </row>
    <row r="653" spans="1:12" s="8" customFormat="1" ht="19.5" customHeight="1" x14ac:dyDescent="0.2">
      <c r="A653" s="3">
        <f>IFERROR(VLOOKUP(B653,'[1]DADOS (OCULTAR)'!$Q$3:$S$136,3,0),"")</f>
        <v>9039744000275</v>
      </c>
      <c r="B653" s="4" t="str">
        <f>'[1]TCE - ANEXO IV - Preencher'!C662</f>
        <v>HOSPITAL MIGUEL ARRAES - CG. Nº 023/2022</v>
      </c>
      <c r="C653" s="4" t="str">
        <f>'[1]TCE - ANEXO IV - Preencher'!E662</f>
        <v>3.4 - Material Farmacológico</v>
      </c>
      <c r="D653" s="3" t="str">
        <f>'[1]TCE - ANEXO IV - Preencher'!F662</f>
        <v>03.817.043/0001-52</v>
      </c>
      <c r="E653" s="5" t="str">
        <f>'[1]TCE - ANEXO IV - Preencher'!G662</f>
        <v>PHARMAPLUS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70160</v>
      </c>
      <c r="I653" s="6" t="str">
        <f>IF('[1]TCE - ANEXO IV - Preencher'!K662="","",'[1]TCE - ANEXO IV - Preencher'!K662)</f>
        <v>29/07/2024</v>
      </c>
      <c r="J653" s="5" t="str">
        <f>'[1]TCE - ANEXO IV - Preencher'!L662</f>
        <v>26240703817043000152550010000701601156245155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283.2</v>
      </c>
    </row>
    <row r="654" spans="1:12" s="8" customFormat="1" ht="19.5" customHeight="1" x14ac:dyDescent="0.2">
      <c r="A654" s="3">
        <f>IFERROR(VLOOKUP(B654,'[1]DADOS (OCULTAR)'!$Q$3:$S$136,3,0),"")</f>
        <v>9039744000275</v>
      </c>
      <c r="B654" s="4" t="str">
        <f>'[1]TCE - ANEXO IV - Preencher'!C663</f>
        <v>HOSPITAL MIGUEL ARRAES - CG. Nº 023/2022</v>
      </c>
      <c r="C654" s="4" t="str">
        <f>'[1]TCE - ANEXO IV - Preencher'!E663</f>
        <v>3.2 - Gás e Outros Materiais Engarrafados</v>
      </c>
      <c r="D654" s="3" t="str">
        <f>'[1]TCE - ANEXO IV - Preencher'!F663</f>
        <v>24.380.578/0022-03</v>
      </c>
      <c r="E654" s="5" t="str">
        <f>'[1]TCE - ANEXO IV - Preencher'!G663</f>
        <v>WHITE MARTINS GASES INDUSTRIAIS NE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736</v>
      </c>
      <c r="I654" s="6" t="str">
        <f>IF('[1]TCE - ANEXO IV - Preencher'!K663="","",'[1]TCE - ANEXO IV - Preencher'!K663)</f>
        <v>12/07/2024</v>
      </c>
      <c r="J654" s="5" t="str">
        <f>'[1]TCE - ANEXO IV - Preencher'!L663</f>
        <v>26240724380578002203556240000007361589397638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7900.02</v>
      </c>
    </row>
    <row r="655" spans="1:12" s="8" customFormat="1" ht="19.5" customHeight="1" x14ac:dyDescent="0.2">
      <c r="A655" s="3">
        <f>IFERROR(VLOOKUP(B655,'[1]DADOS (OCULTAR)'!$Q$3:$S$136,3,0),"")</f>
        <v>9039744000275</v>
      </c>
      <c r="B655" s="4" t="str">
        <f>'[1]TCE - ANEXO IV - Preencher'!C664</f>
        <v>HOSPITAL MIGUEL ARRAES - CG. Nº 023/2022</v>
      </c>
      <c r="C655" s="4" t="str">
        <f>'[1]TCE - ANEXO IV - Preencher'!E664</f>
        <v>3.14 - Alimentação Preparada</v>
      </c>
      <c r="D655" s="3" t="str">
        <f>'[1]TCE - ANEXO IV - Preencher'!F664</f>
        <v>08.305.623/0001-84</v>
      </c>
      <c r="E655" s="5" t="str">
        <f>'[1]TCE - ANEXO IV - Preencher'!G664</f>
        <v>ATACAMAX IMPORTADORA DE ALIMENTOS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746455</v>
      </c>
      <c r="I655" s="6" t="str">
        <f>IF('[1]TCE - ANEXO IV - Preencher'!K664="","",'[1]TCE - ANEXO IV - Preencher'!K664)</f>
        <v>12/07/2024</v>
      </c>
      <c r="J655" s="5" t="str">
        <f>'[1]TCE - ANEXO IV - Preencher'!L664</f>
        <v>26240708305623000184550010007464551585437975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449.7</v>
      </c>
    </row>
    <row r="656" spans="1:12" s="8" customFormat="1" ht="19.5" customHeight="1" x14ac:dyDescent="0.2">
      <c r="A656" s="3">
        <f>IFERROR(VLOOKUP(B656,'[1]DADOS (OCULTAR)'!$Q$3:$S$136,3,0),"")</f>
        <v>9039744000275</v>
      </c>
      <c r="B656" s="4" t="str">
        <f>'[1]TCE - ANEXO IV - Preencher'!C665</f>
        <v>HOSPITAL MIGUEL ARRAES - CG. Nº 023/2022</v>
      </c>
      <c r="C656" s="4" t="str">
        <f>'[1]TCE - ANEXO IV - Preencher'!E665</f>
        <v>3.99 - Outras despesas com Material de Consumo</v>
      </c>
      <c r="D656" s="3" t="str">
        <f>'[1]TCE - ANEXO IV - Preencher'!F665</f>
        <v>07.264.693/0001-79</v>
      </c>
      <c r="E656" s="5" t="str">
        <f>'[1]TCE - ANEXO IV - Preencher'!G665</f>
        <v>RENASCER MERCANTIL FERRAGISTA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755281</v>
      </c>
      <c r="I656" s="6" t="str">
        <f>IF('[1]TCE - ANEXO IV - Preencher'!K665="","",'[1]TCE - ANEXO IV - Preencher'!K665)</f>
        <v>09/07/2024</v>
      </c>
      <c r="J656" s="5" t="str">
        <f>'[1]TCE - ANEXO IV - Preencher'!L665</f>
        <v>26240707264693000179550010007552811204612662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136</v>
      </c>
    </row>
    <row r="657" spans="1:12" s="8" customFormat="1" ht="19.5" customHeight="1" x14ac:dyDescent="0.2">
      <c r="A657" s="3">
        <f>IFERROR(VLOOKUP(B657,'[1]DADOS (OCULTAR)'!$Q$3:$S$136,3,0),"")</f>
        <v>9039744000275</v>
      </c>
      <c r="B657" s="4" t="str">
        <f>'[1]TCE - ANEXO IV - Preencher'!C666</f>
        <v>HOSPITAL MIGUEL ARRAES - CG. Nº 023/2022</v>
      </c>
      <c r="C657" s="4" t="str">
        <f>'[1]TCE - ANEXO IV - Preencher'!E666</f>
        <v xml:space="preserve">3.10 - Material para Manutenção de Bens Móveis </v>
      </c>
      <c r="D657" s="3" t="str">
        <f>'[1]TCE - ANEXO IV - Preencher'!F666</f>
        <v>10.859.287/0001-63</v>
      </c>
      <c r="E657" s="5" t="str">
        <f>'[1]TCE - ANEXO IV - Preencher'!G666</f>
        <v>NEWMED COM SERV EQUIP HOSP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8220</v>
      </c>
      <c r="I657" s="6" t="str">
        <f>IF('[1]TCE - ANEXO IV - Preencher'!K666="","",'[1]TCE - ANEXO IV - Preencher'!K666)</f>
        <v>11/07/2024</v>
      </c>
      <c r="J657" s="5" t="str">
        <f>'[1]TCE - ANEXO IV - Preencher'!L666</f>
        <v>26240710859287000163550010000082201965891011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150</v>
      </c>
    </row>
    <row r="658" spans="1:12" s="8" customFormat="1" ht="19.5" customHeight="1" x14ac:dyDescent="0.2">
      <c r="A658" s="3">
        <f>IFERROR(VLOOKUP(B658,'[1]DADOS (OCULTAR)'!$Q$3:$S$136,3,0),"")</f>
        <v>9039744000275</v>
      </c>
      <c r="B658" s="4" t="str">
        <f>'[1]TCE - ANEXO IV - Preencher'!C667</f>
        <v>HOSPITAL MIGUEL ARRAES - CG. Nº 023/2022</v>
      </c>
      <c r="C658" s="4" t="str">
        <f>'[1]TCE - ANEXO IV - Preencher'!E667</f>
        <v>3.2 - Gás e Outros Materiais Engarrafados</v>
      </c>
      <c r="D658" s="3" t="str">
        <f>'[1]TCE - ANEXO IV - Preencher'!F667</f>
        <v>24.380.578/0020-41</v>
      </c>
      <c r="E658" s="5" t="str">
        <f>'[1]TCE - ANEXO IV - Preencher'!G667</f>
        <v>WHITE MARTINS GASES INDUSTRIAIS DO NORDESTE LTDA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8443</v>
      </c>
      <c r="I658" s="6" t="str">
        <f>IF('[1]TCE - ANEXO IV - Preencher'!K667="","",'[1]TCE - ANEXO IV - Preencher'!K667)</f>
        <v>01/07/2024</v>
      </c>
      <c r="J658" s="5" t="str">
        <f>'[1]TCE - ANEXO IV - Preencher'!L667</f>
        <v>26240724380578002041556040000084431700265720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255.9</v>
      </c>
    </row>
    <row r="659" spans="1:12" s="8" customFormat="1" ht="19.5" customHeight="1" x14ac:dyDescent="0.2">
      <c r="A659" s="3">
        <f>IFERROR(VLOOKUP(B659,'[1]DADOS (OCULTAR)'!$Q$3:$S$136,3,0),"")</f>
        <v>9039744000275</v>
      </c>
      <c r="B659" s="4" t="str">
        <f>'[1]TCE - ANEXO IV - Preencher'!C668</f>
        <v>HOSPITAL MIGUEL ARRAES - CG. Nº 023/2022</v>
      </c>
      <c r="C659" s="4" t="str">
        <f>'[1]TCE - ANEXO IV - Preencher'!E668</f>
        <v>3.2 - Gás e Outros Materiais Engarrafados</v>
      </c>
      <c r="D659" s="3" t="str">
        <f>'[1]TCE - ANEXO IV - Preencher'!F668</f>
        <v>24.380.578/0020-41</v>
      </c>
      <c r="E659" s="5" t="str">
        <f>'[1]TCE - ANEXO IV - Preencher'!G668</f>
        <v>WHITE MARTINS GASES INDUSTRIAIS DO NORDESTE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8464</v>
      </c>
      <c r="I659" s="6" t="str">
        <f>IF('[1]TCE - ANEXO IV - Preencher'!K668="","",'[1]TCE - ANEXO IV - Preencher'!K668)</f>
        <v>03/07/2024</v>
      </c>
      <c r="J659" s="5" t="str">
        <f>'[1]TCE - ANEXO IV - Preencher'!L668</f>
        <v>26240724380578002041556040000084641969519113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511.79</v>
      </c>
    </row>
    <row r="660" spans="1:12" s="8" customFormat="1" ht="19.5" customHeight="1" x14ac:dyDescent="0.2">
      <c r="A660" s="3">
        <f>IFERROR(VLOOKUP(B660,'[1]DADOS (OCULTAR)'!$Q$3:$S$136,3,0),"")</f>
        <v>9039744000275</v>
      </c>
      <c r="B660" s="4" t="str">
        <f>'[1]TCE - ANEXO IV - Preencher'!C669</f>
        <v>HOSPITAL MIGUEL ARRAES - CG. Nº 023/2022</v>
      </c>
      <c r="C660" s="4" t="str">
        <f>'[1]TCE - ANEXO IV - Preencher'!E669</f>
        <v>3.2 - Gás e Outros Materiais Engarrafados</v>
      </c>
      <c r="D660" s="3" t="str">
        <f>'[1]TCE - ANEXO IV - Preencher'!F669</f>
        <v>24.380.578/0020-41</v>
      </c>
      <c r="E660" s="5" t="str">
        <f>'[1]TCE - ANEXO IV - Preencher'!G669</f>
        <v>WHITE MARTINS GASES INDUSTRIAIS DO NORDESTE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8492</v>
      </c>
      <c r="I660" s="6" t="str">
        <f>IF('[1]TCE - ANEXO IV - Preencher'!K669="","",'[1]TCE - ANEXO IV - Preencher'!K669)</f>
        <v>05/07/2024</v>
      </c>
      <c r="J660" s="5" t="str">
        <f>'[1]TCE - ANEXO IV - Preencher'!L669</f>
        <v>26240724380578002041556040000084921137224428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204.72</v>
      </c>
    </row>
    <row r="661" spans="1:12" s="8" customFormat="1" ht="19.5" customHeight="1" x14ac:dyDescent="0.2">
      <c r="A661" s="3">
        <f>IFERROR(VLOOKUP(B661,'[1]DADOS (OCULTAR)'!$Q$3:$S$136,3,0),"")</f>
        <v>9039744000275</v>
      </c>
      <c r="B661" s="4" t="str">
        <f>'[1]TCE - ANEXO IV - Preencher'!C670</f>
        <v>HOSPITAL MIGUEL ARRAES - CG. Nº 023/2022</v>
      </c>
      <c r="C661" s="4" t="str">
        <f>'[1]TCE - ANEXO IV - Preencher'!E670</f>
        <v>3.2 - Gás e Outros Materiais Engarrafados</v>
      </c>
      <c r="D661" s="3" t="str">
        <f>'[1]TCE - ANEXO IV - Preencher'!F670</f>
        <v>24.380.578/0020-41</v>
      </c>
      <c r="E661" s="5" t="str">
        <f>'[1]TCE - ANEXO IV - Preencher'!G670</f>
        <v>WHITE MARTINS GASES INDUSTRIAIS DO NORDESTE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8532</v>
      </c>
      <c r="I661" s="6" t="str">
        <f>IF('[1]TCE - ANEXO IV - Preencher'!K670="","",'[1]TCE - ANEXO IV - Preencher'!K670)</f>
        <v>08/07/2024</v>
      </c>
      <c r="J661" s="5" t="str">
        <f>'[1]TCE - ANEXO IV - Preencher'!L670</f>
        <v>26240724380578002041556040000085321931953764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204.72</v>
      </c>
    </row>
    <row r="662" spans="1:12" s="8" customFormat="1" ht="19.5" customHeight="1" x14ac:dyDescent="0.2">
      <c r="A662" s="3">
        <f>IFERROR(VLOOKUP(B662,'[1]DADOS (OCULTAR)'!$Q$3:$S$136,3,0),"")</f>
        <v>9039744000275</v>
      </c>
      <c r="B662" s="4" t="str">
        <f>'[1]TCE - ANEXO IV - Preencher'!C671</f>
        <v>HOSPITAL MIGUEL ARRAES - CG. Nº 023/2022</v>
      </c>
      <c r="C662" s="4" t="str">
        <f>'[1]TCE - ANEXO IV - Preencher'!E671</f>
        <v>3.2 - Gás e Outros Materiais Engarrafados</v>
      </c>
      <c r="D662" s="3" t="str">
        <f>'[1]TCE - ANEXO IV - Preencher'!F671</f>
        <v>24.380.578/0020-41</v>
      </c>
      <c r="E662" s="5" t="str">
        <f>'[1]TCE - ANEXO IV - Preencher'!G671</f>
        <v>WHITE MARTINS GASES INDUSTRIAIS DO NORDESTE LTDA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8597</v>
      </c>
      <c r="I662" s="6" t="str">
        <f>IF('[1]TCE - ANEXO IV - Preencher'!K671="","",'[1]TCE - ANEXO IV - Preencher'!K671)</f>
        <v>12/07/2024</v>
      </c>
      <c r="J662" s="5" t="str">
        <f>'[1]TCE - ANEXO IV - Preencher'!L671</f>
        <v>26240724380578002041556040000085971128842558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204.72</v>
      </c>
    </row>
    <row r="663" spans="1:12" s="8" customFormat="1" ht="19.5" customHeight="1" x14ac:dyDescent="0.2">
      <c r="A663" s="3">
        <f>IFERROR(VLOOKUP(B663,'[1]DADOS (OCULTAR)'!$Q$3:$S$136,3,0),"")</f>
        <v>9039744000275</v>
      </c>
      <c r="B663" s="4" t="str">
        <f>'[1]TCE - ANEXO IV - Preencher'!C672</f>
        <v>HOSPITAL MIGUEL ARRAES - CG. Nº 023/2022</v>
      </c>
      <c r="C663" s="4" t="str">
        <f>'[1]TCE - ANEXO IV - Preencher'!E672</f>
        <v>3.2 - Gás e Outros Materiais Engarrafados</v>
      </c>
      <c r="D663" s="3" t="str">
        <f>'[1]TCE - ANEXO IV - Preencher'!F672</f>
        <v>24.380.578/0020-41</v>
      </c>
      <c r="E663" s="5" t="str">
        <f>'[1]TCE - ANEXO IV - Preencher'!G672</f>
        <v>WHITE MARTINS GASES INDUSTRIAIS DO NORDESTE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8612</v>
      </c>
      <c r="I663" s="6" t="str">
        <f>IF('[1]TCE - ANEXO IV - Preencher'!K672="","",'[1]TCE - ANEXO IV - Preencher'!K672)</f>
        <v>15/07/2024</v>
      </c>
      <c r="J663" s="5" t="str">
        <f>'[1]TCE - ANEXO IV - Preencher'!L672</f>
        <v>26240724380578002041556040000086121384823000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307.07</v>
      </c>
    </row>
    <row r="664" spans="1:12" s="8" customFormat="1" ht="19.5" customHeight="1" x14ac:dyDescent="0.2">
      <c r="A664" s="3">
        <f>IFERROR(VLOOKUP(B664,'[1]DADOS (OCULTAR)'!$Q$3:$S$136,3,0),"")</f>
        <v>9039744000275</v>
      </c>
      <c r="B664" s="4" t="str">
        <f>'[1]TCE - ANEXO IV - Preencher'!C673</f>
        <v>HOSPITAL MIGUEL ARRAES - CG. Nº 023/2022</v>
      </c>
      <c r="C664" s="4" t="str">
        <f>'[1]TCE - ANEXO IV - Preencher'!E673</f>
        <v>3.6 - Material de Expediente</v>
      </c>
      <c r="D664" s="3" t="str">
        <f>'[1]TCE - ANEXO IV - Preencher'!F673</f>
        <v>23.755.654/0001-20</v>
      </c>
      <c r="E664" s="5" t="str">
        <f>'[1]TCE - ANEXO IV - Preencher'!G673</f>
        <v>MARIA LETICIA FERREIRA GOMES DE AZEVEDO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862</v>
      </c>
      <c r="I664" s="6" t="str">
        <f>IF('[1]TCE - ANEXO IV - Preencher'!K673="","",'[1]TCE - ANEXO IV - Preencher'!K673)</f>
        <v>19/07/2024</v>
      </c>
      <c r="J664" s="5" t="str">
        <f>'[1]TCE - ANEXO IV - Preencher'!L673</f>
        <v>26240723755654000120550010000008621009269582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1450</v>
      </c>
    </row>
    <row r="665" spans="1:12" s="8" customFormat="1" ht="19.5" customHeight="1" x14ac:dyDescent="0.2">
      <c r="A665" s="3">
        <f>IFERROR(VLOOKUP(B665,'[1]DADOS (OCULTAR)'!$Q$3:$S$136,3,0),"")</f>
        <v>9039744000275</v>
      </c>
      <c r="B665" s="4" t="str">
        <f>'[1]TCE - ANEXO IV - Preencher'!C674</f>
        <v>HOSPITAL MIGUEL ARRAES - CG. Nº 023/2022</v>
      </c>
      <c r="C665" s="4" t="str">
        <f>'[1]TCE - ANEXO IV - Preencher'!E674</f>
        <v>3.2 - Gás e Outros Materiais Engarrafados</v>
      </c>
      <c r="D665" s="3" t="str">
        <f>'[1]TCE - ANEXO IV - Preencher'!F674</f>
        <v>24.380.578/0020-41</v>
      </c>
      <c r="E665" s="5" t="str">
        <f>'[1]TCE - ANEXO IV - Preencher'!G674</f>
        <v>WHITE MARTINS GASES INDUSTRIAIS DO NORDESTE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8630</v>
      </c>
      <c r="I665" s="6" t="str">
        <f>IF('[1]TCE - ANEXO IV - Preencher'!K674="","",'[1]TCE - ANEXO IV - Preencher'!K674)</f>
        <v>17/07/2024</v>
      </c>
      <c r="J665" s="5" t="str">
        <f>'[1]TCE - ANEXO IV - Preencher'!L674</f>
        <v>26240724380578002041556040000086301820546800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153.53</v>
      </c>
    </row>
    <row r="666" spans="1:12" s="8" customFormat="1" ht="19.5" customHeight="1" x14ac:dyDescent="0.2">
      <c r="A666" s="3">
        <f>IFERROR(VLOOKUP(B666,'[1]DADOS (OCULTAR)'!$Q$3:$S$136,3,0),"")</f>
        <v>9039744000275</v>
      </c>
      <c r="B666" s="4" t="str">
        <f>'[1]TCE - ANEXO IV - Preencher'!C675</f>
        <v>HOSPITAL MIGUEL ARRAES - CG. Nº 023/2022</v>
      </c>
      <c r="C666" s="4" t="str">
        <f>'[1]TCE - ANEXO IV - Preencher'!E675</f>
        <v>3.2 - Gás e Outros Materiais Engarrafados</v>
      </c>
      <c r="D666" s="3" t="str">
        <f>'[1]TCE - ANEXO IV - Preencher'!F675</f>
        <v>24.380.578/0020-41</v>
      </c>
      <c r="E666" s="5" t="str">
        <f>'[1]TCE - ANEXO IV - Preencher'!G675</f>
        <v>WHITE MARTINS GASES INDUSTRIAIS DO NORDESTE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8666</v>
      </c>
      <c r="I666" s="6" t="str">
        <f>IF('[1]TCE - ANEXO IV - Preencher'!K675="","",'[1]TCE - ANEXO IV - Preencher'!K675)</f>
        <v>19/07/2024</v>
      </c>
      <c r="J666" s="5" t="str">
        <f>'[1]TCE - ANEXO IV - Preencher'!L675</f>
        <v>26240724380578002041556040000086661763086632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153.53</v>
      </c>
    </row>
    <row r="667" spans="1:12" s="8" customFormat="1" ht="19.5" customHeight="1" x14ac:dyDescent="0.2">
      <c r="A667" s="3">
        <f>IFERROR(VLOOKUP(B667,'[1]DADOS (OCULTAR)'!$Q$3:$S$136,3,0),"")</f>
        <v>9039744000275</v>
      </c>
      <c r="B667" s="4" t="str">
        <f>'[1]TCE - ANEXO IV - Preencher'!C676</f>
        <v>HOSPITAL MIGUEL ARRAES - CG. Nº 023/2022</v>
      </c>
      <c r="C667" s="4" t="str">
        <f>'[1]TCE - ANEXO IV - Preencher'!E676</f>
        <v>3.2 - Gás e Outros Materiais Engarrafados</v>
      </c>
      <c r="D667" s="3" t="str">
        <f>'[1]TCE - ANEXO IV - Preencher'!F676</f>
        <v>24.380.578/0020-41</v>
      </c>
      <c r="E667" s="5" t="str">
        <f>'[1]TCE - ANEXO IV - Preencher'!G676</f>
        <v>WHITE MARTINS GASES INDUSTRIAIS DO NORDESTE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8688</v>
      </c>
      <c r="I667" s="6" t="str">
        <f>IF('[1]TCE - ANEXO IV - Preencher'!K676="","",'[1]TCE - ANEXO IV - Preencher'!K676)</f>
        <v>22/07/2024</v>
      </c>
      <c r="J667" s="5" t="str">
        <f>'[1]TCE - ANEXO IV - Preencher'!L676</f>
        <v>26240724380578002041556040000086881719005174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255.9</v>
      </c>
    </row>
    <row r="668" spans="1:12" s="8" customFormat="1" ht="19.5" customHeight="1" x14ac:dyDescent="0.2">
      <c r="A668" s="3">
        <f>IFERROR(VLOOKUP(B668,'[1]DADOS (OCULTAR)'!$Q$3:$S$136,3,0),"")</f>
        <v>9039744000275</v>
      </c>
      <c r="B668" s="4" t="str">
        <f>'[1]TCE - ANEXO IV - Preencher'!C677</f>
        <v>HOSPITAL MIGUEL ARRAES - CG. Nº 023/2022</v>
      </c>
      <c r="C668" s="4" t="str">
        <f>'[1]TCE - ANEXO IV - Preencher'!E677</f>
        <v>3.2 - Gás e Outros Materiais Engarrafados</v>
      </c>
      <c r="D668" s="3" t="str">
        <f>'[1]TCE - ANEXO IV - Preencher'!F677</f>
        <v>24.380.578/0020-41</v>
      </c>
      <c r="E668" s="5" t="str">
        <f>'[1]TCE - ANEXO IV - Preencher'!G677</f>
        <v>WHITE MARTINS GASES INDUSTRIAIS DO NORDESTE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8724</v>
      </c>
      <c r="I668" s="6" t="str">
        <f>IF('[1]TCE - ANEXO IV - Preencher'!K677="","",'[1]TCE - ANEXO IV - Preencher'!K677)</f>
        <v>24/07/2024</v>
      </c>
      <c r="J668" s="5" t="str">
        <f>'[1]TCE - ANEXO IV - Preencher'!L677</f>
        <v>26240724380578002041556040000087241754479991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307.07</v>
      </c>
    </row>
    <row r="669" spans="1:12" s="8" customFormat="1" ht="19.5" customHeight="1" x14ac:dyDescent="0.2">
      <c r="A669" s="3">
        <f>IFERROR(VLOOKUP(B669,'[1]DADOS (OCULTAR)'!$Q$3:$S$136,3,0),"")</f>
        <v>9039744000275</v>
      </c>
      <c r="B669" s="4" t="str">
        <f>'[1]TCE - ANEXO IV - Preencher'!C678</f>
        <v>HOSPITAL MIGUEL ARRAES - CG. Nº 023/2022</v>
      </c>
      <c r="C669" s="4" t="str">
        <f>'[1]TCE - ANEXO IV - Preencher'!E678</f>
        <v xml:space="preserve">3.10 - Material para Manutenção de Bens Móveis </v>
      </c>
      <c r="D669" s="3" t="str">
        <f>'[1]TCE - ANEXO IV - Preencher'!F678</f>
        <v>31.981.304/0001-00</v>
      </c>
      <c r="E669" s="5" t="str">
        <f>'[1]TCE - ANEXO IV - Preencher'!G678</f>
        <v>R W MATERIAIS MEDICOS HOSPITALARES E ODONTOLOGICOS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889</v>
      </c>
      <c r="I669" s="6" t="str">
        <f>IF('[1]TCE - ANEXO IV - Preencher'!K678="","",'[1]TCE - ANEXO IV - Preencher'!K678)</f>
        <v>17/07/2024</v>
      </c>
      <c r="J669" s="5" t="str">
        <f>'[1]TCE - ANEXO IV - Preencher'!L678</f>
        <v>35240731981304000100550010000008891377925129</v>
      </c>
      <c r="K669" s="5" t="str">
        <f>IF(F669="B",LEFT('[1]TCE - ANEXO IV - Preencher'!M678,2),IF(F669="S",LEFT('[1]TCE - ANEXO IV - Preencher'!M678,7),IF('[1]TCE - ANEXO IV - Preencher'!H678="","")))</f>
        <v>35</v>
      </c>
      <c r="L669" s="7">
        <f>'[1]TCE - ANEXO IV - Preencher'!N678</f>
        <v>429.8</v>
      </c>
    </row>
    <row r="670" spans="1:12" s="8" customFormat="1" ht="19.5" customHeight="1" x14ac:dyDescent="0.2">
      <c r="A670" s="3">
        <f>IFERROR(VLOOKUP(B670,'[1]DADOS (OCULTAR)'!$Q$3:$S$136,3,0),"")</f>
        <v>9039744000275</v>
      </c>
      <c r="B670" s="4" t="str">
        <f>'[1]TCE - ANEXO IV - Preencher'!C679</f>
        <v>HOSPITAL MIGUEL ARRAES - CG. Nº 023/2022</v>
      </c>
      <c r="C670" s="4" t="str">
        <f>'[1]TCE - ANEXO IV - Preencher'!E679</f>
        <v xml:space="preserve">3.10 - Material para Manutenção de Bens Móveis </v>
      </c>
      <c r="D670" s="3" t="str">
        <f>'[1]TCE - ANEXO IV - Preencher'!F679</f>
        <v>31.981.304/0001-00</v>
      </c>
      <c r="E670" s="5" t="str">
        <f>'[1]TCE - ANEXO IV - Preencher'!G679</f>
        <v>R W MATERIAIS MEDICOS HOSPITALARES E ODONTOLOGICOS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903</v>
      </c>
      <c r="I670" s="6" t="str">
        <f>IF('[1]TCE - ANEXO IV - Preencher'!K679="","",'[1]TCE - ANEXO IV - Preencher'!K679)</f>
        <v>25/07/2024</v>
      </c>
      <c r="J670" s="5" t="str">
        <f>'[1]TCE - ANEXO IV - Preencher'!L679</f>
        <v>35240731981304000100550010000009031225737878</v>
      </c>
      <c r="K670" s="5" t="str">
        <f>IF(F670="B",LEFT('[1]TCE - ANEXO IV - Preencher'!M679,2),IF(F670="S",LEFT('[1]TCE - ANEXO IV - Preencher'!M679,7),IF('[1]TCE - ANEXO IV - Preencher'!H679="","")))</f>
        <v>35</v>
      </c>
      <c r="L670" s="7">
        <f>'[1]TCE - ANEXO IV - Preencher'!N679</f>
        <v>349</v>
      </c>
    </row>
    <row r="671" spans="1:12" s="8" customFormat="1" ht="19.5" customHeight="1" x14ac:dyDescent="0.2">
      <c r="A671" s="3">
        <f>IFERROR(VLOOKUP(B671,'[1]DADOS (OCULTAR)'!$Q$3:$S$136,3,0),"")</f>
        <v>9039744000275</v>
      </c>
      <c r="B671" s="4" t="str">
        <f>'[1]TCE - ANEXO IV - Preencher'!C680</f>
        <v>HOSPITAL MIGUEL ARRAES - CG. Nº 023/2022</v>
      </c>
      <c r="C671" s="4" t="str">
        <f>'[1]TCE - ANEXO IV - Preencher'!E680</f>
        <v xml:space="preserve">3.10 - Material para Manutenção de Bens Móveis </v>
      </c>
      <c r="D671" s="3" t="str">
        <f>'[1]TCE - ANEXO IV - Preencher'!F680</f>
        <v>31.981.304/0001-00</v>
      </c>
      <c r="E671" s="5" t="str">
        <f>'[1]TCE - ANEXO IV - Preencher'!G680</f>
        <v>R W MATERIAIS MEDICOS HOSPITALARES E ODONTOLOGICOS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903</v>
      </c>
      <c r="I671" s="6" t="str">
        <f>IF('[1]TCE - ANEXO IV - Preencher'!K680="","",'[1]TCE - ANEXO IV - Preencher'!K680)</f>
        <v>25/07/2024</v>
      </c>
      <c r="J671" s="5" t="str">
        <f>'[1]TCE - ANEXO IV - Preencher'!L680</f>
        <v>35240731981304000100550010000009031225737878</v>
      </c>
      <c r="K671" s="5" t="str">
        <f>IF(F671="B",LEFT('[1]TCE - ANEXO IV - Preencher'!M680,2),IF(F671="S",LEFT('[1]TCE - ANEXO IV - Preencher'!M680,7),IF('[1]TCE - ANEXO IV - Preencher'!H680="","")))</f>
        <v>35</v>
      </c>
      <c r="L671" s="7">
        <f>'[1]TCE - ANEXO IV - Preencher'!N680</f>
        <v>297.5</v>
      </c>
    </row>
    <row r="672" spans="1:12" s="8" customFormat="1" ht="19.5" customHeight="1" x14ac:dyDescent="0.2">
      <c r="A672" s="3">
        <f>IFERROR(VLOOKUP(B672,'[1]DADOS (OCULTAR)'!$Q$3:$S$136,3,0),"")</f>
        <v>9039744000275</v>
      </c>
      <c r="B672" s="4" t="str">
        <f>'[1]TCE - ANEXO IV - Preencher'!C681</f>
        <v>HOSPITAL MIGUEL ARRAES - CG. Nº 023/2022</v>
      </c>
      <c r="C672" s="4" t="str">
        <f>'[1]TCE - ANEXO IV - Preencher'!E681</f>
        <v>3.99 - Outras despesas com Material de Consumo</v>
      </c>
      <c r="D672" s="3" t="str">
        <f>'[1]TCE - ANEXO IV - Preencher'!F681</f>
        <v>31.981.304/0001-00</v>
      </c>
      <c r="E672" s="5" t="str">
        <f>'[1]TCE - ANEXO IV - Preencher'!G681</f>
        <v>R W MATERIAIS MEDICOS HOSPITALARES E ODONTOLOGICOS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903</v>
      </c>
      <c r="I672" s="6" t="str">
        <f>IF('[1]TCE - ANEXO IV - Preencher'!K681="","",'[1]TCE - ANEXO IV - Preencher'!K681)</f>
        <v>25/07/2024</v>
      </c>
      <c r="J672" s="5" t="str">
        <f>'[1]TCE - ANEXO IV - Preencher'!L681</f>
        <v>35240731981304000100550010000009031225737878</v>
      </c>
      <c r="K672" s="5" t="str">
        <f>IF(F672="B",LEFT('[1]TCE - ANEXO IV - Preencher'!M681,2),IF(F672="S",LEFT('[1]TCE - ANEXO IV - Preencher'!M681,7),IF('[1]TCE - ANEXO IV - Preencher'!H681="","")))</f>
        <v>35</v>
      </c>
      <c r="L672" s="7">
        <f>'[1]TCE - ANEXO IV - Preencher'!N681</f>
        <v>619</v>
      </c>
    </row>
    <row r="673" spans="1:12" s="8" customFormat="1" ht="19.5" customHeight="1" x14ac:dyDescent="0.2">
      <c r="A673" s="3">
        <f>IFERROR(VLOOKUP(B673,'[1]DADOS (OCULTAR)'!$Q$3:$S$136,3,0),"")</f>
        <v>9039744000275</v>
      </c>
      <c r="B673" s="4" t="str">
        <f>'[1]TCE - ANEXO IV - Preencher'!C682</f>
        <v>HOSPITAL MIGUEL ARRAES - CG. Nº 023/2022</v>
      </c>
      <c r="C673" s="4" t="str">
        <f>'[1]TCE - ANEXO IV - Preencher'!E682</f>
        <v>3.1 - Combustíveis e Lubrificantes Automotivos</v>
      </c>
      <c r="D673" s="3" t="str">
        <f>'[1]TCE - ANEXO IV - Preencher'!F682</f>
        <v>46.012.702/0001-96</v>
      </c>
      <c r="E673" s="5" t="str">
        <f>'[1]TCE - ANEXO IV - Preencher'!G682</f>
        <v>TEC EQUIPAMENTOS E SERVIÇOS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907</v>
      </c>
      <c r="I673" s="6" t="str">
        <f>IF('[1]TCE - ANEXO IV - Preencher'!K682="","",'[1]TCE - ANEXO IV - Preencher'!K682)</f>
        <v>20/06/2024</v>
      </c>
      <c r="J673" s="5" t="str">
        <f>'[1]TCE - ANEXO IV - Preencher'!L682</f>
        <v>35240646012702000196550010000009071146588057</v>
      </c>
      <c r="K673" s="5" t="str">
        <f>IF(F673="B",LEFT('[1]TCE - ANEXO IV - Preencher'!M682,2),IF(F673="S",LEFT('[1]TCE - ANEXO IV - Preencher'!M682,7),IF('[1]TCE - ANEXO IV - Preencher'!H682="","")))</f>
        <v>35</v>
      </c>
      <c r="L673" s="7">
        <f>'[1]TCE - ANEXO IV - Preencher'!N682</f>
        <v>392</v>
      </c>
    </row>
    <row r="674" spans="1:12" s="8" customFormat="1" ht="19.5" customHeight="1" x14ac:dyDescent="0.2">
      <c r="A674" s="3">
        <f>IFERROR(VLOOKUP(B674,'[1]DADOS (OCULTAR)'!$Q$3:$S$136,3,0),"")</f>
        <v>9039744000275</v>
      </c>
      <c r="B674" s="4" t="str">
        <f>'[1]TCE - ANEXO IV - Preencher'!C683</f>
        <v>HOSPITAL MIGUEL ARRAES - CG. Nº 023/2022</v>
      </c>
      <c r="C674" s="4" t="str">
        <f>'[1]TCE - ANEXO IV - Preencher'!E683</f>
        <v>3.14 - Alimentação Preparada</v>
      </c>
      <c r="D674" s="3" t="str">
        <f>'[1]TCE - ANEXO IV - Preencher'!F683</f>
        <v>07.160.019/0002-25</v>
      </c>
      <c r="E674" s="5" t="str">
        <f>'[1]TCE - ANEXO IV - Preencher'!G683</f>
        <v>VITALE COMERCIO SA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9325</v>
      </c>
      <c r="I674" s="6" t="str">
        <f>IF('[1]TCE - ANEXO IV - Preencher'!K683="","",'[1]TCE - ANEXO IV - Preencher'!K683)</f>
        <v>12/07/2024</v>
      </c>
      <c r="J674" s="5" t="str">
        <f>'[1]TCE - ANEXO IV - Preencher'!L683</f>
        <v>26240707160019000225550010000093251534223860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555.75</v>
      </c>
    </row>
    <row r="675" spans="1:12" s="8" customFormat="1" ht="19.5" customHeight="1" x14ac:dyDescent="0.2">
      <c r="A675" s="3">
        <f>IFERROR(VLOOKUP(B675,'[1]DADOS (OCULTAR)'!$Q$3:$S$136,3,0),"")</f>
        <v>9039744000275</v>
      </c>
      <c r="B675" s="4" t="str">
        <f>'[1]TCE - ANEXO IV - Preencher'!C684</f>
        <v>HOSPITAL MIGUEL ARRAES - CG. Nº 023/2022</v>
      </c>
      <c r="C675" s="4" t="str">
        <f>'[1]TCE - ANEXO IV - Preencher'!E684</f>
        <v>3.14 - Alimentação Preparada</v>
      </c>
      <c r="D675" s="3" t="str">
        <f>'[1]TCE - ANEXO IV - Preencher'!F684</f>
        <v>07.160.019/0002-25</v>
      </c>
      <c r="E675" s="5" t="str">
        <f>'[1]TCE - ANEXO IV - Preencher'!G684</f>
        <v>VITALE COMERCIO SA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9356</v>
      </c>
      <c r="I675" s="6" t="str">
        <f>IF('[1]TCE - ANEXO IV - Preencher'!K684="","",'[1]TCE - ANEXO IV - Preencher'!K684)</f>
        <v>18/07/2024</v>
      </c>
      <c r="J675" s="5" t="str">
        <f>'[1]TCE - ANEXO IV - Preencher'!L684</f>
        <v>26240707160019000225550010000093561195611436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3375.6</v>
      </c>
    </row>
    <row r="676" spans="1:12" s="8" customFormat="1" ht="19.5" customHeight="1" x14ac:dyDescent="0.2">
      <c r="A676" s="3">
        <f>IFERROR(VLOOKUP(B676,'[1]DADOS (OCULTAR)'!$Q$3:$S$136,3,0),"")</f>
        <v>9039744000275</v>
      </c>
      <c r="B676" s="4" t="str">
        <f>'[1]TCE - ANEXO IV - Preencher'!C685</f>
        <v>HOSPITAL MIGUEL ARRAES - CG. Nº 023/2022</v>
      </c>
      <c r="C676" s="4" t="str">
        <f>'[1]TCE - ANEXO IV - Preencher'!E685</f>
        <v>3.14 - Alimentação Preparada</v>
      </c>
      <c r="D676" s="3" t="str">
        <f>'[1]TCE - ANEXO IV - Preencher'!F685</f>
        <v>07.160.019/0002-25</v>
      </c>
      <c r="E676" s="5" t="str">
        <f>'[1]TCE - ANEXO IV - Preencher'!G685</f>
        <v>VITALE COMERCIO SA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9358</v>
      </c>
      <c r="I676" s="6" t="str">
        <f>IF('[1]TCE - ANEXO IV - Preencher'!K685="","",'[1]TCE - ANEXO IV - Preencher'!K685)</f>
        <v>18/07/2024</v>
      </c>
      <c r="J676" s="5" t="str">
        <f>'[1]TCE - ANEXO IV - Preencher'!L685</f>
        <v>26240707160019000225550010000093561195611436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11259.67</v>
      </c>
    </row>
    <row r="677" spans="1:12" s="8" customFormat="1" ht="19.5" customHeight="1" x14ac:dyDescent="0.2">
      <c r="A677" s="3">
        <f>IFERROR(VLOOKUP(B677,'[1]DADOS (OCULTAR)'!$Q$3:$S$136,3,0),"")</f>
        <v>9039744000275</v>
      </c>
      <c r="B677" s="4" t="str">
        <f>'[1]TCE - ANEXO IV - Preencher'!C686</f>
        <v>HOSPITAL MIGUEL ARRAES - CG. Nº 023/2022</v>
      </c>
      <c r="C677" s="4" t="str">
        <f>'[1]TCE - ANEXO IV - Preencher'!E686</f>
        <v>5.16 - Serviços Médico-Hospitalares, Odotonlogia e Laboratoriais</v>
      </c>
      <c r="D677" s="3" t="str">
        <f>'[1]TCE - ANEXO IV - Preencher'!F686</f>
        <v>45.637.249/0001-40</v>
      </c>
      <c r="E677" s="5" t="str">
        <f>'[1]TCE - ANEXO IV - Preencher'!G686</f>
        <v>STARMED ATIVIDADES MEDICAS LTDA</v>
      </c>
      <c r="F677" s="5" t="str">
        <f>'[1]TCE - ANEXO IV - Preencher'!H686</f>
        <v>S</v>
      </c>
      <c r="G677" s="5" t="str">
        <f>'[1]TCE - ANEXO IV - Preencher'!I686</f>
        <v>S</v>
      </c>
      <c r="H677" s="5" t="str">
        <f>'[1]TCE - ANEXO IV - Preencher'!J686</f>
        <v>00002930</v>
      </c>
      <c r="I677" s="6">
        <f>IF('[1]TCE - ANEXO IV - Preencher'!K686="","",'[1]TCE - ANEXO IV - Preencher'!K686)</f>
        <v>45517</v>
      </c>
      <c r="J677" s="5" t="str">
        <f>'[1]TCE - ANEXO IV - Preencher'!L686</f>
        <v>CHKJ7JTT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1926.07</v>
      </c>
    </row>
    <row r="678" spans="1:12" s="8" customFormat="1" ht="19.5" customHeight="1" x14ac:dyDescent="0.2">
      <c r="A678" s="3">
        <f>IFERROR(VLOOKUP(B678,'[1]DADOS (OCULTAR)'!$Q$3:$S$136,3,0),"")</f>
        <v>9039744000275</v>
      </c>
      <c r="B678" s="4" t="str">
        <f>'[1]TCE - ANEXO IV - Preencher'!C687</f>
        <v>HOSPITAL MIGUEL ARRAES - CG. Nº 023/2022</v>
      </c>
      <c r="C678" s="4" t="str">
        <f>'[1]TCE - ANEXO IV - Preencher'!E687</f>
        <v>5.16 - Serviços Médico-Hospitalares, Odotonlogia e Laboratoriais</v>
      </c>
      <c r="D678" s="3" t="str">
        <f>'[1]TCE - ANEXO IV - Preencher'!F687</f>
        <v>03.645.549/0001-21</v>
      </c>
      <c r="E678" s="5" t="str">
        <f>'[1]TCE - ANEXO IV - Preencher'!G687</f>
        <v>CARLOS SOUZA DIAGNOSTICO UROLOGICO  LTDA</v>
      </c>
      <c r="F678" s="5" t="str">
        <f>'[1]TCE - ANEXO IV - Preencher'!H687</f>
        <v>S</v>
      </c>
      <c r="G678" s="5" t="str">
        <f>'[1]TCE - ANEXO IV - Preencher'!I687</f>
        <v>S</v>
      </c>
      <c r="H678" s="5" t="str">
        <f>'[1]TCE - ANEXO IV - Preencher'!J687</f>
        <v>00006726</v>
      </c>
      <c r="I678" s="6">
        <f>IF('[1]TCE - ANEXO IV - Preencher'!K687="","",'[1]TCE - ANEXO IV - Preencher'!K687)</f>
        <v>45509</v>
      </c>
      <c r="J678" s="5" t="str">
        <f>'[1]TCE - ANEXO IV - Preencher'!L687</f>
        <v>W8AVXQW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4622.79</v>
      </c>
    </row>
    <row r="679" spans="1:12" s="8" customFormat="1" ht="19.5" customHeight="1" x14ac:dyDescent="0.2">
      <c r="A679" s="3">
        <f>IFERROR(VLOOKUP(B679,'[1]DADOS (OCULTAR)'!$Q$3:$S$136,3,0),"")</f>
        <v>9039744000275</v>
      </c>
      <c r="B679" s="4" t="str">
        <f>'[1]TCE - ANEXO IV - Preencher'!C688</f>
        <v>HOSPITAL MIGUEL ARRAES - CG. Nº 023/2022</v>
      </c>
      <c r="C679" s="4" t="str">
        <f>'[1]TCE - ANEXO IV - Preencher'!E688</f>
        <v>5.16 - Serviços Médico-Hospitalares, Odotonlogia e Laboratoriais</v>
      </c>
      <c r="D679" s="3" t="str">
        <f>'[1]TCE - ANEXO IV - Preencher'!F688</f>
        <v>48.539.793/0001-48</v>
      </c>
      <c r="E679" s="5" t="str">
        <f>'[1]TCE - ANEXO IV - Preencher'!G688</f>
        <v>EMEDI ESPECIALIDADE MEDICAS E DIAGNOSTICO POR IMAGEM</v>
      </c>
      <c r="F679" s="5" t="str">
        <f>'[1]TCE - ANEXO IV - Preencher'!H688</f>
        <v>S</v>
      </c>
      <c r="G679" s="5" t="str">
        <f>'[1]TCE - ANEXO IV - Preencher'!I688</f>
        <v>S</v>
      </c>
      <c r="H679" s="5" t="str">
        <f>'[1]TCE - ANEXO IV - Preencher'!J688</f>
        <v>00000174</v>
      </c>
      <c r="I679" s="6">
        <f>IF('[1]TCE - ANEXO IV - Preencher'!K688="","",'[1]TCE - ANEXO IV - Preencher'!K688)</f>
        <v>45520</v>
      </c>
      <c r="J679" s="5" t="str">
        <f>'[1]TCE - ANEXO IV - Preencher'!L688</f>
        <v>W6MDDSZT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720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2024-08-26T18:06:04Z</dcterms:created>
  <dcterms:modified xsi:type="dcterms:W3CDTF">2024-08-26T18:06:38Z</dcterms:modified>
</cp:coreProperties>
</file>