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S:\SES\PLANILHA FINANCEIRA\PLANILHA FINANCEIRA 2024\07.2024 JULHO\0. TCE\14.3 Arquivo Zip EXCEL Publicação - 2024_06\"/>
    </mc:Choice>
  </mc:AlternateContent>
  <xr:revisionPtr revIDLastSave="0" documentId="8_{882602B6-CB10-45EB-9315-264DAFDDF041}" xr6:coauthVersionLast="47" xr6:coauthVersionMax="47" xr10:uidLastSave="{00000000-0000-0000-0000-000000000000}"/>
  <bookViews>
    <workbookView xWindow="-120" yWindow="-120" windowWidth="29040" windowHeight="15840" xr2:uid="{E0B2A2D6-4C6B-44C3-9F3A-C5F0B8F50111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P5002" i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S5001" i="1"/>
  <c r="R5001" i="1"/>
  <c r="Q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R5000" i="1"/>
  <c r="S5000" i="1" s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/>
  <c r="AA4999" i="1"/>
  <c r="Y4999" i="1"/>
  <c r="Z4999" i="1" s="1"/>
  <c r="X4999" i="1"/>
  <c r="W4999" i="1"/>
  <c r="U4999" i="1"/>
  <c r="V4999" i="1" s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P4998" i="1"/>
  <c r="O4998" i="1"/>
  <c r="N4998" i="1"/>
  <c r="L4998" i="1"/>
  <c r="M4998" i="1" s="1"/>
  <c r="K4998" i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O4997" i="1"/>
  <c r="P4997" i="1" s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R4996" i="1"/>
  <c r="S4996" i="1" s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Y4995" i="1"/>
  <c r="Z4995" i="1" s="1"/>
  <c r="X4995" i="1"/>
  <c r="W4995" i="1"/>
  <c r="U4995" i="1"/>
  <c r="V4995" i="1" s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P4994" i="1"/>
  <c r="O4994" i="1"/>
  <c r="N4994" i="1"/>
  <c r="L4994" i="1"/>
  <c r="M4994" i="1" s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O4993" i="1"/>
  <c r="P4993" i="1" s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R4992" i="1"/>
  <c r="S4992" i="1" s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Y4991" i="1"/>
  <c r="Z4991" i="1" s="1"/>
  <c r="X4991" i="1"/>
  <c r="W4991" i="1"/>
  <c r="U4991" i="1"/>
  <c r="V4991" i="1" s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P4990" i="1"/>
  <c r="O4990" i="1"/>
  <c r="N4990" i="1"/>
  <c r="L4990" i="1"/>
  <c r="M4990" i="1" s="1"/>
  <c r="K4990" i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O4989" i="1"/>
  <c r="P4989" i="1" s="1"/>
  <c r="N4989" i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R4988" i="1"/>
  <c r="S4988" i="1" s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Z4987" i="1" s="1"/>
  <c r="X4987" i="1"/>
  <c r="W4987" i="1"/>
  <c r="U4987" i="1"/>
  <c r="V4987" i="1" s="1"/>
  <c r="T4987" i="1"/>
  <c r="R4987" i="1"/>
  <c r="Q4987" i="1"/>
  <c r="S4987" i="1" s="1"/>
  <c r="O4987" i="1"/>
  <c r="N4987" i="1"/>
  <c r="P4987" i="1" s="1"/>
  <c r="M4987" i="1"/>
  <c r="L4987" i="1"/>
  <c r="K4987" i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P4986" i="1"/>
  <c r="O4986" i="1"/>
  <c r="N4986" i="1"/>
  <c r="L4986" i="1"/>
  <c r="M4986" i="1" s="1"/>
  <c r="K4986" i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O4985" i="1"/>
  <c r="P4985" i="1" s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R4984" i="1"/>
  <c r="S4984" i="1" s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Y4983" i="1"/>
  <c r="Z4983" i="1" s="1"/>
  <c r="X4983" i="1"/>
  <c r="W4983" i="1"/>
  <c r="U4983" i="1"/>
  <c r="V4983" i="1" s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R4982" i="1"/>
  <c r="Q4982" i="1"/>
  <c r="S4982" i="1" s="1"/>
  <c r="P4982" i="1"/>
  <c r="O4982" i="1"/>
  <c r="N4982" i="1"/>
  <c r="L4982" i="1"/>
  <c r="M4982" i="1" s="1"/>
  <c r="K4982" i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O4981" i="1"/>
  <c r="P4981" i="1" s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R4980" i="1"/>
  <c r="S4980" i="1" s="1"/>
  <c r="Q4980" i="1"/>
  <c r="O4980" i="1"/>
  <c r="N4980" i="1"/>
  <c r="P4980" i="1" s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/>
  <c r="AA4979" i="1"/>
  <c r="Y4979" i="1"/>
  <c r="Z4979" i="1" s="1"/>
  <c r="X4979" i="1"/>
  <c r="W4979" i="1"/>
  <c r="U4979" i="1"/>
  <c r="V4979" i="1" s="1"/>
  <c r="T4979" i="1"/>
  <c r="R4979" i="1"/>
  <c r="Q4979" i="1"/>
  <c r="S4979" i="1" s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R4978" i="1"/>
  <c r="Q4978" i="1"/>
  <c r="S4978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O4977" i="1"/>
  <c r="P4977" i="1" s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R4974" i="1"/>
  <c r="Q4974" i="1"/>
  <c r="S4974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O4973" i="1"/>
  <c r="P4973" i="1" s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S4972" i="1" s="1"/>
  <c r="Q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S4971" i="1" s="1"/>
  <c r="O4971" i="1"/>
  <c r="N4971" i="1"/>
  <c r="P4971" i="1" s="1"/>
  <c r="M4971" i="1"/>
  <c r="L4971" i="1"/>
  <c r="K4971" i="1"/>
  <c r="J4971" i="1"/>
  <c r="I4971" i="1"/>
  <c r="H4971" i="1"/>
  <c r="AB4971" i="1" s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R4970" i="1"/>
  <c r="Q4970" i="1"/>
  <c r="S4970" i="1" s="1"/>
  <c r="P4970" i="1"/>
  <c r="O4970" i="1"/>
  <c r="N4970" i="1"/>
  <c r="L4970" i="1"/>
  <c r="M4970" i="1" s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O4969" i="1"/>
  <c r="P4969" i="1" s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S4968" i="1"/>
  <c r="R4968" i="1"/>
  <c r="Q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Z4967" i="1" s="1"/>
  <c r="X4967" i="1"/>
  <c r="W4967" i="1"/>
  <c r="U4967" i="1"/>
  <c r="V4967" i="1" s="1"/>
  <c r="T4967" i="1"/>
  <c r="R4967" i="1"/>
  <c r="Q4967" i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P4966" i="1"/>
  <c r="O4966" i="1"/>
  <c r="N4966" i="1"/>
  <c r="M4966" i="1"/>
  <c r="L4966" i="1"/>
  <c r="K4966" i="1"/>
  <c r="J4966" i="1"/>
  <c r="I4966" i="1"/>
  <c r="AB4966" i="1" s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O4965" i="1"/>
  <c r="P4965" i="1" s="1"/>
  <c r="N4965" i="1"/>
  <c r="L4965" i="1"/>
  <c r="K4965" i="1"/>
  <c r="M4965" i="1" s="1"/>
  <c r="AB4965" i="1" s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S4964" i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V4963" i="1"/>
  <c r="U4963" i="1"/>
  <c r="T4963" i="1"/>
  <c r="R4963" i="1"/>
  <c r="Q4963" i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R4962" i="1"/>
  <c r="Q4962" i="1"/>
  <c r="S4962" i="1" s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O4961" i="1"/>
  <c r="P4961" i="1" s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R4958" i="1"/>
  <c r="Q4958" i="1"/>
  <c r="S4958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O4957" i="1"/>
  <c r="P4957" i="1" s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S4956" i="1" s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Q4955" i="1"/>
  <c r="S4955" i="1" s="1"/>
  <c r="O4955" i="1"/>
  <c r="N4955" i="1"/>
  <c r="P4955" i="1" s="1"/>
  <c r="M4955" i="1"/>
  <c r="L4955" i="1"/>
  <c r="K4955" i="1"/>
  <c r="J4955" i="1"/>
  <c r="I4955" i="1"/>
  <c r="H4955" i="1"/>
  <c r="AB4955" i="1" s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R4954" i="1"/>
  <c r="Q4954" i="1"/>
  <c r="S4954" i="1" s="1"/>
  <c r="P4954" i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R4953" i="1"/>
  <c r="Q4953" i="1"/>
  <c r="S4953" i="1" s="1"/>
  <c r="O4953" i="1"/>
  <c r="P4953" i="1" s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S4951" i="1" s="1"/>
  <c r="Q4951" i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P4949" i="1"/>
  <c r="O4949" i="1"/>
  <c r="N4949" i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T4948" i="1"/>
  <c r="V4948" i="1" s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S4945" i="1" s="1"/>
  <c r="Q4945" i="1"/>
  <c r="P4945" i="1"/>
  <c r="O4945" i="1"/>
  <c r="N4945" i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AB4939" i="1" s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P4937" i="1" s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S4931" i="1" s="1"/>
  <c r="Q4931" i="1"/>
  <c r="P4931" i="1"/>
  <c r="O4931" i="1"/>
  <c r="N4931" i="1"/>
  <c r="L4931" i="1"/>
  <c r="K4931" i="1"/>
  <c r="M4931" i="1" s="1"/>
  <c r="J4931" i="1"/>
  <c r="I4931" i="1"/>
  <c r="H4931" i="1"/>
  <c r="AB4931" i="1" s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P4929" i="1" s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T4928" i="1"/>
  <c r="V4928" i="1" s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S4927" i="1" s="1"/>
  <c r="Q4927" i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S4926" i="1"/>
  <c r="R4926" i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Q4925" i="1"/>
  <c r="S4925" i="1" s="1"/>
  <c r="O4925" i="1"/>
  <c r="N4925" i="1"/>
  <c r="P4925" i="1" s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R4924" i="1"/>
  <c r="Q4924" i="1"/>
  <c r="S4924" i="1" s="1"/>
  <c r="O4924" i="1"/>
  <c r="P4924" i="1" s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S4923" i="1" s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AB4921" i="1" s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V4920" i="1" s="1"/>
  <c r="S4920" i="1"/>
  <c r="R4920" i="1"/>
  <c r="Q4920" i="1"/>
  <c r="P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S4919" i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P4917" i="1" s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S4916" i="1" s="1"/>
  <c r="Q4916" i="1"/>
  <c r="P4916" i="1"/>
  <c r="O4916" i="1"/>
  <c r="N4916" i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S4915" i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O4913" i="1"/>
  <c r="P4913" i="1" s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S4912" i="1" s="1"/>
  <c r="Q4912" i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Q4910" i="1"/>
  <c r="S4910" i="1" s="1"/>
  <c r="O4910" i="1"/>
  <c r="N4910" i="1"/>
  <c r="P4910" i="1" s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P4909" i="1" s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S4908" i="1" s="1"/>
  <c r="Q4908" i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S4907" i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Q4906" i="1"/>
  <c r="S4906" i="1" s="1"/>
  <c r="O4906" i="1"/>
  <c r="N4906" i="1"/>
  <c r="P4906" i="1" s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P4905" i="1" s="1"/>
  <c r="N4905" i="1"/>
  <c r="M4905" i="1"/>
  <c r="L4905" i="1"/>
  <c r="K4905" i="1"/>
  <c r="J4905" i="1"/>
  <c r="I4905" i="1"/>
  <c r="H4905" i="1"/>
  <c r="AB4905" i="1" s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S4904" i="1" s="1"/>
  <c r="Q4904" i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S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S4900" i="1" s="1"/>
  <c r="Q4900" i="1"/>
  <c r="P4900" i="1"/>
  <c r="O4900" i="1"/>
  <c r="N4900" i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S4899" i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Q4898" i="1"/>
  <c r="S4898" i="1" s="1"/>
  <c r="O4898" i="1"/>
  <c r="N4898" i="1"/>
  <c r="P4898" i="1" s="1"/>
  <c r="L4898" i="1"/>
  <c r="M4898" i="1" s="1"/>
  <c r="K4898" i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P4897" i="1" s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S4896" i="1" s="1"/>
  <c r="Q4896" i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Q4894" i="1"/>
  <c r="S4894" i="1" s="1"/>
  <c r="O4894" i="1"/>
  <c r="N4894" i="1"/>
  <c r="P4894" i="1" s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P4893" i="1" s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S4892" i="1" s="1"/>
  <c r="Q4892" i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S4891" i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AB4889" i="1" s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S4888" i="1" s="1"/>
  <c r="Q4888" i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P4885" i="1" s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S4884" i="1" s="1"/>
  <c r="Q4884" i="1"/>
  <c r="P4884" i="1"/>
  <c r="O4884" i="1"/>
  <c r="N4884" i="1"/>
  <c r="L4884" i="1"/>
  <c r="K4884" i="1"/>
  <c r="M4884" i="1" s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T4883" i="1"/>
  <c r="V4883" i="1" s="1"/>
  <c r="S4883" i="1"/>
  <c r="R4883" i="1"/>
  <c r="Q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P4880" i="1"/>
  <c r="O4880" i="1"/>
  <c r="N4880" i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S4879" i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P4878" i="1" s="1"/>
  <c r="N4878" i="1"/>
  <c r="L4878" i="1"/>
  <c r="K4878" i="1"/>
  <c r="M4878" i="1" s="1"/>
  <c r="AB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S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P4867" i="1"/>
  <c r="O4867" i="1"/>
  <c r="N4867" i="1"/>
  <c r="M4867" i="1"/>
  <c r="L4867" i="1"/>
  <c r="K4867" i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S4865" i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P4863" i="1"/>
  <c r="O4863" i="1"/>
  <c r="N4863" i="1"/>
  <c r="M4863" i="1"/>
  <c r="L4863" i="1"/>
  <c r="K4863" i="1"/>
  <c r="J4863" i="1"/>
  <c r="I4863" i="1"/>
  <c r="H4863" i="1"/>
  <c r="AB4863" i="1" s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P4858" i="1"/>
  <c r="O4858" i="1"/>
  <c r="N4858" i="1"/>
  <c r="L4858" i="1"/>
  <c r="K4858" i="1"/>
  <c r="M4858" i="1" s="1"/>
  <c r="J4858" i="1"/>
  <c r="I4858" i="1"/>
  <c r="H4858" i="1"/>
  <c r="AB4858" i="1" s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S4857" i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P4854" i="1"/>
  <c r="O4854" i="1"/>
  <c r="N4854" i="1"/>
  <c r="L4854" i="1"/>
  <c r="K4854" i="1"/>
  <c r="M4854" i="1" s="1"/>
  <c r="J4854" i="1"/>
  <c r="I4854" i="1"/>
  <c r="H4854" i="1"/>
  <c r="AB4854" i="1" s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S4853" i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P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S4849" i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P4847" i="1"/>
  <c r="O4847" i="1"/>
  <c r="N4847" i="1"/>
  <c r="M4847" i="1"/>
  <c r="L4847" i="1"/>
  <c r="K4847" i="1"/>
  <c r="J4847" i="1"/>
  <c r="I4847" i="1"/>
  <c r="H4847" i="1"/>
  <c r="AB4847" i="1" s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V4843" i="1" s="1"/>
  <c r="R4843" i="1"/>
  <c r="Q4843" i="1"/>
  <c r="S4843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P4842" i="1"/>
  <c r="O4842" i="1"/>
  <c r="N4842" i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S4841" i="1"/>
  <c r="R4841" i="1"/>
  <c r="Q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P4838" i="1"/>
  <c r="O4838" i="1"/>
  <c r="N4838" i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S4837" i="1"/>
  <c r="R4837" i="1"/>
  <c r="Q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R4836" i="1"/>
  <c r="Q4836" i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N4835" i="1"/>
  <c r="P4835" i="1" s="1"/>
  <c r="L4835" i="1"/>
  <c r="K4835" i="1"/>
  <c r="M4835" i="1" s="1"/>
  <c r="J4835" i="1"/>
  <c r="AB4835" i="1" s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P4832" i="1"/>
  <c r="O4832" i="1"/>
  <c r="N4832" i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S4831" i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P4829" i="1"/>
  <c r="O4829" i="1"/>
  <c r="N4829" i="1"/>
  <c r="M4829" i="1"/>
  <c r="L4829" i="1"/>
  <c r="K4829" i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S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P4821" i="1"/>
  <c r="O4821" i="1"/>
  <c r="N4821" i="1"/>
  <c r="M4821" i="1"/>
  <c r="L4821" i="1"/>
  <c r="K4821" i="1"/>
  <c r="J4821" i="1"/>
  <c r="I4821" i="1"/>
  <c r="H4821" i="1"/>
  <c r="AB4821" i="1" s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P4817" i="1"/>
  <c r="O4817" i="1"/>
  <c r="N4817" i="1"/>
  <c r="M4817" i="1"/>
  <c r="L4817" i="1"/>
  <c r="K4817" i="1"/>
  <c r="J4817" i="1"/>
  <c r="I4817" i="1"/>
  <c r="H4817" i="1"/>
  <c r="AB4817" i="1" s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P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S4815" i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AB4815" i="1" s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P4812" i="1"/>
  <c r="O4812" i="1"/>
  <c r="N4812" i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S4811" i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P4808" i="1"/>
  <c r="O4808" i="1"/>
  <c r="N4808" i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AB4804" i="1" s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AB4800" i="1" s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P4782" i="1" s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S4780" i="1" s="1"/>
  <c r="Q4780" i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S4779" i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Q4778" i="1"/>
  <c r="S4778" i="1" s="1"/>
  <c r="O4778" i="1"/>
  <c r="N4778" i="1"/>
  <c r="P4778" i="1" s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P4777" i="1" s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S4776" i="1" s="1"/>
  <c r="Q4776" i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T4775" i="1"/>
  <c r="V4775" i="1" s="1"/>
  <c r="S4775" i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AB4775" i="1" s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AB4773" i="1" s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S4772" i="1" s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T4769" i="1"/>
  <c r="V4769" i="1" s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AB4769" i="1" s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S4763" i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P4761" i="1"/>
  <c r="O4761" i="1"/>
  <c r="N4761" i="1"/>
  <c r="M4761" i="1"/>
  <c r="L4761" i="1"/>
  <c r="K4761" i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AB4752" i="1" s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P4743" i="1"/>
  <c r="O4743" i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V4741" i="1"/>
  <c r="U4741" i="1"/>
  <c r="T4741" i="1"/>
  <c r="S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AB4739" i="1" s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AB4723" i="1" s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P4709" i="1" s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AB4707" i="1" s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P4693" i="1" s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AB4691" i="1" s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P4686" i="1" s="1"/>
  <c r="N4686" i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AB4683" i="1" s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M4682" i="1" s="1"/>
  <c r="J4682" i="1"/>
  <c r="I4682" i="1"/>
  <c r="H4682" i="1"/>
  <c r="AB4682" i="1" s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AB4679" i="1" s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M4678" i="1" s="1"/>
  <c r="J4678" i="1"/>
  <c r="I4678" i="1"/>
  <c r="H4678" i="1"/>
  <c r="AB4678" i="1" s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AB4675" i="1" s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AB4671" i="1" s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AB4667" i="1" s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P4666" i="1"/>
  <c r="O4666" i="1"/>
  <c r="N4666" i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S4665" i="1"/>
  <c r="R4665" i="1"/>
  <c r="Q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P4663" i="1"/>
  <c r="O4663" i="1"/>
  <c r="N4663" i="1"/>
  <c r="M4663" i="1"/>
  <c r="L4663" i="1"/>
  <c r="K4663" i="1"/>
  <c r="J4663" i="1"/>
  <c r="I4663" i="1"/>
  <c r="AB4663" i="1" s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P4658" i="1"/>
  <c r="O4658" i="1"/>
  <c r="N4658" i="1"/>
  <c r="L4658" i="1"/>
  <c r="K4658" i="1"/>
  <c r="M4658" i="1" s="1"/>
  <c r="J4658" i="1"/>
  <c r="I4658" i="1"/>
  <c r="H4658" i="1"/>
  <c r="AB4658" i="1" s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S4657" i="1"/>
  <c r="R4657" i="1"/>
  <c r="Q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P4656" i="1"/>
  <c r="O4656" i="1"/>
  <c r="N4656" i="1"/>
  <c r="M4656" i="1"/>
  <c r="L4656" i="1"/>
  <c r="K4656" i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P4652" i="1"/>
  <c r="O4652" i="1"/>
  <c r="N4652" i="1"/>
  <c r="M4652" i="1"/>
  <c r="L4652" i="1"/>
  <c r="K4652" i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S4650" i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P4648" i="1"/>
  <c r="O4648" i="1"/>
  <c r="N4648" i="1"/>
  <c r="M4648" i="1"/>
  <c r="L4648" i="1"/>
  <c r="K4648" i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S4646" i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P4644" i="1"/>
  <c r="O4644" i="1"/>
  <c r="N4644" i="1"/>
  <c r="M4644" i="1"/>
  <c r="L4644" i="1"/>
  <c r="K4644" i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S4642" i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P4640" i="1"/>
  <c r="O4640" i="1"/>
  <c r="N4640" i="1"/>
  <c r="M4640" i="1"/>
  <c r="L4640" i="1"/>
  <c r="K4640" i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P4636" i="1"/>
  <c r="O4636" i="1"/>
  <c r="N4636" i="1"/>
  <c r="M4636" i="1"/>
  <c r="L4636" i="1"/>
  <c r="K4636" i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P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AB4627" i="1" s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AB4623" i="1" s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P4586" i="1" s="1"/>
  <c r="N4586" i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AB4584" i="1" s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P4578" i="1" s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AB4574" i="1" s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P4571" i="1"/>
  <c r="O4571" i="1"/>
  <c r="N4571" i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S4570" i="1"/>
  <c r="R4570" i="1"/>
  <c r="Q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L4569" i="1"/>
  <c r="K4569" i="1"/>
  <c r="M4569" i="1" s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AB4567" i="1" s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P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P4554" i="1" s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P4550" i="1" s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P4549" i="1" s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AB4547" i="1" s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AB4543" i="1" s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K4542" i="1"/>
  <c r="M4542" i="1" s="1"/>
  <c r="J4542" i="1"/>
  <c r="I4542" i="1"/>
  <c r="H4542" i="1"/>
  <c r="AB4542" i="1" s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P4538" i="1" s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P4525" i="1" s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AB4523" i="1" s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AB4519" i="1" s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AB4507" i="1" s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S4504" i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Q4503" i="1"/>
  <c r="S4503" i="1" s="1"/>
  <c r="O4503" i="1"/>
  <c r="N4503" i="1"/>
  <c r="P4503" i="1" s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P4502" i="1" s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S4501" i="1" s="1"/>
  <c r="Q4501" i="1"/>
  <c r="P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Q4499" i="1"/>
  <c r="S4499" i="1" s="1"/>
  <c r="O4499" i="1"/>
  <c r="N4499" i="1"/>
  <c r="P4499" i="1" s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P4498" i="1" s="1"/>
  <c r="N4498" i="1"/>
  <c r="M4498" i="1"/>
  <c r="L4498" i="1"/>
  <c r="K4498" i="1"/>
  <c r="J4498" i="1"/>
  <c r="I4498" i="1"/>
  <c r="H4498" i="1"/>
  <c r="AB4498" i="1" s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S4497" i="1" s="1"/>
  <c r="Q4497" i="1"/>
  <c r="P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S4496" i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AB4494" i="1" s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P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AB4482" i="1" s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P4480" i="1" s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AB4478" i="1" s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/>
  <c r="AA4475" i="1"/>
  <c r="Z4475" i="1"/>
  <c r="Y4475" i="1"/>
  <c r="X4475" i="1"/>
  <c r="W4475" i="1"/>
  <c r="V4475" i="1"/>
  <c r="U4475" i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P4473" i="1"/>
  <c r="O4473" i="1"/>
  <c r="N4473" i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AB4469" i="1" s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V4467" i="1"/>
  <c r="U4467" i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P4465" i="1"/>
  <c r="O4465" i="1"/>
  <c r="N4465" i="1"/>
  <c r="L4465" i="1"/>
  <c r="K4465" i="1"/>
  <c r="M4465" i="1" s="1"/>
  <c r="AB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V4463" i="1"/>
  <c r="U4463" i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 s="1"/>
  <c r="AB4461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V4459" i="1"/>
  <c r="U4459" i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R4458" i="1"/>
  <c r="Q4458" i="1"/>
  <c r="S4458" i="1" s="1"/>
  <c r="P4458" i="1"/>
  <c r="O4458" i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P4457" i="1"/>
  <c r="O4457" i="1"/>
  <c r="N4457" i="1"/>
  <c r="L4457" i="1"/>
  <c r="K4457" i="1"/>
  <c r="M4457" i="1" s="1"/>
  <c r="AB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V4455" i="1"/>
  <c r="U4455" i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 s="1"/>
  <c r="AB4453" i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V4451" i="1"/>
  <c r="U4451" i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P4449" i="1"/>
  <c r="O4449" i="1"/>
  <c r="N4449" i="1"/>
  <c r="L4449" i="1"/>
  <c r="K4449" i="1"/>
  <c r="M4449" i="1" s="1"/>
  <c r="AB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V4447" i="1"/>
  <c r="U4447" i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S4444" i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Z4443" i="1" s="1"/>
  <c r="X4443" i="1"/>
  <c r="W4443" i="1"/>
  <c r="U4443" i="1"/>
  <c r="V4443" i="1" s="1"/>
  <c r="T4443" i="1"/>
  <c r="R4443" i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V4442" i="1" s="1"/>
  <c r="R4442" i="1"/>
  <c r="Q4442" i="1"/>
  <c r="S4442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B4441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V4439" i="1"/>
  <c r="U4439" i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S4436" i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Z4435" i="1" s="1"/>
  <c r="X4435" i="1"/>
  <c r="W4435" i="1"/>
  <c r="U4435" i="1"/>
  <c r="V4435" i="1" s="1"/>
  <c r="T4435" i="1"/>
  <c r="R4435" i="1"/>
  <c r="Q4435" i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R4434" i="1"/>
  <c r="Q4434" i="1"/>
  <c r="S4434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S4432" i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Z4431" i="1" s="1"/>
  <c r="X4431" i="1"/>
  <c r="W4431" i="1"/>
  <c r="U4431" i="1"/>
  <c r="V4431" i="1" s="1"/>
  <c r="T4431" i="1"/>
  <c r="R4431" i="1"/>
  <c r="Q4431" i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V4430" i="1" s="1"/>
  <c r="R4430" i="1"/>
  <c r="Q4430" i="1"/>
  <c r="S4430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B4429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V4427" i="1"/>
  <c r="U4427" i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S4424" i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Z4423" i="1" s="1"/>
  <c r="X4423" i="1"/>
  <c r="W4423" i="1"/>
  <c r="U4423" i="1"/>
  <c r="V4423" i="1" s="1"/>
  <c r="T4423" i="1"/>
  <c r="R4423" i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V4422" i="1" s="1"/>
  <c r="R4422" i="1"/>
  <c r="Q4422" i="1"/>
  <c r="S4422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P4421" i="1"/>
  <c r="O4421" i="1"/>
  <c r="N4421" i="1"/>
  <c r="L4421" i="1"/>
  <c r="K4421" i="1"/>
  <c r="M4421" i="1" s="1"/>
  <c r="AB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V4419" i="1"/>
  <c r="U4419" i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 s="1"/>
  <c r="AB4417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AB4402" i="1" s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AB4386" i="1" s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P4379" i="1" s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AB4370" i="1" s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S4369" i="1" s="1"/>
  <c r="Q4369" i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S4368" i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S4367" i="1" s="1"/>
  <c r="O4367" i="1"/>
  <c r="N4367" i="1"/>
  <c r="P4367" i="1" s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P4366" i="1" s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S4365" i="1" s="1"/>
  <c r="Q4365" i="1"/>
  <c r="P4365" i="1"/>
  <c r="O4365" i="1"/>
  <c r="N4365" i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S4364" i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S4363" i="1" s="1"/>
  <c r="O4363" i="1"/>
  <c r="N4363" i="1"/>
  <c r="P4363" i="1" s="1"/>
  <c r="L4363" i="1"/>
  <c r="M4363" i="1" s="1"/>
  <c r="K4363" i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P4362" i="1" s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S4361" i="1" s="1"/>
  <c r="Q4361" i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S4359" i="1" s="1"/>
  <c r="O4359" i="1"/>
  <c r="N4359" i="1"/>
  <c r="P4359" i="1" s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P4358" i="1" s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S4357" i="1" s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P4354" i="1" s="1"/>
  <c r="N4354" i="1"/>
  <c r="M4354" i="1"/>
  <c r="L4354" i="1"/>
  <c r="K4354" i="1"/>
  <c r="J4354" i="1"/>
  <c r="I4354" i="1"/>
  <c r="H4354" i="1"/>
  <c r="AB4354" i="1" s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S4353" i="1" s="1"/>
  <c r="Q4353" i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Q4351" i="1"/>
  <c r="S4351" i="1" s="1"/>
  <c r="O4351" i="1"/>
  <c r="N4351" i="1"/>
  <c r="P4351" i="1" s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P4350" i="1" s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S4349" i="1" s="1"/>
  <c r="Q4349" i="1"/>
  <c r="P4349" i="1"/>
  <c r="O4349" i="1"/>
  <c r="N4349" i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S4325" i="1" s="1"/>
  <c r="Q4325" i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S4324" i="1"/>
  <c r="R4324" i="1"/>
  <c r="Q4324" i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O4323" i="1"/>
  <c r="N4323" i="1"/>
  <c r="P4323" i="1" s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R4322" i="1"/>
  <c r="Q4322" i="1"/>
  <c r="S4322" i="1" s="1"/>
  <c r="O4322" i="1"/>
  <c r="P4322" i="1" s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S4317" i="1" s="1"/>
  <c r="Q4317" i="1"/>
  <c r="P4317" i="1"/>
  <c r="O4317" i="1"/>
  <c r="N4317" i="1"/>
  <c r="L4317" i="1"/>
  <c r="K4317" i="1"/>
  <c r="M4317" i="1" s="1"/>
  <c r="J4317" i="1"/>
  <c r="AB4317" i="1" s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S4316" i="1"/>
  <c r="R4316" i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Q4315" i="1"/>
  <c r="O4315" i="1"/>
  <c r="N4315" i="1"/>
  <c r="P4315" i="1" s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R4314" i="1"/>
  <c r="Q4314" i="1"/>
  <c r="S4314" i="1" s="1"/>
  <c r="O4314" i="1"/>
  <c r="P4314" i="1" s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S4309" i="1" s="1"/>
  <c r="Q4309" i="1"/>
  <c r="P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S4308" i="1"/>
  <c r="R4308" i="1"/>
  <c r="Q4308" i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O4307" i="1"/>
  <c r="N4307" i="1"/>
  <c r="P4307" i="1" s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R4306" i="1"/>
  <c r="Q4306" i="1"/>
  <c r="S4306" i="1" s="1"/>
  <c r="O4306" i="1"/>
  <c r="P4306" i="1" s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S4301" i="1" s="1"/>
  <c r="Q4301" i="1"/>
  <c r="P4301" i="1"/>
  <c r="O4301" i="1"/>
  <c r="N4301" i="1"/>
  <c r="L4301" i="1"/>
  <c r="K4301" i="1"/>
  <c r="M4301" i="1" s="1"/>
  <c r="J4301" i="1"/>
  <c r="AB4301" i="1" s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S4300" i="1"/>
  <c r="R4300" i="1"/>
  <c r="Q4300" i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O4299" i="1"/>
  <c r="N4299" i="1"/>
  <c r="P4299" i="1" s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R4298" i="1"/>
  <c r="Q4298" i="1"/>
  <c r="S4298" i="1" s="1"/>
  <c r="O4298" i="1"/>
  <c r="P4298" i="1" s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S4293" i="1" s="1"/>
  <c r="Q4293" i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S4292" i="1"/>
  <c r="R4292" i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O4291" i="1"/>
  <c r="N4291" i="1"/>
  <c r="P4291" i="1" s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R4290" i="1"/>
  <c r="Q4290" i="1"/>
  <c r="S4290" i="1" s="1"/>
  <c r="O4290" i="1"/>
  <c r="P4290" i="1" s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S4285" i="1" s="1"/>
  <c r="Q4285" i="1"/>
  <c r="P4285" i="1"/>
  <c r="O4285" i="1"/>
  <c r="N4285" i="1"/>
  <c r="L4285" i="1"/>
  <c r="K4285" i="1"/>
  <c r="M4285" i="1" s="1"/>
  <c r="J4285" i="1"/>
  <c r="AB4285" i="1" s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S4284" i="1"/>
  <c r="R4284" i="1"/>
  <c r="Q4284" i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S4283" i="1" s="1"/>
  <c r="Q4283" i="1"/>
  <c r="O4283" i="1"/>
  <c r="N4283" i="1"/>
  <c r="P4283" i="1" s="1"/>
  <c r="L4283" i="1"/>
  <c r="K4283" i="1"/>
  <c r="M4283" i="1" s="1"/>
  <c r="J4283" i="1"/>
  <c r="AB4283" i="1" s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S4277" i="1" s="1"/>
  <c r="Q4277" i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S4276" i="1"/>
  <c r="R4276" i="1"/>
  <c r="Q4276" i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O4275" i="1"/>
  <c r="N4275" i="1"/>
  <c r="P4275" i="1" s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R4274" i="1"/>
  <c r="Q4274" i="1"/>
  <c r="S4274" i="1" s="1"/>
  <c r="O4274" i="1"/>
  <c r="P4274" i="1" s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S4269" i="1" s="1"/>
  <c r="Q4269" i="1"/>
  <c r="P4269" i="1"/>
  <c r="O4269" i="1"/>
  <c r="N4269" i="1"/>
  <c r="L4269" i="1"/>
  <c r="K4269" i="1"/>
  <c r="M4269" i="1" s="1"/>
  <c r="J4269" i="1"/>
  <c r="AB4269" i="1" s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S4268" i="1"/>
  <c r="R4268" i="1"/>
  <c r="Q4268" i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Q4267" i="1"/>
  <c r="O4267" i="1"/>
  <c r="N4267" i="1"/>
  <c r="P4267" i="1" s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R4266" i="1"/>
  <c r="Q4266" i="1"/>
  <c r="S4266" i="1" s="1"/>
  <c r="O4266" i="1"/>
  <c r="P4266" i="1" s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P4263" i="1"/>
  <c r="O4263" i="1"/>
  <c r="N4263" i="1"/>
  <c r="L4263" i="1"/>
  <c r="K4263" i="1"/>
  <c r="M4263" i="1" s="1"/>
  <c r="AB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AB4253" i="1" s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AB4233" i="1" s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AB4229" i="1" s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AB4221" i="1" s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AB4217" i="1" s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P4213" i="1"/>
  <c r="O4213" i="1"/>
  <c r="N4213" i="1"/>
  <c r="L4213" i="1"/>
  <c r="M4213" i="1" s="1"/>
  <c r="K4213" i="1"/>
  <c r="J4213" i="1"/>
  <c r="I4213" i="1"/>
  <c r="H4213" i="1"/>
  <c r="AB4213" i="1" s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P4204" i="1"/>
  <c r="O4204" i="1"/>
  <c r="N4204" i="1"/>
  <c r="L4204" i="1"/>
  <c r="K4204" i="1"/>
  <c r="M4204" i="1" s="1"/>
  <c r="AB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S4203" i="1"/>
  <c r="R4203" i="1"/>
  <c r="Q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V4202" i="1"/>
  <c r="U4202" i="1"/>
  <c r="T4202" i="1"/>
  <c r="R4202" i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V4198" i="1"/>
  <c r="U4198" i="1"/>
  <c r="T4198" i="1"/>
  <c r="R4198" i="1"/>
  <c r="Q4198" i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R4197" i="1"/>
  <c r="Q4197" i="1"/>
  <c r="S4197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P4188" i="1"/>
  <c r="O4188" i="1"/>
  <c r="N4188" i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S4187" i="1"/>
  <c r="R4187" i="1"/>
  <c r="Q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P4185" i="1"/>
  <c r="O4185" i="1"/>
  <c r="N4185" i="1"/>
  <c r="M4185" i="1"/>
  <c r="L4185" i="1"/>
  <c r="K4185" i="1"/>
  <c r="J4185" i="1"/>
  <c r="I4185" i="1"/>
  <c r="AB4185" i="1" s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AB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S4183" i="1"/>
  <c r="R4183" i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V4182" i="1"/>
  <c r="U4182" i="1"/>
  <c r="T4182" i="1"/>
  <c r="R4182" i="1"/>
  <c r="Q4182" i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R4181" i="1"/>
  <c r="Q4181" i="1"/>
  <c r="S4181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P4172" i="1"/>
  <c r="O4172" i="1"/>
  <c r="N4172" i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S4171" i="1"/>
  <c r="R4171" i="1"/>
  <c r="Q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M4169" i="1"/>
  <c r="L4169" i="1"/>
  <c r="K4169" i="1"/>
  <c r="J4169" i="1"/>
  <c r="I4169" i="1"/>
  <c r="AB4169" i="1" s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AB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S4167" i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V4166" i="1"/>
  <c r="U4166" i="1"/>
  <c r="T4166" i="1"/>
  <c r="R4166" i="1"/>
  <c r="Q4166" i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R4165" i="1"/>
  <c r="Q4165" i="1"/>
  <c r="S4165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P4156" i="1"/>
  <c r="O4156" i="1"/>
  <c r="N4156" i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S4155" i="1"/>
  <c r="R4155" i="1"/>
  <c r="Q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M4153" i="1"/>
  <c r="L4153" i="1"/>
  <c r="K4153" i="1"/>
  <c r="J4153" i="1"/>
  <c r="I4153" i="1"/>
  <c r="AB4153" i="1" s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M4152" i="1" s="1"/>
  <c r="AB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S4151" i="1"/>
  <c r="R4151" i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V4150" i="1"/>
  <c r="U4150" i="1"/>
  <c r="T4150" i="1"/>
  <c r="R4150" i="1"/>
  <c r="Q4150" i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R4149" i="1"/>
  <c r="Q4149" i="1"/>
  <c r="S4149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P4145" i="1"/>
  <c r="O4145" i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W4144" i="1"/>
  <c r="U4144" i="1"/>
  <c r="T4144" i="1"/>
  <c r="V4144" i="1" s="1"/>
  <c r="R4144" i="1"/>
  <c r="Q4144" i="1"/>
  <c r="S4144" i="1" s="1"/>
  <c r="P4144" i="1"/>
  <c r="O4144" i="1"/>
  <c r="N4144" i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V4142" i="1"/>
  <c r="U4142" i="1"/>
  <c r="T4142" i="1"/>
  <c r="S4142" i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R4140" i="1"/>
  <c r="Q4140" i="1"/>
  <c r="S4140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P4139" i="1" s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S4136" i="1"/>
  <c r="R4136" i="1"/>
  <c r="Q4136" i="1"/>
  <c r="O4136" i="1"/>
  <c r="P4136" i="1" s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P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L4128" i="1"/>
  <c r="M4128" i="1" s="1"/>
  <c r="K4128" i="1"/>
  <c r="J4128" i="1"/>
  <c r="I4128" i="1"/>
  <c r="H4128" i="1"/>
  <c r="AB4128" i="1" s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AB4124" i="1" s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AB4112" i="1" s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AB4108" i="1" s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N4107" i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AB4096" i="1" s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AB4092" i="1" s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P4075" i="1" s="1"/>
  <c r="N4075" i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V4009" i="1"/>
  <c r="U4009" i="1"/>
  <c r="T4009" i="1"/>
  <c r="R4009" i="1"/>
  <c r="Q4009" i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R4008" i="1"/>
  <c r="Q4008" i="1"/>
  <c r="S4008" i="1" s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W4004" i="1"/>
  <c r="U4004" i="1"/>
  <c r="T4004" i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P4003" i="1"/>
  <c r="O4003" i="1"/>
  <c r="N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W4000" i="1"/>
  <c r="U4000" i="1"/>
  <c r="T4000" i="1"/>
  <c r="V4000" i="1" s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S3999" i="1"/>
  <c r="R3999" i="1"/>
  <c r="Q3999" i="1"/>
  <c r="P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V3997" i="1"/>
  <c r="U3997" i="1"/>
  <c r="T3997" i="1"/>
  <c r="S3997" i="1"/>
  <c r="R3997" i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R3995" i="1"/>
  <c r="Q3995" i="1"/>
  <c r="S3995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S3994" i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S3993" i="1"/>
  <c r="R3993" i="1"/>
  <c r="Q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S3992" i="1" s="1"/>
  <c r="P3992" i="1"/>
  <c r="O3992" i="1"/>
  <c r="N3992" i="1"/>
  <c r="M3992" i="1"/>
  <c r="L3992" i="1"/>
  <c r="K3992" i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R3991" i="1"/>
  <c r="Q3991" i="1"/>
  <c r="S3991" i="1" s="1"/>
  <c r="O3991" i="1"/>
  <c r="P3991" i="1" s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M3990" i="1" s="1"/>
  <c r="AB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Q3988" i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M3987" i="1" s="1"/>
  <c r="AB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S3986" i="1" s="1"/>
  <c r="Q3986" i="1"/>
  <c r="P3986" i="1"/>
  <c r="O3986" i="1"/>
  <c r="N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P3984" i="1"/>
  <c r="O3984" i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S3983" i="1"/>
  <c r="R3983" i="1"/>
  <c r="Q3983" i="1"/>
  <c r="P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V3981" i="1"/>
  <c r="U3981" i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R3979" i="1"/>
  <c r="Q3979" i="1"/>
  <c r="S3979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P3975" i="1"/>
  <c r="O3975" i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P3974" i="1" s="1"/>
  <c r="N3974" i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P3967" i="1"/>
  <c r="O3967" i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P3966" i="1" s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P3965" i="1" s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AB3963" i="1" s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P3959" i="1"/>
  <c r="O3959" i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P3951" i="1"/>
  <c r="O3951" i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P3949" i="1" s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AB3947" i="1" s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P3938" i="1" s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P3935" i="1"/>
  <c r="O3935" i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P3933" i="1" s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P3931" i="1"/>
  <c r="O3931" i="1"/>
  <c r="N3931" i="1"/>
  <c r="L3931" i="1"/>
  <c r="M3931" i="1" s="1"/>
  <c r="K3931" i="1"/>
  <c r="J3931" i="1"/>
  <c r="I3931" i="1"/>
  <c r="H3931" i="1"/>
  <c r="AB3931" i="1" s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P3927" i="1"/>
  <c r="O3927" i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P3926" i="1" s="1"/>
  <c r="N3926" i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P3923" i="1"/>
  <c r="O3923" i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P3922" i="1" s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P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P3917" i="1" s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P3915" i="1"/>
  <c r="O3915" i="1"/>
  <c r="N3915" i="1"/>
  <c r="L3915" i="1"/>
  <c r="M3915" i="1" s="1"/>
  <c r="K3915" i="1"/>
  <c r="J3915" i="1"/>
  <c r="I3915" i="1"/>
  <c r="H3915" i="1"/>
  <c r="AB3915" i="1" s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P3906" i="1" s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AB3899" i="1" s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AB3883" i="1" s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AB3867" i="1" s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P3858" i="1" s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P3854" i="1" s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P3853" i="1" s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P3851" i="1"/>
  <c r="O3851" i="1"/>
  <c r="N3851" i="1"/>
  <c r="L3851" i="1"/>
  <c r="M3851" i="1" s="1"/>
  <c r="K3851" i="1"/>
  <c r="J3851" i="1"/>
  <c r="I3851" i="1"/>
  <c r="H3851" i="1"/>
  <c r="AB3851" i="1" s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P3847" i="1"/>
  <c r="O3847" i="1"/>
  <c r="N3847" i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P3846" i="1" s="1"/>
  <c r="N3846" i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P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P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P3837" i="1" s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P3835" i="1"/>
  <c r="O3835" i="1"/>
  <c r="N3835" i="1"/>
  <c r="L3835" i="1"/>
  <c r="M3835" i="1" s="1"/>
  <c r="K3835" i="1"/>
  <c r="J3835" i="1"/>
  <c r="I3835" i="1"/>
  <c r="H3835" i="1"/>
  <c r="AB3835" i="1" s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P3831" i="1"/>
  <c r="O3831" i="1"/>
  <c r="N3831" i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P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P3819" i="1"/>
  <c r="O3819" i="1"/>
  <c r="N3819" i="1"/>
  <c r="L3819" i="1"/>
  <c r="M3819" i="1" s="1"/>
  <c r="K3819" i="1"/>
  <c r="J3819" i="1"/>
  <c r="I3819" i="1"/>
  <c r="H3819" i="1"/>
  <c r="AB3819" i="1" s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P3814" i="1" s="1"/>
  <c r="N3814" i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P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M3799" i="1" s="1"/>
  <c r="K3799" i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L3795" i="1"/>
  <c r="M3795" i="1" s="1"/>
  <c r="K3795" i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V3788" i="1"/>
  <c r="U3788" i="1"/>
  <c r="T3788" i="1"/>
  <c r="R3788" i="1"/>
  <c r="Q3788" i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R3787" i="1"/>
  <c r="Q3787" i="1"/>
  <c r="S3787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P3782" i="1"/>
  <c r="O3782" i="1"/>
  <c r="N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Z3780" i="1" s="1"/>
  <c r="X3780" i="1"/>
  <c r="W3780" i="1"/>
  <c r="U3780" i="1"/>
  <c r="V3780" i="1" s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W3779" i="1"/>
  <c r="U3779" i="1"/>
  <c r="T3779" i="1"/>
  <c r="V3779" i="1" s="1"/>
  <c r="R3779" i="1"/>
  <c r="Q3779" i="1"/>
  <c r="S3779" i="1" s="1"/>
  <c r="P3779" i="1"/>
  <c r="O3779" i="1"/>
  <c r="N3779" i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P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S3777" i="1"/>
  <c r="R3777" i="1"/>
  <c r="Q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R3776" i="1"/>
  <c r="Q3776" i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P3775" i="1"/>
  <c r="O3775" i="1"/>
  <c r="N3775" i="1"/>
  <c r="M3775" i="1"/>
  <c r="L3775" i="1"/>
  <c r="K3775" i="1"/>
  <c r="J3775" i="1"/>
  <c r="I3775" i="1"/>
  <c r="AB3775" i="1" s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V3772" i="1"/>
  <c r="U3772" i="1"/>
  <c r="T3772" i="1"/>
  <c r="R3772" i="1"/>
  <c r="Q3772" i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R3771" i="1"/>
  <c r="Q3771" i="1"/>
  <c r="S3771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P3766" i="1"/>
  <c r="O3766" i="1"/>
  <c r="N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W3763" i="1"/>
  <c r="U3763" i="1"/>
  <c r="T3763" i="1"/>
  <c r="V3763" i="1" s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P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S3761" i="1"/>
  <c r="R3761" i="1"/>
  <c r="Q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R3760" i="1"/>
  <c r="Q3760" i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M3759" i="1"/>
  <c r="L3759" i="1"/>
  <c r="K3759" i="1"/>
  <c r="J3759" i="1"/>
  <c r="I3759" i="1"/>
  <c r="AB3759" i="1" s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P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V3756" i="1"/>
  <c r="U3756" i="1"/>
  <c r="T3756" i="1"/>
  <c r="R3756" i="1"/>
  <c r="Q3756" i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R3755" i="1"/>
  <c r="Q3755" i="1"/>
  <c r="S3755" i="1" s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P3754" i="1"/>
  <c r="O3754" i="1"/>
  <c r="N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P3750" i="1"/>
  <c r="O3750" i="1"/>
  <c r="N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S3749" i="1"/>
  <c r="R3749" i="1"/>
  <c r="Q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Z3748" i="1" s="1"/>
  <c r="X3748" i="1"/>
  <c r="W3748" i="1"/>
  <c r="U3748" i="1"/>
  <c r="V3748" i="1" s="1"/>
  <c r="T3748" i="1"/>
  <c r="R3748" i="1"/>
  <c r="Q3748" i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V3747" i="1"/>
  <c r="U3747" i="1"/>
  <c r="T3747" i="1"/>
  <c r="R3747" i="1"/>
  <c r="Q3747" i="1"/>
  <c r="S3747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R3746" i="1"/>
  <c r="Q3746" i="1"/>
  <c r="S3746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P3745" i="1"/>
  <c r="O3745" i="1"/>
  <c r="N3745" i="1"/>
  <c r="L3745" i="1"/>
  <c r="K3745" i="1"/>
  <c r="M3745" i="1" s="1"/>
  <c r="AB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Q3743" i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S3742" i="1"/>
  <c r="R3742" i="1"/>
  <c r="Q3742" i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P3741" i="1"/>
  <c r="O3741" i="1"/>
  <c r="N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Q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V3738" i="1" s="1"/>
  <c r="S3738" i="1"/>
  <c r="R3738" i="1"/>
  <c r="Q3738" i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S3736" i="1"/>
  <c r="R3736" i="1"/>
  <c r="Q3736" i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R3735" i="1"/>
  <c r="Q3735" i="1"/>
  <c r="P3735" i="1"/>
  <c r="O3735" i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R3734" i="1"/>
  <c r="Q3734" i="1"/>
  <c r="S3734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S3733" i="1"/>
  <c r="R3733" i="1"/>
  <c r="Q3733" i="1"/>
  <c r="O3733" i="1"/>
  <c r="N3733" i="1"/>
  <c r="P3733" i="1" s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V3732" i="1"/>
  <c r="U3732" i="1"/>
  <c r="T3732" i="1"/>
  <c r="S3732" i="1"/>
  <c r="R3732" i="1"/>
  <c r="Q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Q3731" i="1"/>
  <c r="S3731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R3730" i="1"/>
  <c r="Q3730" i="1"/>
  <c r="S3730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AB3729" i="1" s="1"/>
  <c r="W3729" i="1"/>
  <c r="U3729" i="1"/>
  <c r="T3729" i="1"/>
  <c r="V3729" i="1" s="1"/>
  <c r="S3729" i="1"/>
  <c r="R3729" i="1"/>
  <c r="Q3729" i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S3727" i="1"/>
  <c r="R3727" i="1"/>
  <c r="Q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Q3726" i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W3725" i="1"/>
  <c r="U3725" i="1"/>
  <c r="T3725" i="1"/>
  <c r="R3725" i="1"/>
  <c r="Q3725" i="1"/>
  <c r="S3725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P3724" i="1"/>
  <c r="O3724" i="1"/>
  <c r="N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S3723" i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V3721" i="1" s="1"/>
  <c r="R3721" i="1"/>
  <c r="Q3721" i="1"/>
  <c r="S3721" i="1" s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P3720" i="1"/>
  <c r="O3720" i="1"/>
  <c r="N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S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W3717" i="1"/>
  <c r="U3717" i="1"/>
  <c r="T3717" i="1"/>
  <c r="V3717" i="1" s="1"/>
  <c r="R3717" i="1"/>
  <c r="Q3717" i="1"/>
  <c r="S3717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P3716" i="1"/>
  <c r="O3716" i="1"/>
  <c r="N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S3715" i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W3713" i="1"/>
  <c r="U3713" i="1"/>
  <c r="T3713" i="1"/>
  <c r="V3713" i="1" s="1"/>
  <c r="R3713" i="1"/>
  <c r="Q3713" i="1"/>
  <c r="S3713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P3712" i="1"/>
  <c r="O3712" i="1"/>
  <c r="N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S3711" i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W3709" i="1"/>
  <c r="U3709" i="1"/>
  <c r="T3709" i="1"/>
  <c r="V3709" i="1" s="1"/>
  <c r="R3709" i="1"/>
  <c r="Q3709" i="1"/>
  <c r="S3709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P3708" i="1"/>
  <c r="O3708" i="1"/>
  <c r="N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S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W3705" i="1"/>
  <c r="U3705" i="1"/>
  <c r="T3705" i="1"/>
  <c r="V3705" i="1" s="1"/>
  <c r="R3705" i="1"/>
  <c r="Q3705" i="1"/>
  <c r="S3705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P3704" i="1"/>
  <c r="O3704" i="1"/>
  <c r="N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W3701" i="1"/>
  <c r="U3701" i="1"/>
  <c r="T3701" i="1"/>
  <c r="V3701" i="1" s="1"/>
  <c r="R3701" i="1"/>
  <c r="Q3701" i="1"/>
  <c r="S3701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P3700" i="1"/>
  <c r="O3700" i="1"/>
  <c r="N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S3699" i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V3697" i="1" s="1"/>
  <c r="R3697" i="1"/>
  <c r="Q3697" i="1"/>
  <c r="S3697" i="1" s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P3696" i="1"/>
  <c r="O3696" i="1"/>
  <c r="N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W3693" i="1"/>
  <c r="U3693" i="1"/>
  <c r="T3693" i="1"/>
  <c r="V3693" i="1" s="1"/>
  <c r="R3693" i="1"/>
  <c r="Q3693" i="1"/>
  <c r="S3693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P3692" i="1"/>
  <c r="O3692" i="1"/>
  <c r="N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Z3691" i="1" s="1"/>
  <c r="X3691" i="1"/>
  <c r="W3691" i="1"/>
  <c r="U3691" i="1"/>
  <c r="V3691" i="1" s="1"/>
  <c r="T3691" i="1"/>
  <c r="S3691" i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Q3690" i="1"/>
  <c r="S3690" i="1" s="1"/>
  <c r="O3690" i="1"/>
  <c r="N3690" i="1"/>
  <c r="P3690" i="1" s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R3689" i="1"/>
  <c r="Q3689" i="1"/>
  <c r="S3689" i="1" s="1"/>
  <c r="O3689" i="1"/>
  <c r="P3689" i="1" s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S3688" i="1" s="1"/>
  <c r="Q3688" i="1"/>
  <c r="P3688" i="1"/>
  <c r="O3688" i="1"/>
  <c r="N3688" i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Q3686" i="1"/>
  <c r="S3686" i="1" s="1"/>
  <c r="O3686" i="1"/>
  <c r="N3686" i="1"/>
  <c r="P3686" i="1" s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R3685" i="1"/>
  <c r="Q3685" i="1"/>
  <c r="S3685" i="1" s="1"/>
  <c r="O3685" i="1"/>
  <c r="P3685" i="1" s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S3684" i="1" s="1"/>
  <c r="Q3684" i="1"/>
  <c r="P3684" i="1"/>
  <c r="O3684" i="1"/>
  <c r="N3684" i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Q3682" i="1"/>
  <c r="S3682" i="1" s="1"/>
  <c r="O3682" i="1"/>
  <c r="N3682" i="1"/>
  <c r="P3682" i="1" s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R3681" i="1"/>
  <c r="Q3681" i="1"/>
  <c r="S3681" i="1" s="1"/>
  <c r="O3681" i="1"/>
  <c r="P3681" i="1" s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S3680" i="1" s="1"/>
  <c r="Q3680" i="1"/>
  <c r="P3680" i="1"/>
  <c r="O3680" i="1"/>
  <c r="N3680" i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Q3678" i="1"/>
  <c r="S3678" i="1" s="1"/>
  <c r="O3678" i="1"/>
  <c r="N3678" i="1"/>
  <c r="P3678" i="1" s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R3677" i="1"/>
  <c r="Q3677" i="1"/>
  <c r="S3677" i="1" s="1"/>
  <c r="O3677" i="1"/>
  <c r="P3677" i="1" s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S3676" i="1" s="1"/>
  <c r="Q3676" i="1"/>
  <c r="P3676" i="1"/>
  <c r="O3676" i="1"/>
  <c r="N3676" i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S3675" i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Q3674" i="1"/>
  <c r="S3674" i="1" s="1"/>
  <c r="O3674" i="1"/>
  <c r="N3674" i="1"/>
  <c r="P3674" i="1" s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R3673" i="1"/>
  <c r="Q3673" i="1"/>
  <c r="S3673" i="1" s="1"/>
  <c r="O3673" i="1"/>
  <c r="P3673" i="1" s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S3672" i="1" s="1"/>
  <c r="Q3672" i="1"/>
  <c r="P3672" i="1"/>
  <c r="O3672" i="1"/>
  <c r="N3672" i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S3671" i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Q3670" i="1"/>
  <c r="S3670" i="1" s="1"/>
  <c r="O3670" i="1"/>
  <c r="N3670" i="1"/>
  <c r="P3670" i="1" s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R3669" i="1"/>
  <c r="Q3669" i="1"/>
  <c r="S3669" i="1" s="1"/>
  <c r="O3669" i="1"/>
  <c r="P3669" i="1" s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S3668" i="1" s="1"/>
  <c r="Q3668" i="1"/>
  <c r="P3668" i="1"/>
  <c r="O3668" i="1"/>
  <c r="N3668" i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Q3666" i="1"/>
  <c r="S3666" i="1" s="1"/>
  <c r="O3666" i="1"/>
  <c r="N3666" i="1"/>
  <c r="P3666" i="1" s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R3665" i="1"/>
  <c r="Q3665" i="1"/>
  <c r="S3665" i="1" s="1"/>
  <c r="O3665" i="1"/>
  <c r="P3665" i="1" s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S3664" i="1" s="1"/>
  <c r="Q3664" i="1"/>
  <c r="P3664" i="1"/>
  <c r="O3664" i="1"/>
  <c r="N3664" i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Q3662" i="1"/>
  <c r="S3662" i="1" s="1"/>
  <c r="O3662" i="1"/>
  <c r="N3662" i="1"/>
  <c r="P3662" i="1" s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R3661" i="1"/>
  <c r="Q3661" i="1"/>
  <c r="S3661" i="1" s="1"/>
  <c r="O3661" i="1"/>
  <c r="P3661" i="1" s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S3660" i="1" s="1"/>
  <c r="Q3660" i="1"/>
  <c r="P3660" i="1"/>
  <c r="O3660" i="1"/>
  <c r="N3660" i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S3659" i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Q3658" i="1"/>
  <c r="S3658" i="1" s="1"/>
  <c r="O3658" i="1"/>
  <c r="N3658" i="1"/>
  <c r="P3658" i="1" s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R3657" i="1"/>
  <c r="Q3657" i="1"/>
  <c r="S3657" i="1" s="1"/>
  <c r="O3657" i="1"/>
  <c r="P3657" i="1" s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S3656" i="1" s="1"/>
  <c r="Q3656" i="1"/>
  <c r="P3656" i="1"/>
  <c r="O3656" i="1"/>
  <c r="N3656" i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S3655" i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Q3654" i="1"/>
  <c r="S3654" i="1" s="1"/>
  <c r="O3654" i="1"/>
  <c r="N3654" i="1"/>
  <c r="P3654" i="1" s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R3653" i="1"/>
  <c r="Q3653" i="1"/>
  <c r="S3653" i="1" s="1"/>
  <c r="O3653" i="1"/>
  <c r="P3653" i="1" s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S3652" i="1" s="1"/>
  <c r="Q3652" i="1"/>
  <c r="P3652" i="1"/>
  <c r="O3652" i="1"/>
  <c r="N3652" i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S3651" i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Q3650" i="1"/>
  <c r="S3650" i="1" s="1"/>
  <c r="O3650" i="1"/>
  <c r="N3650" i="1"/>
  <c r="P3650" i="1" s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R3649" i="1"/>
  <c r="Q3649" i="1"/>
  <c r="S3649" i="1" s="1"/>
  <c r="O3649" i="1"/>
  <c r="P3649" i="1" s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S3648" i="1" s="1"/>
  <c r="Q3648" i="1"/>
  <c r="P3648" i="1"/>
  <c r="O3648" i="1"/>
  <c r="N3648" i="1"/>
  <c r="L3648" i="1"/>
  <c r="M3648" i="1" s="1"/>
  <c r="K3648" i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S3620" i="1" s="1"/>
  <c r="Q3620" i="1"/>
  <c r="P3620" i="1"/>
  <c r="O3620" i="1"/>
  <c r="N3620" i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S3616" i="1" s="1"/>
  <c r="Q3616" i="1"/>
  <c r="P3616" i="1"/>
  <c r="O3616" i="1"/>
  <c r="N3616" i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S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R3613" i="1"/>
  <c r="Q3613" i="1"/>
  <c r="S3613" i="1" s="1"/>
  <c r="O3613" i="1"/>
  <c r="P3613" i="1" s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S3612" i="1" s="1"/>
  <c r="Q3612" i="1"/>
  <c r="P3612" i="1"/>
  <c r="O3612" i="1"/>
  <c r="N3612" i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S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S3608" i="1" s="1"/>
  <c r="Q3608" i="1"/>
  <c r="P3608" i="1"/>
  <c r="O3608" i="1"/>
  <c r="N3608" i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S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Q3606" i="1"/>
  <c r="S3606" i="1" s="1"/>
  <c r="O3606" i="1"/>
  <c r="N3606" i="1"/>
  <c r="P3606" i="1" s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R3605" i="1"/>
  <c r="Q3605" i="1"/>
  <c r="S3605" i="1" s="1"/>
  <c r="O3605" i="1"/>
  <c r="P3605" i="1" s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S3604" i="1" s="1"/>
  <c r="Q3604" i="1"/>
  <c r="P3604" i="1"/>
  <c r="O3604" i="1"/>
  <c r="N3604" i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S3600" i="1" s="1"/>
  <c r="Q3600" i="1"/>
  <c r="P3600" i="1"/>
  <c r="O3600" i="1"/>
  <c r="N3600" i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S3596" i="1" s="1"/>
  <c r="Q3596" i="1"/>
  <c r="P3596" i="1"/>
  <c r="O3596" i="1"/>
  <c r="N3596" i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Q3594" i="1"/>
  <c r="S3594" i="1" s="1"/>
  <c r="O3594" i="1"/>
  <c r="N3594" i="1"/>
  <c r="P3594" i="1" s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R3593" i="1"/>
  <c r="Q3593" i="1"/>
  <c r="S3593" i="1" s="1"/>
  <c r="O3593" i="1"/>
  <c r="P3593" i="1" s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S3592" i="1" s="1"/>
  <c r="Q3592" i="1"/>
  <c r="P3592" i="1"/>
  <c r="O3592" i="1"/>
  <c r="N3592" i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Q3590" i="1"/>
  <c r="S3590" i="1" s="1"/>
  <c r="O3590" i="1"/>
  <c r="N3590" i="1"/>
  <c r="P3590" i="1" s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R3589" i="1"/>
  <c r="Q3589" i="1"/>
  <c r="S3589" i="1" s="1"/>
  <c r="O3589" i="1"/>
  <c r="P3589" i="1" s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S3588" i="1" s="1"/>
  <c r="Q3588" i="1"/>
  <c r="P3588" i="1"/>
  <c r="O3588" i="1"/>
  <c r="N3588" i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Q3586" i="1"/>
  <c r="S3586" i="1" s="1"/>
  <c r="O3586" i="1"/>
  <c r="N3586" i="1"/>
  <c r="P3586" i="1" s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R3585" i="1"/>
  <c r="Q3585" i="1"/>
  <c r="S3585" i="1" s="1"/>
  <c r="O3585" i="1"/>
  <c r="P3585" i="1" s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S3584" i="1" s="1"/>
  <c r="Q3584" i="1"/>
  <c r="P3584" i="1"/>
  <c r="O3584" i="1"/>
  <c r="N3584" i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Q3582" i="1"/>
  <c r="S3582" i="1" s="1"/>
  <c r="O3582" i="1"/>
  <c r="N3582" i="1"/>
  <c r="P3582" i="1" s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R3581" i="1"/>
  <c r="Q3581" i="1"/>
  <c r="S3581" i="1" s="1"/>
  <c r="O3581" i="1"/>
  <c r="P3581" i="1" s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S3580" i="1" s="1"/>
  <c r="Q3580" i="1"/>
  <c r="P3580" i="1"/>
  <c r="O3580" i="1"/>
  <c r="N3580" i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Q3578" i="1"/>
  <c r="S3578" i="1" s="1"/>
  <c r="O3578" i="1"/>
  <c r="N3578" i="1"/>
  <c r="P3578" i="1" s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R3577" i="1"/>
  <c r="Q3577" i="1"/>
  <c r="S3577" i="1" s="1"/>
  <c r="O3577" i="1"/>
  <c r="P3577" i="1" s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S3576" i="1" s="1"/>
  <c r="Q3576" i="1"/>
  <c r="P3576" i="1"/>
  <c r="O3576" i="1"/>
  <c r="N3576" i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Q3574" i="1"/>
  <c r="S3574" i="1" s="1"/>
  <c r="O3574" i="1"/>
  <c r="N3574" i="1"/>
  <c r="P3574" i="1" s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R3573" i="1"/>
  <c r="Q3573" i="1"/>
  <c r="S3573" i="1" s="1"/>
  <c r="O3573" i="1"/>
  <c r="P3573" i="1" s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S3572" i="1" s="1"/>
  <c r="Q3572" i="1"/>
  <c r="P3572" i="1"/>
  <c r="O3572" i="1"/>
  <c r="N3572" i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Q3570" i="1"/>
  <c r="S3570" i="1" s="1"/>
  <c r="O3570" i="1"/>
  <c r="N3570" i="1"/>
  <c r="P3570" i="1" s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R3569" i="1"/>
  <c r="Q3569" i="1"/>
  <c r="S3569" i="1" s="1"/>
  <c r="O3569" i="1"/>
  <c r="P3569" i="1" s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S3568" i="1" s="1"/>
  <c r="Q3568" i="1"/>
  <c r="P3568" i="1"/>
  <c r="O3568" i="1"/>
  <c r="N3568" i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Q3566" i="1"/>
  <c r="S3566" i="1" s="1"/>
  <c r="O3566" i="1"/>
  <c r="N3566" i="1"/>
  <c r="P3566" i="1" s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R3565" i="1"/>
  <c r="Q3565" i="1"/>
  <c r="S3565" i="1" s="1"/>
  <c r="O3565" i="1"/>
  <c r="P3565" i="1" s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S3564" i="1" s="1"/>
  <c r="Q3564" i="1"/>
  <c r="P3564" i="1"/>
  <c r="O3564" i="1"/>
  <c r="N3564" i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Q3562" i="1"/>
  <c r="S3562" i="1" s="1"/>
  <c r="O3562" i="1"/>
  <c r="N3562" i="1"/>
  <c r="P3562" i="1" s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R3561" i="1"/>
  <c r="Q3561" i="1"/>
  <c r="S3561" i="1" s="1"/>
  <c r="O3561" i="1"/>
  <c r="P3561" i="1" s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S3560" i="1" s="1"/>
  <c r="Q3560" i="1"/>
  <c r="P3560" i="1"/>
  <c r="O3560" i="1"/>
  <c r="N3560" i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Q3558" i="1"/>
  <c r="S3558" i="1" s="1"/>
  <c r="O3558" i="1"/>
  <c r="N3558" i="1"/>
  <c r="P3558" i="1" s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R3557" i="1"/>
  <c r="Q3557" i="1"/>
  <c r="S3557" i="1" s="1"/>
  <c r="O3557" i="1"/>
  <c r="P3557" i="1" s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S3556" i="1" s="1"/>
  <c r="Q3556" i="1"/>
  <c r="P3556" i="1"/>
  <c r="O3556" i="1"/>
  <c r="N3556" i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Q3554" i="1"/>
  <c r="S3554" i="1" s="1"/>
  <c r="O3554" i="1"/>
  <c r="N3554" i="1"/>
  <c r="P3554" i="1" s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R3553" i="1"/>
  <c r="Q3553" i="1"/>
  <c r="S3553" i="1" s="1"/>
  <c r="O3553" i="1"/>
  <c r="P3553" i="1" s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S3552" i="1" s="1"/>
  <c r="Q3552" i="1"/>
  <c r="P3552" i="1"/>
  <c r="O3552" i="1"/>
  <c r="N3552" i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Q3550" i="1"/>
  <c r="S3550" i="1" s="1"/>
  <c r="O3550" i="1"/>
  <c r="N3550" i="1"/>
  <c r="P3550" i="1" s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R3549" i="1"/>
  <c r="Q3549" i="1"/>
  <c r="S3549" i="1" s="1"/>
  <c r="O3549" i="1"/>
  <c r="P3549" i="1" s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S3548" i="1" s="1"/>
  <c r="Q3548" i="1"/>
  <c r="P3548" i="1"/>
  <c r="O3548" i="1"/>
  <c r="N3548" i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Q3546" i="1"/>
  <c r="S3546" i="1" s="1"/>
  <c r="O3546" i="1"/>
  <c r="N3546" i="1"/>
  <c r="P3546" i="1" s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R3545" i="1"/>
  <c r="Q3545" i="1"/>
  <c r="S3545" i="1" s="1"/>
  <c r="O3545" i="1"/>
  <c r="P3545" i="1" s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S3544" i="1" s="1"/>
  <c r="Q3544" i="1"/>
  <c r="P3544" i="1"/>
  <c r="O3544" i="1"/>
  <c r="N3544" i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S3543" i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Q3542" i="1"/>
  <c r="S3542" i="1" s="1"/>
  <c r="O3542" i="1"/>
  <c r="N3542" i="1"/>
  <c r="P3542" i="1" s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R3541" i="1"/>
  <c r="Q3541" i="1"/>
  <c r="S3541" i="1" s="1"/>
  <c r="O3541" i="1"/>
  <c r="P3541" i="1" s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S3540" i="1" s="1"/>
  <c r="Q3540" i="1"/>
  <c r="P3540" i="1"/>
  <c r="O3540" i="1"/>
  <c r="N3540" i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Q3538" i="1"/>
  <c r="S3538" i="1" s="1"/>
  <c r="O3538" i="1"/>
  <c r="N3538" i="1"/>
  <c r="P3538" i="1" s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R3537" i="1"/>
  <c r="Q3537" i="1"/>
  <c r="S3537" i="1" s="1"/>
  <c r="O3537" i="1"/>
  <c r="P3537" i="1" s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S3536" i="1" s="1"/>
  <c r="Q3536" i="1"/>
  <c r="P3536" i="1"/>
  <c r="O3536" i="1"/>
  <c r="N3536" i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S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Q3534" i="1"/>
  <c r="S3534" i="1" s="1"/>
  <c r="O3534" i="1"/>
  <c r="N3534" i="1"/>
  <c r="P3534" i="1" s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R3533" i="1"/>
  <c r="Q3533" i="1"/>
  <c r="S3533" i="1" s="1"/>
  <c r="O3533" i="1"/>
  <c r="P3533" i="1" s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S3532" i="1" s="1"/>
  <c r="Q3532" i="1"/>
  <c r="P3532" i="1"/>
  <c r="O3532" i="1"/>
  <c r="N3532" i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Q3530" i="1"/>
  <c r="S3530" i="1" s="1"/>
  <c r="O3530" i="1"/>
  <c r="N3530" i="1"/>
  <c r="P3530" i="1" s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R3529" i="1"/>
  <c r="Q3529" i="1"/>
  <c r="S3529" i="1" s="1"/>
  <c r="O3529" i="1"/>
  <c r="P3529" i="1" s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S3528" i="1" s="1"/>
  <c r="Q3528" i="1"/>
  <c r="P3528" i="1"/>
  <c r="O3528" i="1"/>
  <c r="N3528" i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Q3526" i="1"/>
  <c r="S3526" i="1" s="1"/>
  <c r="O3526" i="1"/>
  <c r="N3526" i="1"/>
  <c r="P3526" i="1" s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R3525" i="1"/>
  <c r="Q3525" i="1"/>
  <c r="S3525" i="1" s="1"/>
  <c r="O3525" i="1"/>
  <c r="P3525" i="1" s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S3524" i="1" s="1"/>
  <c r="Q3524" i="1"/>
  <c r="P3524" i="1"/>
  <c r="O3524" i="1"/>
  <c r="N3524" i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Q3522" i="1"/>
  <c r="S3522" i="1" s="1"/>
  <c r="O3522" i="1"/>
  <c r="N3522" i="1"/>
  <c r="P3522" i="1" s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R3521" i="1"/>
  <c r="Q3521" i="1"/>
  <c r="S3521" i="1" s="1"/>
  <c r="O3521" i="1"/>
  <c r="P3521" i="1" s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S3520" i="1" s="1"/>
  <c r="Q3520" i="1"/>
  <c r="P3520" i="1"/>
  <c r="O3520" i="1"/>
  <c r="N3520" i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Q3518" i="1"/>
  <c r="S3518" i="1" s="1"/>
  <c r="O3518" i="1"/>
  <c r="N3518" i="1"/>
  <c r="P3518" i="1" s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R3517" i="1"/>
  <c r="Q3517" i="1"/>
  <c r="S3517" i="1" s="1"/>
  <c r="O3517" i="1"/>
  <c r="P3517" i="1" s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S3516" i="1" s="1"/>
  <c r="Q3516" i="1"/>
  <c r="P3516" i="1"/>
  <c r="O3516" i="1"/>
  <c r="N3516" i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S3515" i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Q3514" i="1"/>
  <c r="S3514" i="1" s="1"/>
  <c r="O3514" i="1"/>
  <c r="N3514" i="1"/>
  <c r="P3514" i="1" s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R3513" i="1"/>
  <c r="Q3513" i="1"/>
  <c r="S3513" i="1" s="1"/>
  <c r="O3513" i="1"/>
  <c r="P3513" i="1" s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S3512" i="1" s="1"/>
  <c r="Q3512" i="1"/>
  <c r="P3512" i="1"/>
  <c r="O3512" i="1"/>
  <c r="N3512" i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S3511" i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Q3510" i="1"/>
  <c r="S3510" i="1" s="1"/>
  <c r="O3510" i="1"/>
  <c r="N3510" i="1"/>
  <c r="P3510" i="1" s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R3509" i="1"/>
  <c r="Q3509" i="1"/>
  <c r="S3509" i="1" s="1"/>
  <c r="O3509" i="1"/>
  <c r="P3509" i="1" s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S3508" i="1" s="1"/>
  <c r="Q3508" i="1"/>
  <c r="P3508" i="1"/>
  <c r="O3508" i="1"/>
  <c r="N3508" i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Q3506" i="1"/>
  <c r="S3506" i="1" s="1"/>
  <c r="O3506" i="1"/>
  <c r="N3506" i="1"/>
  <c r="P3506" i="1" s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R3505" i="1"/>
  <c r="Q3505" i="1"/>
  <c r="S3505" i="1" s="1"/>
  <c r="O3505" i="1"/>
  <c r="P3505" i="1" s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S3504" i="1" s="1"/>
  <c r="Q3504" i="1"/>
  <c r="P3504" i="1"/>
  <c r="O3504" i="1"/>
  <c r="N3504" i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S3503" i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Q3502" i="1"/>
  <c r="S3502" i="1" s="1"/>
  <c r="O3502" i="1"/>
  <c r="N3502" i="1"/>
  <c r="P3502" i="1" s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R3501" i="1"/>
  <c r="Q3501" i="1"/>
  <c r="S3501" i="1" s="1"/>
  <c r="O3501" i="1"/>
  <c r="P3501" i="1" s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S3500" i="1" s="1"/>
  <c r="Q3500" i="1"/>
  <c r="P3500" i="1"/>
  <c r="O3500" i="1"/>
  <c r="N3500" i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Q3498" i="1"/>
  <c r="S3498" i="1" s="1"/>
  <c r="O3498" i="1"/>
  <c r="N3498" i="1"/>
  <c r="P3498" i="1" s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R3497" i="1"/>
  <c r="Q3497" i="1"/>
  <c r="S3497" i="1" s="1"/>
  <c r="O3497" i="1"/>
  <c r="P3497" i="1" s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S3496" i="1" s="1"/>
  <c r="Q3496" i="1"/>
  <c r="P3496" i="1"/>
  <c r="O3496" i="1"/>
  <c r="N3496" i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S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Q3494" i="1"/>
  <c r="S3494" i="1" s="1"/>
  <c r="O3494" i="1"/>
  <c r="N3494" i="1"/>
  <c r="P3494" i="1" s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R3493" i="1"/>
  <c r="Q3493" i="1"/>
  <c r="S3493" i="1" s="1"/>
  <c r="O3493" i="1"/>
  <c r="P3493" i="1" s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S3492" i="1" s="1"/>
  <c r="Q3492" i="1"/>
  <c r="P3492" i="1"/>
  <c r="O3492" i="1"/>
  <c r="N3492" i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Q3490" i="1"/>
  <c r="S3490" i="1" s="1"/>
  <c r="O3490" i="1"/>
  <c r="N3490" i="1"/>
  <c r="P3490" i="1" s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R3489" i="1"/>
  <c r="Q3489" i="1"/>
  <c r="S3489" i="1" s="1"/>
  <c r="O3489" i="1"/>
  <c r="P3489" i="1" s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S3488" i="1" s="1"/>
  <c r="Q3488" i="1"/>
  <c r="P3488" i="1"/>
  <c r="O3488" i="1"/>
  <c r="N3488" i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S3487" i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Q3486" i="1"/>
  <c r="S3486" i="1" s="1"/>
  <c r="O3486" i="1"/>
  <c r="N3486" i="1"/>
  <c r="P3486" i="1" s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R3485" i="1"/>
  <c r="Q3485" i="1"/>
  <c r="S3485" i="1" s="1"/>
  <c r="O3485" i="1"/>
  <c r="P3485" i="1" s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S3484" i="1" s="1"/>
  <c r="Q3484" i="1"/>
  <c r="P3484" i="1"/>
  <c r="O3484" i="1"/>
  <c r="N3484" i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Q3482" i="1"/>
  <c r="S3482" i="1" s="1"/>
  <c r="O3482" i="1"/>
  <c r="N3482" i="1"/>
  <c r="P3482" i="1" s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R3481" i="1"/>
  <c r="Q3481" i="1"/>
  <c r="S3481" i="1" s="1"/>
  <c r="O3481" i="1"/>
  <c r="P3481" i="1" s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S3480" i="1" s="1"/>
  <c r="Q3480" i="1"/>
  <c r="P3480" i="1"/>
  <c r="O3480" i="1"/>
  <c r="N3480" i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M3439" i="1"/>
  <c r="L3439" i="1"/>
  <c r="K3439" i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Q3436" i="1"/>
  <c r="P3436" i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S3434" i="1" s="1"/>
  <c r="Q3434" i="1"/>
  <c r="P3434" i="1"/>
  <c r="O3434" i="1"/>
  <c r="N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S3433" i="1"/>
  <c r="R3433" i="1"/>
  <c r="Q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Q3430" i="1"/>
  <c r="S3430" i="1" s="1"/>
  <c r="O3430" i="1"/>
  <c r="N3430" i="1"/>
  <c r="P3430" i="1" s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V3429" i="1" s="1"/>
  <c r="R3429" i="1"/>
  <c r="Q3429" i="1"/>
  <c r="S3429" i="1" s="1"/>
  <c r="O3429" i="1"/>
  <c r="P3429" i="1" s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P3428" i="1"/>
  <c r="O3428" i="1"/>
  <c r="N3428" i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W3425" i="1"/>
  <c r="U3425" i="1"/>
  <c r="T3425" i="1"/>
  <c r="V3425" i="1" s="1"/>
  <c r="S3425" i="1"/>
  <c r="R3425" i="1"/>
  <c r="Q3425" i="1"/>
  <c r="O3425" i="1"/>
  <c r="P3425" i="1" s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S3424" i="1" s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Q3422" i="1"/>
  <c r="S3422" i="1" s="1"/>
  <c r="O3422" i="1"/>
  <c r="N3422" i="1"/>
  <c r="P3422" i="1" s="1"/>
  <c r="L3422" i="1"/>
  <c r="M3422" i="1" s="1"/>
  <c r="K3422" i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X3421" i="1"/>
  <c r="W3421" i="1"/>
  <c r="U3421" i="1"/>
  <c r="T3421" i="1"/>
  <c r="V3421" i="1" s="1"/>
  <c r="R3421" i="1"/>
  <c r="Q3421" i="1"/>
  <c r="S3421" i="1" s="1"/>
  <c r="O3421" i="1"/>
  <c r="P3421" i="1" s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P3420" i="1"/>
  <c r="O3420" i="1"/>
  <c r="N3420" i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S3419" i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M3418" i="1" s="1"/>
  <c r="K3418" i="1"/>
  <c r="J3418" i="1"/>
  <c r="AB3418" i="1" s="1"/>
  <c r="I3418" i="1"/>
  <c r="H3418" i="1"/>
  <c r="G3418" i="1"/>
  <c r="F3418" i="1"/>
  <c r="E3418" i="1"/>
  <c r="D3418" i="1"/>
  <c r="B3418" i="1"/>
  <c r="A3418" i="1"/>
  <c r="AA3417" i="1"/>
  <c r="Y3417" i="1"/>
  <c r="X3417" i="1"/>
  <c r="W3417" i="1"/>
  <c r="U3417" i="1"/>
  <c r="T3417" i="1"/>
  <c r="V3417" i="1" s="1"/>
  <c r="S3417" i="1"/>
  <c r="R3417" i="1"/>
  <c r="Q3417" i="1"/>
  <c r="O3417" i="1"/>
  <c r="P3417" i="1" s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S3416" i="1" s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S3415" i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P3414" i="1"/>
  <c r="O3414" i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R3413" i="1"/>
  <c r="Q3413" i="1"/>
  <c r="S3413" i="1" s="1"/>
  <c r="O3413" i="1"/>
  <c r="P3413" i="1" s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V3411" i="1"/>
  <c r="U3411" i="1"/>
  <c r="T3411" i="1"/>
  <c r="R3411" i="1"/>
  <c r="Q3411" i="1"/>
  <c r="S3411" i="1" s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W3409" i="1"/>
  <c r="U3409" i="1"/>
  <c r="T3409" i="1"/>
  <c r="V3409" i="1" s="1"/>
  <c r="S3409" i="1"/>
  <c r="R3409" i="1"/>
  <c r="Q3409" i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S3408" i="1" s="1"/>
  <c r="Q3408" i="1"/>
  <c r="P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O3406" i="1"/>
  <c r="N3406" i="1"/>
  <c r="P3406" i="1" s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S3405" i="1"/>
  <c r="R3405" i="1"/>
  <c r="Q3405" i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S3404" i="1"/>
  <c r="R3404" i="1"/>
  <c r="Q3404" i="1"/>
  <c r="O3404" i="1"/>
  <c r="N3404" i="1"/>
  <c r="P3404" i="1" s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S3267" i="1" s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S3255" i="1" s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AB3252" i="1" s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S3247" i="1" s="1"/>
  <c r="Q3247" i="1"/>
  <c r="P3247" i="1"/>
  <c r="O3247" i="1"/>
  <c r="N3247" i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S3227" i="1" s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S3223" i="1" s="1"/>
  <c r="Q3223" i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T3216" i="1"/>
  <c r="V3216" i="1" s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S3215" i="1" s="1"/>
  <c r="Q3215" i="1"/>
  <c r="P3215" i="1"/>
  <c r="O3215" i="1"/>
  <c r="N3215" i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Q3213" i="1"/>
  <c r="S3213" i="1" s="1"/>
  <c r="O3213" i="1"/>
  <c r="N3213" i="1"/>
  <c r="P3213" i="1" s="1"/>
  <c r="L3213" i="1"/>
  <c r="M3213" i="1" s="1"/>
  <c r="K3213" i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P3212" i="1" s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S3211" i="1" s="1"/>
  <c r="Q3211" i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Q3209" i="1"/>
  <c r="S3209" i="1" s="1"/>
  <c r="O3209" i="1"/>
  <c r="N3209" i="1"/>
  <c r="P3209" i="1" s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P3208" i="1" s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S3207" i="1" s="1"/>
  <c r="Q3207" i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P3204" i="1" s="1"/>
  <c r="N3204" i="1"/>
  <c r="M3204" i="1"/>
  <c r="L3204" i="1"/>
  <c r="K3204" i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S3203" i="1" s="1"/>
  <c r="Q3203" i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V3202" i="1" s="1"/>
  <c r="T3202" i="1"/>
  <c r="S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S3195" i="1" s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S3191" i="1" s="1"/>
  <c r="Q3191" i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V3190" i="1" s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P3134" i="1"/>
  <c r="O3134" i="1"/>
  <c r="N3134" i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S3129" i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M3127" i="1"/>
  <c r="L3127" i="1"/>
  <c r="K3127" i="1"/>
  <c r="J3127" i="1"/>
  <c r="I3127" i="1"/>
  <c r="AB3127" i="1" s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AB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V3124" i="1"/>
  <c r="U3124" i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P3118" i="1"/>
  <c r="O3118" i="1"/>
  <c r="N3118" i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S3113" i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M3111" i="1"/>
  <c r="L3111" i="1"/>
  <c r="K3111" i="1"/>
  <c r="J3111" i="1"/>
  <c r="I3111" i="1"/>
  <c r="AB3111" i="1" s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AB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V3108" i="1"/>
  <c r="U3108" i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P3102" i="1"/>
  <c r="O3102" i="1"/>
  <c r="N3102" i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S3097" i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M3095" i="1"/>
  <c r="L3095" i="1"/>
  <c r="K3095" i="1"/>
  <c r="J3095" i="1"/>
  <c r="I3095" i="1"/>
  <c r="AB3095" i="1" s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AB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V3092" i="1"/>
  <c r="U3092" i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P3086" i="1"/>
  <c r="O3086" i="1"/>
  <c r="N3086" i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S3081" i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M3079" i="1"/>
  <c r="L3079" i="1"/>
  <c r="K3079" i="1"/>
  <c r="J3079" i="1"/>
  <c r="I3079" i="1"/>
  <c r="AB3079" i="1" s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AB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V3076" i="1"/>
  <c r="U3076" i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P3070" i="1"/>
  <c r="O3070" i="1"/>
  <c r="N3070" i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S3065" i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M3063" i="1"/>
  <c r="L3063" i="1"/>
  <c r="K3063" i="1"/>
  <c r="J3063" i="1"/>
  <c r="I3063" i="1"/>
  <c r="AB3063" i="1" s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AB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V3060" i="1"/>
  <c r="U3060" i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P3054" i="1"/>
  <c r="O3054" i="1"/>
  <c r="N3054" i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M3047" i="1"/>
  <c r="L3047" i="1"/>
  <c r="K3047" i="1"/>
  <c r="J3047" i="1"/>
  <c r="I3047" i="1"/>
  <c r="AB3047" i="1" s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AB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P3038" i="1"/>
  <c r="O3038" i="1"/>
  <c r="N3038" i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M3031" i="1"/>
  <c r="L3031" i="1"/>
  <c r="K3031" i="1"/>
  <c r="J3031" i="1"/>
  <c r="I3031" i="1"/>
  <c r="AB3031" i="1" s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AB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P3022" i="1"/>
  <c r="O3022" i="1"/>
  <c r="N3022" i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M3015" i="1"/>
  <c r="L3015" i="1"/>
  <c r="K3015" i="1"/>
  <c r="J3015" i="1"/>
  <c r="I3015" i="1"/>
  <c r="AB3015" i="1" s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AB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P3006" i="1"/>
  <c r="O3006" i="1"/>
  <c r="N3006" i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S3001" i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M2999" i="1"/>
  <c r="L2999" i="1"/>
  <c r="K2999" i="1"/>
  <c r="J2999" i="1"/>
  <c r="I2999" i="1"/>
  <c r="AB2999" i="1" s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AB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V2996" i="1"/>
  <c r="U2996" i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P2990" i="1"/>
  <c r="O2990" i="1"/>
  <c r="N2990" i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M2983" i="1"/>
  <c r="L2983" i="1"/>
  <c r="K2983" i="1"/>
  <c r="J2983" i="1"/>
  <c r="I2983" i="1"/>
  <c r="AB2983" i="1" s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AB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V2980" i="1"/>
  <c r="U2980" i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AB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S2973" i="1" s="1"/>
  <c r="Q2973" i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O2971" i="1"/>
  <c r="N2971" i="1"/>
  <c r="P2971" i="1" s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R2962" i="1"/>
  <c r="Q2962" i="1"/>
  <c r="S2962" i="1" s="1"/>
  <c r="O2962" i="1"/>
  <c r="P2962" i="1" s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AB2959" i="1" s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S2957" i="1" s="1"/>
  <c r="Q2957" i="1"/>
  <c r="P2957" i="1"/>
  <c r="O2957" i="1"/>
  <c r="N2957" i="1"/>
  <c r="L2957" i="1"/>
  <c r="K2957" i="1"/>
  <c r="M2957" i="1" s="1"/>
  <c r="AB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O2955" i="1"/>
  <c r="N2955" i="1"/>
  <c r="P2955" i="1" s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AB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R2806" i="1"/>
  <c r="Q2806" i="1"/>
  <c r="S2806" i="1" s="1"/>
  <c r="P2806" i="1"/>
  <c r="O2806" i="1"/>
  <c r="N2806" i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P2805" i="1"/>
  <c r="O2805" i="1"/>
  <c r="N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P2801" i="1"/>
  <c r="O2801" i="1"/>
  <c r="N2801" i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S2800" i="1"/>
  <c r="R2800" i="1"/>
  <c r="Q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P2798" i="1"/>
  <c r="O2798" i="1"/>
  <c r="N2798" i="1"/>
  <c r="M2798" i="1"/>
  <c r="L2798" i="1"/>
  <c r="K2798" i="1"/>
  <c r="J2798" i="1"/>
  <c r="I2798" i="1"/>
  <c r="AB2798" i="1" s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AB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V2795" i="1"/>
  <c r="U2795" i="1"/>
  <c r="T2795" i="1"/>
  <c r="R2795" i="1"/>
  <c r="Q2795" i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R2794" i="1"/>
  <c r="Q2794" i="1"/>
  <c r="S2794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R2793" i="1"/>
  <c r="Q2793" i="1"/>
  <c r="S2793" i="1" s="1"/>
  <c r="O2793" i="1"/>
  <c r="P2793" i="1" s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Q2790" i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S2788" i="1" s="1"/>
  <c r="Q2788" i="1"/>
  <c r="P2788" i="1"/>
  <c r="O2788" i="1"/>
  <c r="N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O2786" i="1"/>
  <c r="N2786" i="1"/>
  <c r="P2786" i="1" s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V2785" i="1" s="1"/>
  <c r="S2785" i="1"/>
  <c r="R2785" i="1"/>
  <c r="Q2785" i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V2783" i="1"/>
  <c r="U2783" i="1"/>
  <c r="T2783" i="1"/>
  <c r="S2783" i="1"/>
  <c r="R2783" i="1"/>
  <c r="Q2783" i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W2781" i="1"/>
  <c r="U2781" i="1"/>
  <c r="T2781" i="1"/>
  <c r="R2781" i="1"/>
  <c r="Q2781" i="1"/>
  <c r="S2781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S2779" i="1"/>
  <c r="R2779" i="1"/>
  <c r="Q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Q2778" i="1"/>
  <c r="S2778" i="1" s="1"/>
  <c r="P2778" i="1"/>
  <c r="O2778" i="1"/>
  <c r="N2778" i="1"/>
  <c r="M2778" i="1"/>
  <c r="L2778" i="1"/>
  <c r="K2778" i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R2777" i="1"/>
  <c r="Q2777" i="1"/>
  <c r="S2777" i="1" s="1"/>
  <c r="O2777" i="1"/>
  <c r="P2777" i="1" s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P2776" i="1"/>
  <c r="O2776" i="1"/>
  <c r="N2776" i="1"/>
  <c r="L2776" i="1"/>
  <c r="K2776" i="1"/>
  <c r="M2776" i="1" s="1"/>
  <c r="AB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Q2774" i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S2772" i="1" s="1"/>
  <c r="Q2772" i="1"/>
  <c r="P2772" i="1"/>
  <c r="O2772" i="1"/>
  <c r="N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O2770" i="1"/>
  <c r="N2770" i="1"/>
  <c r="P2770" i="1" s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V2769" i="1" s="1"/>
  <c r="S2769" i="1"/>
  <c r="R2769" i="1"/>
  <c r="Q2769" i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V2767" i="1"/>
  <c r="U2767" i="1"/>
  <c r="T2767" i="1"/>
  <c r="S2767" i="1"/>
  <c r="R2767" i="1"/>
  <c r="Q2767" i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W2765" i="1"/>
  <c r="U2765" i="1"/>
  <c r="T2765" i="1"/>
  <c r="R2765" i="1"/>
  <c r="Q2765" i="1"/>
  <c r="S2765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S2763" i="1"/>
  <c r="R2763" i="1"/>
  <c r="Q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R2761" i="1"/>
  <c r="Q2761" i="1"/>
  <c r="S2761" i="1" s="1"/>
  <c r="O2761" i="1"/>
  <c r="P2761" i="1" s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Q2758" i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S2756" i="1" s="1"/>
  <c r="Q2756" i="1"/>
  <c r="P2756" i="1"/>
  <c r="O2756" i="1"/>
  <c r="N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O2754" i="1"/>
  <c r="N2754" i="1"/>
  <c r="P2754" i="1" s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V2753" i="1" s="1"/>
  <c r="S2753" i="1"/>
  <c r="R2753" i="1"/>
  <c r="Q2753" i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V2751" i="1"/>
  <c r="U2751" i="1"/>
  <c r="T2751" i="1"/>
  <c r="S2751" i="1"/>
  <c r="R2751" i="1"/>
  <c r="Q2751" i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R2749" i="1"/>
  <c r="Q2749" i="1"/>
  <c r="S2749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S2747" i="1"/>
  <c r="R2747" i="1"/>
  <c r="Q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Q2746" i="1"/>
  <c r="S2746" i="1" s="1"/>
  <c r="P2746" i="1"/>
  <c r="O2746" i="1"/>
  <c r="N2746" i="1"/>
  <c r="M2746" i="1"/>
  <c r="L2746" i="1"/>
  <c r="K2746" i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R2745" i="1"/>
  <c r="Q2745" i="1"/>
  <c r="S2745" i="1" s="1"/>
  <c r="O2745" i="1"/>
  <c r="P2745" i="1" s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P2744" i="1"/>
  <c r="O2744" i="1"/>
  <c r="N2744" i="1"/>
  <c r="L2744" i="1"/>
  <c r="K2744" i="1"/>
  <c r="M2744" i="1" s="1"/>
  <c r="AB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Q2742" i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S2740" i="1" s="1"/>
  <c r="Q2740" i="1"/>
  <c r="P2740" i="1"/>
  <c r="O2740" i="1"/>
  <c r="N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O2738" i="1"/>
  <c r="N2738" i="1"/>
  <c r="P2738" i="1" s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V2737" i="1" s="1"/>
  <c r="S2737" i="1"/>
  <c r="R2737" i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V2735" i="1"/>
  <c r="U2735" i="1"/>
  <c r="T2735" i="1"/>
  <c r="S2735" i="1"/>
  <c r="R2735" i="1"/>
  <c r="Q2735" i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W2733" i="1"/>
  <c r="U2733" i="1"/>
  <c r="T2733" i="1"/>
  <c r="R2733" i="1"/>
  <c r="Q2733" i="1"/>
  <c r="S2733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S2731" i="1"/>
  <c r="R2731" i="1"/>
  <c r="Q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Q2730" i="1"/>
  <c r="S2730" i="1" s="1"/>
  <c r="P2730" i="1"/>
  <c r="O2730" i="1"/>
  <c r="N2730" i="1"/>
  <c r="M2730" i="1"/>
  <c r="L2730" i="1"/>
  <c r="K2730" i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R2729" i="1"/>
  <c r="Q2729" i="1"/>
  <c r="S2729" i="1" s="1"/>
  <c r="O2729" i="1"/>
  <c r="P2729" i="1" s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Q2726" i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S2724" i="1" s="1"/>
  <c r="Q2724" i="1"/>
  <c r="P2724" i="1"/>
  <c r="O2724" i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O2722" i="1"/>
  <c r="N2722" i="1"/>
  <c r="P2722" i="1" s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V2721" i="1" s="1"/>
  <c r="S2721" i="1"/>
  <c r="R2721" i="1"/>
  <c r="Q2721" i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V2719" i="1"/>
  <c r="U2719" i="1"/>
  <c r="T2719" i="1"/>
  <c r="S2719" i="1"/>
  <c r="R2719" i="1"/>
  <c r="Q2719" i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W2717" i="1"/>
  <c r="U2717" i="1"/>
  <c r="T2717" i="1"/>
  <c r="R2717" i="1"/>
  <c r="Q2717" i="1"/>
  <c r="S2717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S2715" i="1"/>
  <c r="R2715" i="1"/>
  <c r="Q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S2714" i="1" s="1"/>
  <c r="P2714" i="1"/>
  <c r="O2714" i="1"/>
  <c r="N2714" i="1"/>
  <c r="M2714" i="1"/>
  <c r="L2714" i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V2713" i="1"/>
  <c r="U2713" i="1"/>
  <c r="T2713" i="1"/>
  <c r="S2713" i="1"/>
  <c r="R2713" i="1"/>
  <c r="Q2713" i="1"/>
  <c r="O2713" i="1"/>
  <c r="N2713" i="1"/>
  <c r="P2713" i="1" s="1"/>
  <c r="L2713" i="1"/>
  <c r="K2713" i="1"/>
  <c r="M2713" i="1" s="1"/>
  <c r="AB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M2711" i="1"/>
  <c r="L2711" i="1"/>
  <c r="K2711" i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P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M2707" i="1"/>
  <c r="L2707" i="1"/>
  <c r="K2707" i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M2703" i="1"/>
  <c r="L2703" i="1"/>
  <c r="K2703" i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M2699" i="1"/>
  <c r="L2699" i="1"/>
  <c r="K2699" i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M2695" i="1"/>
  <c r="L2695" i="1"/>
  <c r="K2695" i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M2691" i="1"/>
  <c r="L2691" i="1"/>
  <c r="K2691" i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M2687" i="1"/>
  <c r="L2687" i="1"/>
  <c r="K2687" i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M2683" i="1"/>
  <c r="L2683" i="1"/>
  <c r="K2683" i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M2679" i="1"/>
  <c r="L2679" i="1"/>
  <c r="K2679" i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P2521" i="1" s="1"/>
  <c r="N2521" i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M2494" i="1" s="1"/>
  <c r="K2494" i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AB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V2463" i="1"/>
  <c r="U2463" i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P2461" i="1"/>
  <c r="O2461" i="1"/>
  <c r="N2461" i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AB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V2455" i="1"/>
  <c r="U2455" i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P2453" i="1"/>
  <c r="O2453" i="1"/>
  <c r="N2453" i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AB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V2447" i="1"/>
  <c r="U2447" i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P2445" i="1"/>
  <c r="O2445" i="1"/>
  <c r="N2445" i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AB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V2439" i="1"/>
  <c r="U2439" i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P2433" i="1"/>
  <c r="O2433" i="1"/>
  <c r="N2433" i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M2426" i="1"/>
  <c r="L2426" i="1"/>
  <c r="K2426" i="1"/>
  <c r="J2426" i="1"/>
  <c r="I2426" i="1"/>
  <c r="AB2426" i="1" s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AB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V2423" i="1"/>
  <c r="U2423" i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P2417" i="1"/>
  <c r="O2417" i="1"/>
  <c r="N2417" i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M2410" i="1"/>
  <c r="L2410" i="1"/>
  <c r="K2410" i="1"/>
  <c r="J2410" i="1"/>
  <c r="I2410" i="1"/>
  <c r="AB2410" i="1" s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AB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V2407" i="1"/>
  <c r="U2407" i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R2397" i="1"/>
  <c r="Q2397" i="1"/>
  <c r="S2397" i="1" s="1"/>
  <c r="O2397" i="1"/>
  <c r="P2397" i="1" s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M2393" i="1" s="1"/>
  <c r="AB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S2392" i="1" s="1"/>
  <c r="Q2392" i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N2374" i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R1915" i="1"/>
  <c r="Q1915" i="1"/>
  <c r="S1915" i="1" s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S1913" i="1"/>
  <c r="R1913" i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Q1912" i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R1911" i="1"/>
  <c r="Q1911" i="1"/>
  <c r="S1911" i="1" s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P1910" i="1"/>
  <c r="O1910" i="1"/>
  <c r="N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P1906" i="1"/>
  <c r="O1906" i="1"/>
  <c r="N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S1905" i="1"/>
  <c r="R1905" i="1"/>
  <c r="Q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Z1904" i="1" s="1"/>
  <c r="X1904" i="1"/>
  <c r="W1904" i="1"/>
  <c r="U1904" i="1"/>
  <c r="V1904" i="1" s="1"/>
  <c r="T1904" i="1"/>
  <c r="R1904" i="1"/>
  <c r="Q1904" i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W1903" i="1"/>
  <c r="U1903" i="1"/>
  <c r="T1903" i="1"/>
  <c r="V1903" i="1" s="1"/>
  <c r="R1903" i="1"/>
  <c r="Q1903" i="1"/>
  <c r="S1903" i="1" s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P1902" i="1"/>
  <c r="O1902" i="1"/>
  <c r="N1902" i="1"/>
  <c r="L1902" i="1"/>
  <c r="K1902" i="1"/>
  <c r="M1902" i="1" s="1"/>
  <c r="AB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S1901" i="1"/>
  <c r="R1901" i="1"/>
  <c r="Q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V1900" i="1"/>
  <c r="U1900" i="1"/>
  <c r="T1900" i="1"/>
  <c r="R1900" i="1"/>
  <c r="Q1900" i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R1899" i="1"/>
  <c r="Q1899" i="1"/>
  <c r="S1899" i="1" s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S1897" i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Q1896" i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R1895" i="1"/>
  <c r="Q1895" i="1"/>
  <c r="S1895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P1894" i="1"/>
  <c r="O1894" i="1"/>
  <c r="N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W1891" i="1"/>
  <c r="U1891" i="1"/>
  <c r="T1891" i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P1890" i="1"/>
  <c r="O1890" i="1"/>
  <c r="N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S1889" i="1"/>
  <c r="R1889" i="1"/>
  <c r="Q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Z1888" i="1" s="1"/>
  <c r="X1888" i="1"/>
  <c r="W1888" i="1"/>
  <c r="U1888" i="1"/>
  <c r="V1888" i="1" s="1"/>
  <c r="T1888" i="1"/>
  <c r="R1888" i="1"/>
  <c r="Q1888" i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W1887" i="1"/>
  <c r="U1887" i="1"/>
  <c r="T1887" i="1"/>
  <c r="V1887" i="1" s="1"/>
  <c r="R1887" i="1"/>
  <c r="Q1887" i="1"/>
  <c r="S1887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P1886" i="1"/>
  <c r="O1886" i="1"/>
  <c r="N1886" i="1"/>
  <c r="L1886" i="1"/>
  <c r="K1886" i="1"/>
  <c r="M1886" i="1" s="1"/>
  <c r="AB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S1885" i="1"/>
  <c r="R1885" i="1"/>
  <c r="Q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V1884" i="1"/>
  <c r="U1884" i="1"/>
  <c r="T1884" i="1"/>
  <c r="R1884" i="1"/>
  <c r="Q1884" i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R1883" i="1"/>
  <c r="Q1883" i="1"/>
  <c r="S1883" i="1" s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S1881" i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Q1880" i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R1879" i="1"/>
  <c r="Q1879" i="1"/>
  <c r="S1879" i="1" s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P1878" i="1"/>
  <c r="O1878" i="1"/>
  <c r="N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P1874" i="1"/>
  <c r="O1874" i="1"/>
  <c r="N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S1873" i="1"/>
  <c r="R1873" i="1"/>
  <c r="Q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Z1872" i="1" s="1"/>
  <c r="X1872" i="1"/>
  <c r="W1872" i="1"/>
  <c r="U1872" i="1"/>
  <c r="V1872" i="1" s="1"/>
  <c r="T1872" i="1"/>
  <c r="R1872" i="1"/>
  <c r="Q1872" i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W1871" i="1"/>
  <c r="U1871" i="1"/>
  <c r="T1871" i="1"/>
  <c r="V1871" i="1" s="1"/>
  <c r="R1871" i="1"/>
  <c r="Q1871" i="1"/>
  <c r="P1871" i="1"/>
  <c r="O1871" i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W1870" i="1"/>
  <c r="U1870" i="1"/>
  <c r="T1870" i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S1869" i="1"/>
  <c r="R1869" i="1"/>
  <c r="Q1869" i="1"/>
  <c r="O1869" i="1"/>
  <c r="N1869" i="1"/>
  <c r="P1869" i="1" s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V1868" i="1"/>
  <c r="U1868" i="1"/>
  <c r="T1868" i="1"/>
  <c r="S1868" i="1"/>
  <c r="R1868" i="1"/>
  <c r="Q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S1867" i="1" s="1"/>
  <c r="P1867" i="1"/>
  <c r="O1867" i="1"/>
  <c r="N1867" i="1"/>
  <c r="M1867" i="1"/>
  <c r="L1867" i="1"/>
  <c r="K1867" i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W1866" i="1"/>
  <c r="U1866" i="1"/>
  <c r="T1866" i="1"/>
  <c r="R1866" i="1"/>
  <c r="Q1866" i="1"/>
  <c r="S1866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P1865" i="1"/>
  <c r="O1865" i="1"/>
  <c r="N1865" i="1"/>
  <c r="L1865" i="1"/>
  <c r="K1865" i="1"/>
  <c r="M1865" i="1" s="1"/>
  <c r="AB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P1861" i="1"/>
  <c r="O1861" i="1"/>
  <c r="N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Q1860" i="1"/>
  <c r="S1860" i="1" s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W1858" i="1"/>
  <c r="U1858" i="1"/>
  <c r="T1858" i="1"/>
  <c r="V1858" i="1" s="1"/>
  <c r="S1858" i="1"/>
  <c r="R1858" i="1"/>
  <c r="Q1858" i="1"/>
  <c r="P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S1856" i="1"/>
  <c r="R1856" i="1"/>
  <c r="Q1856" i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P1855" i="1"/>
  <c r="O1855" i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W1854" i="1"/>
  <c r="U1854" i="1"/>
  <c r="T1854" i="1"/>
  <c r="R1854" i="1"/>
  <c r="Q1854" i="1"/>
  <c r="S1854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S1853" i="1"/>
  <c r="R1853" i="1"/>
  <c r="Q1853" i="1"/>
  <c r="O1853" i="1"/>
  <c r="N1853" i="1"/>
  <c r="P1853" i="1" s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V1852" i="1"/>
  <c r="U1852" i="1"/>
  <c r="T1852" i="1"/>
  <c r="S1852" i="1"/>
  <c r="R1852" i="1"/>
  <c r="Q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S1851" i="1" s="1"/>
  <c r="P1851" i="1"/>
  <c r="O1851" i="1"/>
  <c r="N1851" i="1"/>
  <c r="M1851" i="1"/>
  <c r="L1851" i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W1850" i="1"/>
  <c r="U1850" i="1"/>
  <c r="T1850" i="1"/>
  <c r="R1850" i="1"/>
  <c r="Q1850" i="1"/>
  <c r="S1850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Q1847" i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P1845" i="1"/>
  <c r="O1845" i="1"/>
  <c r="N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Q1844" i="1"/>
  <c r="S1844" i="1" s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W1842" i="1"/>
  <c r="U1842" i="1"/>
  <c r="T1842" i="1"/>
  <c r="V1842" i="1" s="1"/>
  <c r="S1842" i="1"/>
  <c r="R1842" i="1"/>
  <c r="Q1842" i="1"/>
  <c r="P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S1840" i="1"/>
  <c r="R1840" i="1"/>
  <c r="Q1840" i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P1839" i="1"/>
  <c r="O1839" i="1"/>
  <c r="N1839" i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W1838" i="1"/>
  <c r="U1838" i="1"/>
  <c r="T1838" i="1"/>
  <c r="R1838" i="1"/>
  <c r="Q1838" i="1"/>
  <c r="S1838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S1837" i="1"/>
  <c r="R1837" i="1"/>
  <c r="Q1837" i="1"/>
  <c r="O1837" i="1"/>
  <c r="N1837" i="1"/>
  <c r="P1837" i="1" s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V1836" i="1"/>
  <c r="U1836" i="1"/>
  <c r="T1836" i="1"/>
  <c r="S1836" i="1"/>
  <c r="R1836" i="1"/>
  <c r="Q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S1835" i="1" s="1"/>
  <c r="P1835" i="1"/>
  <c r="O1835" i="1"/>
  <c r="N1835" i="1"/>
  <c r="M1835" i="1"/>
  <c r="L1835" i="1"/>
  <c r="K1835" i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W1834" i="1"/>
  <c r="U1834" i="1"/>
  <c r="T1834" i="1"/>
  <c r="R1834" i="1"/>
  <c r="Q1834" i="1"/>
  <c r="S1834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P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P1829" i="1"/>
  <c r="O1829" i="1"/>
  <c r="N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Q1828" i="1"/>
  <c r="S1828" i="1" s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W1826" i="1"/>
  <c r="U1826" i="1"/>
  <c r="T1826" i="1"/>
  <c r="V1826" i="1" s="1"/>
  <c r="S1826" i="1"/>
  <c r="R1826" i="1"/>
  <c r="Q1826" i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S1824" i="1"/>
  <c r="R1824" i="1"/>
  <c r="Q1824" i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P1823" i="1"/>
  <c r="O1823" i="1"/>
  <c r="N1823" i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R1822" i="1"/>
  <c r="Q1822" i="1"/>
  <c r="S1822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S1821" i="1"/>
  <c r="R1821" i="1"/>
  <c r="Q1821" i="1"/>
  <c r="O1821" i="1"/>
  <c r="N1821" i="1"/>
  <c r="P1821" i="1" s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V1820" i="1"/>
  <c r="U1820" i="1"/>
  <c r="T1820" i="1"/>
  <c r="S1820" i="1"/>
  <c r="R1820" i="1"/>
  <c r="Q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S1819" i="1" s="1"/>
  <c r="P1819" i="1"/>
  <c r="O1819" i="1"/>
  <c r="N1819" i="1"/>
  <c r="M1819" i="1"/>
  <c r="L1819" i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W1818" i="1"/>
  <c r="U1818" i="1"/>
  <c r="T1818" i="1"/>
  <c r="R1818" i="1"/>
  <c r="Q1818" i="1"/>
  <c r="S1818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Q1815" i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P1813" i="1"/>
  <c r="O1813" i="1"/>
  <c r="N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Q1812" i="1"/>
  <c r="S1812" i="1" s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W1810" i="1"/>
  <c r="U1810" i="1"/>
  <c r="T1810" i="1"/>
  <c r="V1810" i="1" s="1"/>
  <c r="S1810" i="1"/>
  <c r="R1810" i="1"/>
  <c r="Q1810" i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S1808" i="1"/>
  <c r="R1808" i="1"/>
  <c r="Q1808" i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P1807" i="1"/>
  <c r="O1807" i="1"/>
  <c r="N1807" i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R1806" i="1"/>
  <c r="Q1806" i="1"/>
  <c r="S1806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S1805" i="1"/>
  <c r="R1805" i="1"/>
  <c r="Q1805" i="1"/>
  <c r="O1805" i="1"/>
  <c r="N1805" i="1"/>
  <c r="P1805" i="1" s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V1804" i="1"/>
  <c r="U1804" i="1"/>
  <c r="T1804" i="1"/>
  <c r="S1804" i="1"/>
  <c r="R1804" i="1"/>
  <c r="Q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Q1803" i="1"/>
  <c r="S1803" i="1" s="1"/>
  <c r="P1803" i="1"/>
  <c r="O1803" i="1"/>
  <c r="N1803" i="1"/>
  <c r="M1803" i="1"/>
  <c r="L1803" i="1"/>
  <c r="K1803" i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W1802" i="1"/>
  <c r="U1802" i="1"/>
  <c r="T1802" i="1"/>
  <c r="R1802" i="1"/>
  <c r="Q1802" i="1"/>
  <c r="S1802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P1801" i="1"/>
  <c r="O1801" i="1"/>
  <c r="N1801" i="1"/>
  <c r="L1801" i="1"/>
  <c r="K1801" i="1"/>
  <c r="M1801" i="1" s="1"/>
  <c r="AB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Q1799" i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S1798" i="1"/>
  <c r="R1798" i="1"/>
  <c r="Q1798" i="1"/>
  <c r="O1798" i="1"/>
  <c r="P1798" i="1" s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P1797" i="1"/>
  <c r="O1797" i="1"/>
  <c r="N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Q1796" i="1"/>
  <c r="S1796" i="1" s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W1794" i="1"/>
  <c r="U1794" i="1"/>
  <c r="T1794" i="1"/>
  <c r="V1794" i="1" s="1"/>
  <c r="S1794" i="1"/>
  <c r="R1794" i="1"/>
  <c r="Q1794" i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S1792" i="1"/>
  <c r="R1792" i="1"/>
  <c r="Q1792" i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P1791" i="1"/>
  <c r="O1791" i="1"/>
  <c r="N1791" i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W1790" i="1"/>
  <c r="U1790" i="1"/>
  <c r="T1790" i="1"/>
  <c r="R1790" i="1"/>
  <c r="Q1790" i="1"/>
  <c r="S1790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S1789" i="1"/>
  <c r="R1789" i="1"/>
  <c r="Q1789" i="1"/>
  <c r="O1789" i="1"/>
  <c r="N1789" i="1"/>
  <c r="P1789" i="1" s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V1788" i="1"/>
  <c r="U1788" i="1"/>
  <c r="T1788" i="1"/>
  <c r="S1788" i="1"/>
  <c r="R1788" i="1"/>
  <c r="Q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Q1787" i="1"/>
  <c r="S1787" i="1" s="1"/>
  <c r="P1787" i="1"/>
  <c r="O1787" i="1"/>
  <c r="N1787" i="1"/>
  <c r="M1787" i="1"/>
  <c r="L1787" i="1"/>
  <c r="K1787" i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W1786" i="1"/>
  <c r="U1786" i="1"/>
  <c r="T1786" i="1"/>
  <c r="R1786" i="1"/>
  <c r="Q1786" i="1"/>
  <c r="S1786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Q1783" i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P1781" i="1"/>
  <c r="O1781" i="1"/>
  <c r="N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Q1780" i="1"/>
  <c r="S1780" i="1" s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W1778" i="1"/>
  <c r="U1778" i="1"/>
  <c r="T1778" i="1"/>
  <c r="V1778" i="1" s="1"/>
  <c r="S1778" i="1"/>
  <c r="R1778" i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S1776" i="1"/>
  <c r="R1776" i="1"/>
  <c r="Q1776" i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P1775" i="1"/>
  <c r="O1775" i="1"/>
  <c r="N1775" i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W1774" i="1"/>
  <c r="U1774" i="1"/>
  <c r="T1774" i="1"/>
  <c r="R1774" i="1"/>
  <c r="Q1774" i="1"/>
  <c r="S1774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S1773" i="1"/>
  <c r="R1773" i="1"/>
  <c r="Q1773" i="1"/>
  <c r="O1773" i="1"/>
  <c r="N1773" i="1"/>
  <c r="P1773" i="1" s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V1772" i="1"/>
  <c r="U1772" i="1"/>
  <c r="T1772" i="1"/>
  <c r="S1772" i="1"/>
  <c r="R1772" i="1"/>
  <c r="Q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Q1771" i="1"/>
  <c r="S1771" i="1" s="1"/>
  <c r="P1771" i="1"/>
  <c r="O1771" i="1"/>
  <c r="N1771" i="1"/>
  <c r="M1771" i="1"/>
  <c r="L1771" i="1"/>
  <c r="K1771" i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W1770" i="1"/>
  <c r="U1770" i="1"/>
  <c r="T1770" i="1"/>
  <c r="R1770" i="1"/>
  <c r="Q1770" i="1"/>
  <c r="S1770" i="1" s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P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Q1767" i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S1766" i="1"/>
  <c r="R1766" i="1"/>
  <c r="Q1766" i="1"/>
  <c r="O1766" i="1"/>
  <c r="P1766" i="1" s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P1765" i="1"/>
  <c r="O1765" i="1"/>
  <c r="N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Q1764" i="1"/>
  <c r="S1764" i="1" s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W1762" i="1"/>
  <c r="U1762" i="1"/>
  <c r="T1762" i="1"/>
  <c r="V1762" i="1" s="1"/>
  <c r="S1762" i="1"/>
  <c r="R1762" i="1"/>
  <c r="Q1762" i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S1760" i="1"/>
  <c r="R1760" i="1"/>
  <c r="Q1760" i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P1759" i="1"/>
  <c r="O1759" i="1"/>
  <c r="N1759" i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W1758" i="1"/>
  <c r="U1758" i="1"/>
  <c r="T1758" i="1"/>
  <c r="R1758" i="1"/>
  <c r="Q1758" i="1"/>
  <c r="S1758" i="1" s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S1757" i="1"/>
  <c r="R1757" i="1"/>
  <c r="Q1757" i="1"/>
  <c r="O1757" i="1"/>
  <c r="N1757" i="1"/>
  <c r="P1757" i="1" s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V1756" i="1"/>
  <c r="U1756" i="1"/>
  <c r="T1756" i="1"/>
  <c r="S1756" i="1"/>
  <c r="R1756" i="1"/>
  <c r="Q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Q1755" i="1"/>
  <c r="S1755" i="1" s="1"/>
  <c r="P1755" i="1"/>
  <c r="O1755" i="1"/>
  <c r="N1755" i="1"/>
  <c r="M1755" i="1"/>
  <c r="L1755" i="1"/>
  <c r="K1755" i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W1754" i="1"/>
  <c r="U1754" i="1"/>
  <c r="T1754" i="1"/>
  <c r="R1754" i="1"/>
  <c r="Q1754" i="1"/>
  <c r="S1754" i="1" s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Q1751" i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S1750" i="1"/>
  <c r="R1750" i="1"/>
  <c r="Q1750" i="1"/>
  <c r="O1750" i="1"/>
  <c r="P1750" i="1" s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P1749" i="1"/>
  <c r="O1749" i="1"/>
  <c r="N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Q1748" i="1"/>
  <c r="S1748" i="1" s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W1746" i="1"/>
  <c r="U1746" i="1"/>
  <c r="T1746" i="1"/>
  <c r="V1746" i="1" s="1"/>
  <c r="S1746" i="1"/>
  <c r="R1746" i="1"/>
  <c r="Q1746" i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S1744" i="1"/>
  <c r="R1744" i="1"/>
  <c r="Q1744" i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P1743" i="1"/>
  <c r="O1743" i="1"/>
  <c r="N1743" i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W1742" i="1"/>
  <c r="U1742" i="1"/>
  <c r="T1742" i="1"/>
  <c r="R1742" i="1"/>
  <c r="Q1742" i="1"/>
  <c r="S1742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S1741" i="1"/>
  <c r="R1741" i="1"/>
  <c r="Q1741" i="1"/>
  <c r="O1741" i="1"/>
  <c r="N1741" i="1"/>
  <c r="P1741" i="1" s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V1740" i="1"/>
  <c r="U1740" i="1"/>
  <c r="T1740" i="1"/>
  <c r="S1740" i="1"/>
  <c r="R1740" i="1"/>
  <c r="Q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Q1739" i="1"/>
  <c r="S1739" i="1" s="1"/>
  <c r="P1739" i="1"/>
  <c r="O1739" i="1"/>
  <c r="N1739" i="1"/>
  <c r="M1739" i="1"/>
  <c r="L1739" i="1"/>
  <c r="K1739" i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W1738" i="1"/>
  <c r="U1738" i="1"/>
  <c r="T1738" i="1"/>
  <c r="R1738" i="1"/>
  <c r="Q1738" i="1"/>
  <c r="S1738" i="1" s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P1737" i="1"/>
  <c r="O1737" i="1"/>
  <c r="N1737" i="1"/>
  <c r="L1737" i="1"/>
  <c r="K1737" i="1"/>
  <c r="M1737" i="1" s="1"/>
  <c r="AB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Q1735" i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S1734" i="1"/>
  <c r="R1734" i="1"/>
  <c r="Q1734" i="1"/>
  <c r="O1734" i="1"/>
  <c r="P1734" i="1" s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P1733" i="1"/>
  <c r="O1733" i="1"/>
  <c r="N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W1730" i="1"/>
  <c r="U1730" i="1"/>
  <c r="T1730" i="1"/>
  <c r="V1730" i="1" s="1"/>
  <c r="S1730" i="1"/>
  <c r="R1730" i="1"/>
  <c r="Q1730" i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S1728" i="1"/>
  <c r="R1728" i="1"/>
  <c r="Q1728" i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P1727" i="1"/>
  <c r="O1727" i="1"/>
  <c r="N1727" i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W1726" i="1"/>
  <c r="U1726" i="1"/>
  <c r="T1726" i="1"/>
  <c r="R1726" i="1"/>
  <c r="Q1726" i="1"/>
  <c r="S1726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S1725" i="1"/>
  <c r="R1725" i="1"/>
  <c r="Q1725" i="1"/>
  <c r="O1725" i="1"/>
  <c r="N1725" i="1"/>
  <c r="P1725" i="1" s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V1724" i="1"/>
  <c r="U1724" i="1"/>
  <c r="T1724" i="1"/>
  <c r="S1724" i="1"/>
  <c r="R1724" i="1"/>
  <c r="Q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Q1723" i="1"/>
  <c r="S1723" i="1" s="1"/>
  <c r="P1723" i="1"/>
  <c r="O1723" i="1"/>
  <c r="N1723" i="1"/>
  <c r="M1723" i="1"/>
  <c r="L1723" i="1"/>
  <c r="K1723" i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W1722" i="1"/>
  <c r="U1722" i="1"/>
  <c r="T1722" i="1"/>
  <c r="R1722" i="1"/>
  <c r="Q1722" i="1"/>
  <c r="S1722" i="1" s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P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Q1719" i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P1717" i="1"/>
  <c r="O1717" i="1"/>
  <c r="N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S1716" i="1" s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V1714" i="1" s="1"/>
  <c r="S1714" i="1"/>
  <c r="R1714" i="1"/>
  <c r="Q1714" i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S1712" i="1"/>
  <c r="R1712" i="1"/>
  <c r="Q1712" i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P1711" i="1"/>
  <c r="O1711" i="1"/>
  <c r="N1711" i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W1710" i="1"/>
  <c r="U1710" i="1"/>
  <c r="T1710" i="1"/>
  <c r="R1710" i="1"/>
  <c r="Q1710" i="1"/>
  <c r="S1710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S1709" i="1"/>
  <c r="R1709" i="1"/>
  <c r="Q1709" i="1"/>
  <c r="O1709" i="1"/>
  <c r="N1709" i="1"/>
  <c r="P1709" i="1" s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V1708" i="1"/>
  <c r="U1708" i="1"/>
  <c r="T1708" i="1"/>
  <c r="S1708" i="1"/>
  <c r="R1708" i="1"/>
  <c r="Q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Q1707" i="1"/>
  <c r="S1707" i="1" s="1"/>
  <c r="P1707" i="1"/>
  <c r="O1707" i="1"/>
  <c r="N1707" i="1"/>
  <c r="M1707" i="1"/>
  <c r="L1707" i="1"/>
  <c r="K1707" i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W1706" i="1"/>
  <c r="U1706" i="1"/>
  <c r="T1706" i="1"/>
  <c r="R1706" i="1"/>
  <c r="Q1706" i="1"/>
  <c r="S1706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P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Q1703" i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P1701" i="1"/>
  <c r="O1701" i="1"/>
  <c r="N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S1700" i="1" s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W1698" i="1"/>
  <c r="U1698" i="1"/>
  <c r="T1698" i="1"/>
  <c r="V1698" i="1" s="1"/>
  <c r="S1698" i="1"/>
  <c r="R1698" i="1"/>
  <c r="Q1698" i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S1696" i="1"/>
  <c r="R1696" i="1"/>
  <c r="Q1696" i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P1695" i="1"/>
  <c r="O1695" i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W1694" i="1"/>
  <c r="U1694" i="1"/>
  <c r="T1694" i="1"/>
  <c r="R1694" i="1"/>
  <c r="Q1694" i="1"/>
  <c r="S1694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S1693" i="1"/>
  <c r="R1693" i="1"/>
  <c r="Q1693" i="1"/>
  <c r="O1693" i="1"/>
  <c r="N1693" i="1"/>
  <c r="P1693" i="1" s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M1685" i="1"/>
  <c r="L1685" i="1"/>
  <c r="K1685" i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S1679" i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P1676" i="1"/>
  <c r="O1676" i="1"/>
  <c r="N1676" i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S1671" i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M1669" i="1"/>
  <c r="L1669" i="1"/>
  <c r="K1669" i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P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P1660" i="1"/>
  <c r="O1660" i="1"/>
  <c r="N1660" i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S1655" i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M1653" i="1"/>
  <c r="L1653" i="1"/>
  <c r="K1653" i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P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P1648" i="1"/>
  <c r="O1648" i="1"/>
  <c r="N1648" i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P1644" i="1"/>
  <c r="O1644" i="1"/>
  <c r="N1644" i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S1643" i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P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S1639" i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M1637" i="1"/>
  <c r="L1637" i="1"/>
  <c r="K1637" i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P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P1632" i="1"/>
  <c r="O1632" i="1"/>
  <c r="N1632" i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S1631" i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P1628" i="1"/>
  <c r="O1628" i="1"/>
  <c r="N1628" i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S1627" i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M1621" i="1"/>
  <c r="L1621" i="1"/>
  <c r="K1621" i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P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S1619" i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P1616" i="1"/>
  <c r="O1616" i="1"/>
  <c r="N1616" i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P1612" i="1"/>
  <c r="O1612" i="1"/>
  <c r="N1612" i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M1605" i="1"/>
  <c r="L1605" i="1"/>
  <c r="K1605" i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P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P1600" i="1"/>
  <c r="O1600" i="1"/>
  <c r="N1600" i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P1596" i="1"/>
  <c r="O1596" i="1"/>
  <c r="N1596" i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S1591" i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M1589" i="1"/>
  <c r="L1589" i="1"/>
  <c r="K1589" i="1"/>
  <c r="J1589" i="1"/>
  <c r="I1589" i="1"/>
  <c r="H1589" i="1"/>
  <c r="AB1589" i="1" s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P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P1584" i="1"/>
  <c r="O1584" i="1"/>
  <c r="N1584" i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S1583" i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P1580" i="1"/>
  <c r="O1580" i="1"/>
  <c r="N1580" i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P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M1573" i="1"/>
  <c r="L1573" i="1"/>
  <c r="K1573" i="1"/>
  <c r="J1573" i="1"/>
  <c r="I1573" i="1"/>
  <c r="H1573" i="1"/>
  <c r="AB1573" i="1" s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P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P1568" i="1"/>
  <c r="O1568" i="1"/>
  <c r="N1568" i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S1567" i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P1564" i="1"/>
  <c r="O1564" i="1"/>
  <c r="N1564" i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M1557" i="1"/>
  <c r="L1557" i="1"/>
  <c r="K1557" i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P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P1552" i="1"/>
  <c r="O1552" i="1"/>
  <c r="N1552" i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S1551" i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P1548" i="1"/>
  <c r="O1548" i="1"/>
  <c r="N1548" i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S1543" i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M1541" i="1"/>
  <c r="L1541" i="1"/>
  <c r="K1541" i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P1536" i="1"/>
  <c r="O1536" i="1"/>
  <c r="N1536" i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S1535" i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P1532" i="1"/>
  <c r="O1532" i="1"/>
  <c r="N1532" i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P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S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M1525" i="1"/>
  <c r="L1525" i="1"/>
  <c r="K1525" i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P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S1523" i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P1520" i="1"/>
  <c r="O1520" i="1"/>
  <c r="N1520" i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S1519" i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P1516" i="1"/>
  <c r="O1516" i="1"/>
  <c r="N1516" i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S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P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S1511" i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M1509" i="1"/>
  <c r="L1509" i="1"/>
  <c r="K1509" i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P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S1507" i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P1504" i="1"/>
  <c r="O1504" i="1"/>
  <c r="N1504" i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S1503" i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P1500" i="1"/>
  <c r="O1500" i="1"/>
  <c r="N1500" i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S1499" i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Q1498" i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W1497" i="1"/>
  <c r="U1497" i="1"/>
  <c r="T1497" i="1"/>
  <c r="R1497" i="1"/>
  <c r="Q1497" i="1"/>
  <c r="S1497" i="1" s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P1496" i="1"/>
  <c r="O1496" i="1"/>
  <c r="N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S1495" i="1"/>
  <c r="R1495" i="1"/>
  <c r="Q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Q1494" i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W1493" i="1"/>
  <c r="U1493" i="1"/>
  <c r="T1493" i="1"/>
  <c r="R1493" i="1"/>
  <c r="Q1493" i="1"/>
  <c r="S1493" i="1" s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P1492" i="1"/>
  <c r="O1492" i="1"/>
  <c r="N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S1491" i="1"/>
  <c r="R1491" i="1"/>
  <c r="Q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Q1490" i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W1489" i="1"/>
  <c r="U1489" i="1"/>
  <c r="T1489" i="1"/>
  <c r="R1489" i="1"/>
  <c r="Q1489" i="1"/>
  <c r="S1489" i="1" s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P1488" i="1"/>
  <c r="O1488" i="1"/>
  <c r="N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S1487" i="1"/>
  <c r="R1487" i="1"/>
  <c r="Q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Q1486" i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W1485" i="1"/>
  <c r="U1485" i="1"/>
  <c r="T1485" i="1"/>
  <c r="R1485" i="1"/>
  <c r="Q1485" i="1"/>
  <c r="S1485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P1484" i="1"/>
  <c r="O1484" i="1"/>
  <c r="N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S1483" i="1"/>
  <c r="R1483" i="1"/>
  <c r="Q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Q1482" i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W1481" i="1"/>
  <c r="U1481" i="1"/>
  <c r="T1481" i="1"/>
  <c r="R1481" i="1"/>
  <c r="Q1481" i="1"/>
  <c r="S1481" i="1" s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P1480" i="1"/>
  <c r="O1480" i="1"/>
  <c r="N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S1479" i="1"/>
  <c r="R1479" i="1"/>
  <c r="Q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Q1478" i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W1477" i="1"/>
  <c r="U1477" i="1"/>
  <c r="T1477" i="1"/>
  <c r="R1477" i="1"/>
  <c r="Q1477" i="1"/>
  <c r="S1477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P1476" i="1"/>
  <c r="O1476" i="1"/>
  <c r="N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W1473" i="1"/>
  <c r="U1473" i="1"/>
  <c r="T1473" i="1"/>
  <c r="V1473" i="1" s="1"/>
  <c r="R1473" i="1"/>
  <c r="Q1473" i="1"/>
  <c r="S1473" i="1" s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P1472" i="1"/>
  <c r="O1472" i="1"/>
  <c r="N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S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W1469" i="1"/>
  <c r="U1469" i="1"/>
  <c r="T1469" i="1"/>
  <c r="V1469" i="1" s="1"/>
  <c r="R1469" i="1"/>
  <c r="Q1469" i="1"/>
  <c r="S1469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P1468" i="1"/>
  <c r="O1468" i="1"/>
  <c r="N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W1465" i="1"/>
  <c r="U1465" i="1"/>
  <c r="T1465" i="1"/>
  <c r="V1465" i="1" s="1"/>
  <c r="R1465" i="1"/>
  <c r="Q1465" i="1"/>
  <c r="S1465" i="1" s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P1464" i="1"/>
  <c r="O1464" i="1"/>
  <c r="N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S1463" i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V1461" i="1" s="1"/>
  <c r="R1461" i="1"/>
  <c r="Q1461" i="1"/>
  <c r="S1461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P1460" i="1"/>
  <c r="O1460" i="1"/>
  <c r="N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S1459" i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W1457" i="1"/>
  <c r="U1457" i="1"/>
  <c r="T1457" i="1"/>
  <c r="V1457" i="1" s="1"/>
  <c r="R1457" i="1"/>
  <c r="Q1457" i="1"/>
  <c r="S1457" i="1" s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P1456" i="1"/>
  <c r="O1456" i="1"/>
  <c r="N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S1455" i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W1453" i="1"/>
  <c r="U1453" i="1"/>
  <c r="T1453" i="1"/>
  <c r="V1453" i="1" s="1"/>
  <c r="R1453" i="1"/>
  <c r="Q1453" i="1"/>
  <c r="S1453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P1452" i="1"/>
  <c r="O1452" i="1"/>
  <c r="N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W1449" i="1"/>
  <c r="U1449" i="1"/>
  <c r="T1449" i="1"/>
  <c r="V1449" i="1" s="1"/>
  <c r="R1449" i="1"/>
  <c r="Q1449" i="1"/>
  <c r="S1449" i="1" s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P1448" i="1"/>
  <c r="O1448" i="1"/>
  <c r="N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S1447" i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W1445" i="1"/>
  <c r="U1445" i="1"/>
  <c r="T1445" i="1"/>
  <c r="V1445" i="1" s="1"/>
  <c r="R1445" i="1"/>
  <c r="Q1445" i="1"/>
  <c r="S1445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P1444" i="1"/>
  <c r="O1444" i="1"/>
  <c r="N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S1443" i="1"/>
  <c r="R1443" i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W1441" i="1"/>
  <c r="U1441" i="1"/>
  <c r="T1441" i="1"/>
  <c r="V1441" i="1" s="1"/>
  <c r="R1441" i="1"/>
  <c r="Q1441" i="1"/>
  <c r="S1441" i="1" s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P1440" i="1"/>
  <c r="O1440" i="1"/>
  <c r="N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S1439" i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W1437" i="1"/>
  <c r="U1437" i="1"/>
  <c r="T1437" i="1"/>
  <c r="V1437" i="1" s="1"/>
  <c r="R1437" i="1"/>
  <c r="Q1437" i="1"/>
  <c r="S1437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P1436" i="1"/>
  <c r="O1436" i="1"/>
  <c r="N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W1433" i="1"/>
  <c r="U1433" i="1"/>
  <c r="T1433" i="1"/>
  <c r="V1433" i="1" s="1"/>
  <c r="R1433" i="1"/>
  <c r="Q1433" i="1"/>
  <c r="S1433" i="1" s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P1432" i="1"/>
  <c r="O1432" i="1"/>
  <c r="N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S1431" i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W1429" i="1"/>
  <c r="U1429" i="1"/>
  <c r="T1429" i="1"/>
  <c r="V1429" i="1" s="1"/>
  <c r="R1429" i="1"/>
  <c r="Q1429" i="1"/>
  <c r="S1429" i="1" s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P1428" i="1"/>
  <c r="O1428" i="1"/>
  <c r="N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S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W1425" i="1"/>
  <c r="U1425" i="1"/>
  <c r="T1425" i="1"/>
  <c r="V1425" i="1" s="1"/>
  <c r="R1425" i="1"/>
  <c r="Q1425" i="1"/>
  <c r="S1425" i="1" s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P1424" i="1"/>
  <c r="O1424" i="1"/>
  <c r="N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S1423" i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W1421" i="1"/>
  <c r="U1421" i="1"/>
  <c r="T1421" i="1"/>
  <c r="V1421" i="1" s="1"/>
  <c r="R1421" i="1"/>
  <c r="Q1421" i="1"/>
  <c r="S1421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P1420" i="1"/>
  <c r="O1420" i="1"/>
  <c r="N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W1417" i="1"/>
  <c r="U1417" i="1"/>
  <c r="T1417" i="1"/>
  <c r="V1417" i="1" s="1"/>
  <c r="R1417" i="1"/>
  <c r="Q1417" i="1"/>
  <c r="S1417" i="1" s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P1416" i="1"/>
  <c r="O1416" i="1"/>
  <c r="N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S1415" i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W1413" i="1"/>
  <c r="U1413" i="1"/>
  <c r="T1413" i="1"/>
  <c r="V1413" i="1" s="1"/>
  <c r="R1413" i="1"/>
  <c r="Q1413" i="1"/>
  <c r="S1413" i="1" s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P1412" i="1"/>
  <c r="O1412" i="1"/>
  <c r="N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S1411" i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W1409" i="1"/>
  <c r="U1409" i="1"/>
  <c r="T1409" i="1"/>
  <c r="V1409" i="1" s="1"/>
  <c r="R1409" i="1"/>
  <c r="Q1409" i="1"/>
  <c r="S1409" i="1" s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P1408" i="1"/>
  <c r="O1408" i="1"/>
  <c r="N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S1407" i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W1405" i="1"/>
  <c r="U1405" i="1"/>
  <c r="T1405" i="1"/>
  <c r="V1405" i="1" s="1"/>
  <c r="R1405" i="1"/>
  <c r="Q1405" i="1"/>
  <c r="S1405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P1404" i="1"/>
  <c r="O1404" i="1"/>
  <c r="N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W1401" i="1"/>
  <c r="U1401" i="1"/>
  <c r="T1401" i="1"/>
  <c r="V1401" i="1" s="1"/>
  <c r="R1401" i="1"/>
  <c r="Q1401" i="1"/>
  <c r="S1401" i="1" s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P1400" i="1"/>
  <c r="O1400" i="1"/>
  <c r="N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S1399" i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W1397" i="1"/>
  <c r="U1397" i="1"/>
  <c r="T1397" i="1"/>
  <c r="V1397" i="1" s="1"/>
  <c r="R1397" i="1"/>
  <c r="Q1397" i="1"/>
  <c r="S1397" i="1" s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P1396" i="1"/>
  <c r="O1396" i="1"/>
  <c r="N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W1393" i="1"/>
  <c r="U1393" i="1"/>
  <c r="T1393" i="1"/>
  <c r="V1393" i="1" s="1"/>
  <c r="R1393" i="1"/>
  <c r="Q1393" i="1"/>
  <c r="S1393" i="1" s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P1392" i="1"/>
  <c r="O1392" i="1"/>
  <c r="N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S1391" i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W1389" i="1"/>
  <c r="U1389" i="1"/>
  <c r="T1389" i="1"/>
  <c r="V1389" i="1" s="1"/>
  <c r="R1389" i="1"/>
  <c r="Q1389" i="1"/>
  <c r="S1389" i="1" s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P1388" i="1"/>
  <c r="O1388" i="1"/>
  <c r="N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W1385" i="1"/>
  <c r="U1385" i="1"/>
  <c r="T1385" i="1"/>
  <c r="V1385" i="1" s="1"/>
  <c r="R1385" i="1"/>
  <c r="Q1385" i="1"/>
  <c r="S1385" i="1" s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P1384" i="1"/>
  <c r="O1384" i="1"/>
  <c r="N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S1383" i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W1381" i="1"/>
  <c r="U1381" i="1"/>
  <c r="T1381" i="1"/>
  <c r="V1381" i="1" s="1"/>
  <c r="R1381" i="1"/>
  <c r="Q1381" i="1"/>
  <c r="S1381" i="1" s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P1380" i="1"/>
  <c r="O1380" i="1"/>
  <c r="N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S1379" i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W1377" i="1"/>
  <c r="U1377" i="1"/>
  <c r="T1377" i="1"/>
  <c r="V1377" i="1" s="1"/>
  <c r="R1377" i="1"/>
  <c r="Q1377" i="1"/>
  <c r="S1377" i="1" s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P1376" i="1"/>
  <c r="O1376" i="1"/>
  <c r="N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S1375" i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W1373" i="1"/>
  <c r="U1373" i="1"/>
  <c r="T1373" i="1"/>
  <c r="V1373" i="1" s="1"/>
  <c r="R1373" i="1"/>
  <c r="Q1373" i="1"/>
  <c r="S1373" i="1" s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P1372" i="1"/>
  <c r="O1372" i="1"/>
  <c r="N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S1371" i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W1369" i="1"/>
  <c r="U1369" i="1"/>
  <c r="T1369" i="1"/>
  <c r="V1369" i="1" s="1"/>
  <c r="R1369" i="1"/>
  <c r="Q1369" i="1"/>
  <c r="S1369" i="1" s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P1368" i="1"/>
  <c r="O1368" i="1"/>
  <c r="N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S1367" i="1"/>
  <c r="R1367" i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W1365" i="1"/>
  <c r="U1365" i="1"/>
  <c r="T1365" i="1"/>
  <c r="V1365" i="1" s="1"/>
  <c r="R1365" i="1"/>
  <c r="Q1365" i="1"/>
  <c r="S1365" i="1" s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P1364" i="1"/>
  <c r="O1364" i="1"/>
  <c r="N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S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W1361" i="1"/>
  <c r="U1361" i="1"/>
  <c r="T1361" i="1"/>
  <c r="V1361" i="1" s="1"/>
  <c r="R1361" i="1"/>
  <c r="Q1361" i="1"/>
  <c r="S1361" i="1" s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P1360" i="1"/>
  <c r="O1360" i="1"/>
  <c r="N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S1359" i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W1357" i="1"/>
  <c r="U1357" i="1"/>
  <c r="T1357" i="1"/>
  <c r="V1357" i="1" s="1"/>
  <c r="R1357" i="1"/>
  <c r="Q1357" i="1"/>
  <c r="S1357" i="1" s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P1356" i="1"/>
  <c r="O1356" i="1"/>
  <c r="N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S1355" i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W1353" i="1"/>
  <c r="U1353" i="1"/>
  <c r="T1353" i="1"/>
  <c r="V1353" i="1" s="1"/>
  <c r="R1353" i="1"/>
  <c r="Q1353" i="1"/>
  <c r="S1353" i="1" s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P1352" i="1"/>
  <c r="O1352" i="1"/>
  <c r="N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S1351" i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W1349" i="1"/>
  <c r="U1349" i="1"/>
  <c r="T1349" i="1"/>
  <c r="V1349" i="1" s="1"/>
  <c r="R1349" i="1"/>
  <c r="Q1349" i="1"/>
  <c r="S1349" i="1" s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P1348" i="1"/>
  <c r="O1348" i="1"/>
  <c r="N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S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W1345" i="1"/>
  <c r="U1345" i="1"/>
  <c r="T1345" i="1"/>
  <c r="V1345" i="1" s="1"/>
  <c r="R1345" i="1"/>
  <c r="Q1345" i="1"/>
  <c r="S1345" i="1" s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P1344" i="1"/>
  <c r="O1344" i="1"/>
  <c r="N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S1343" i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W1341" i="1"/>
  <c r="U1341" i="1"/>
  <c r="T1341" i="1"/>
  <c r="V1341" i="1" s="1"/>
  <c r="R1341" i="1"/>
  <c r="Q1341" i="1"/>
  <c r="S1341" i="1" s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P1340" i="1"/>
  <c r="O1340" i="1"/>
  <c r="N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W1337" i="1"/>
  <c r="U1337" i="1"/>
  <c r="T1337" i="1"/>
  <c r="V1337" i="1" s="1"/>
  <c r="R1337" i="1"/>
  <c r="Q1337" i="1"/>
  <c r="S1337" i="1" s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P1336" i="1"/>
  <c r="O1336" i="1"/>
  <c r="N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W1333" i="1"/>
  <c r="U1333" i="1"/>
  <c r="T1333" i="1"/>
  <c r="V1333" i="1" s="1"/>
  <c r="R1333" i="1"/>
  <c r="Q1333" i="1"/>
  <c r="S1333" i="1" s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P1332" i="1"/>
  <c r="O1332" i="1"/>
  <c r="N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U1329" i="1"/>
  <c r="T1329" i="1"/>
  <c r="V1329" i="1" s="1"/>
  <c r="R1329" i="1"/>
  <c r="Q1329" i="1"/>
  <c r="S1329" i="1" s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P1328" i="1"/>
  <c r="O1328" i="1"/>
  <c r="N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W1325" i="1"/>
  <c r="U1325" i="1"/>
  <c r="T1325" i="1"/>
  <c r="V1325" i="1" s="1"/>
  <c r="R1325" i="1"/>
  <c r="Q1325" i="1"/>
  <c r="S1325" i="1" s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P1324" i="1"/>
  <c r="O1324" i="1"/>
  <c r="N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W1321" i="1"/>
  <c r="U1321" i="1"/>
  <c r="T1321" i="1"/>
  <c r="V1321" i="1" s="1"/>
  <c r="R1321" i="1"/>
  <c r="Q1321" i="1"/>
  <c r="S1321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P1320" i="1"/>
  <c r="O1320" i="1"/>
  <c r="N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S1319" i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W1317" i="1"/>
  <c r="U1317" i="1"/>
  <c r="T1317" i="1"/>
  <c r="V1317" i="1" s="1"/>
  <c r="R1317" i="1"/>
  <c r="Q1317" i="1"/>
  <c r="S1317" i="1" s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P1316" i="1"/>
  <c r="O1316" i="1"/>
  <c r="N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S1315" i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W1313" i="1"/>
  <c r="U1313" i="1"/>
  <c r="T1313" i="1"/>
  <c r="V1313" i="1" s="1"/>
  <c r="R1313" i="1"/>
  <c r="Q1313" i="1"/>
  <c r="S1313" i="1" s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P1312" i="1"/>
  <c r="O1312" i="1"/>
  <c r="N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S1311" i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W1309" i="1"/>
  <c r="U1309" i="1"/>
  <c r="T1309" i="1"/>
  <c r="V1309" i="1" s="1"/>
  <c r="R1309" i="1"/>
  <c r="Q1309" i="1"/>
  <c r="S1309" i="1" s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P1308" i="1"/>
  <c r="O1308" i="1"/>
  <c r="N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S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W1305" i="1"/>
  <c r="U1305" i="1"/>
  <c r="T1305" i="1"/>
  <c r="V1305" i="1" s="1"/>
  <c r="R1305" i="1"/>
  <c r="Q1305" i="1"/>
  <c r="S1305" i="1" s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P1304" i="1"/>
  <c r="O1304" i="1"/>
  <c r="N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S1303" i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W1301" i="1"/>
  <c r="U1301" i="1"/>
  <c r="T1301" i="1"/>
  <c r="V1301" i="1" s="1"/>
  <c r="R1301" i="1"/>
  <c r="Q1301" i="1"/>
  <c r="S1301" i="1" s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P1300" i="1"/>
  <c r="O1300" i="1"/>
  <c r="N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W1297" i="1"/>
  <c r="U1297" i="1"/>
  <c r="T1297" i="1"/>
  <c r="V1297" i="1" s="1"/>
  <c r="R1297" i="1"/>
  <c r="Q1297" i="1"/>
  <c r="S1297" i="1" s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P1296" i="1"/>
  <c r="O1296" i="1"/>
  <c r="N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S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W1293" i="1"/>
  <c r="U1293" i="1"/>
  <c r="T1293" i="1"/>
  <c r="V1293" i="1" s="1"/>
  <c r="R1293" i="1"/>
  <c r="Q1293" i="1"/>
  <c r="S1293" i="1" s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P1292" i="1"/>
  <c r="O1292" i="1"/>
  <c r="N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S1291" i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W1289" i="1"/>
  <c r="U1289" i="1"/>
  <c r="T1289" i="1"/>
  <c r="V1289" i="1" s="1"/>
  <c r="R1289" i="1"/>
  <c r="Q1289" i="1"/>
  <c r="S1289" i="1" s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P1288" i="1"/>
  <c r="O1288" i="1"/>
  <c r="N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S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W1285" i="1"/>
  <c r="U1285" i="1"/>
  <c r="T1285" i="1"/>
  <c r="V1285" i="1" s="1"/>
  <c r="R1285" i="1"/>
  <c r="Q1285" i="1"/>
  <c r="S1285" i="1" s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P1284" i="1"/>
  <c r="O1284" i="1"/>
  <c r="N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S1283" i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W1281" i="1"/>
  <c r="U1281" i="1"/>
  <c r="T1281" i="1"/>
  <c r="V1281" i="1" s="1"/>
  <c r="R1281" i="1"/>
  <c r="Q1281" i="1"/>
  <c r="S1281" i="1" s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P1280" i="1"/>
  <c r="O1280" i="1"/>
  <c r="N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S1279" i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W1277" i="1"/>
  <c r="U1277" i="1"/>
  <c r="T1277" i="1"/>
  <c r="V1277" i="1" s="1"/>
  <c r="R1277" i="1"/>
  <c r="Q1277" i="1"/>
  <c r="S1277" i="1" s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P1276" i="1"/>
  <c r="O1276" i="1"/>
  <c r="N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S1275" i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W1273" i="1"/>
  <c r="U1273" i="1"/>
  <c r="T1273" i="1"/>
  <c r="V1273" i="1" s="1"/>
  <c r="R1273" i="1"/>
  <c r="Q1273" i="1"/>
  <c r="S1273" i="1" s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P1272" i="1"/>
  <c r="O1272" i="1"/>
  <c r="N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S1271" i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W1269" i="1"/>
  <c r="U1269" i="1"/>
  <c r="T1269" i="1"/>
  <c r="V1269" i="1" s="1"/>
  <c r="R1269" i="1"/>
  <c r="Q1269" i="1"/>
  <c r="S1269" i="1" s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P1268" i="1"/>
  <c r="O1268" i="1"/>
  <c r="N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S1267" i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W1265" i="1"/>
  <c r="U1265" i="1"/>
  <c r="T1265" i="1"/>
  <c r="V1265" i="1" s="1"/>
  <c r="R1265" i="1"/>
  <c r="Q1265" i="1"/>
  <c r="S1265" i="1" s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P1264" i="1"/>
  <c r="O1264" i="1"/>
  <c r="N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S1263" i="1"/>
  <c r="R1263" i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W1261" i="1"/>
  <c r="U1261" i="1"/>
  <c r="T1261" i="1"/>
  <c r="V1261" i="1" s="1"/>
  <c r="R1261" i="1"/>
  <c r="Q1261" i="1"/>
  <c r="S1261" i="1" s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P1260" i="1"/>
  <c r="O1260" i="1"/>
  <c r="N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S1259" i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W1257" i="1"/>
  <c r="U1257" i="1"/>
  <c r="T1257" i="1"/>
  <c r="V1257" i="1" s="1"/>
  <c r="R1257" i="1"/>
  <c r="Q1257" i="1"/>
  <c r="S1257" i="1" s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P1256" i="1"/>
  <c r="O1256" i="1"/>
  <c r="N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W1253" i="1"/>
  <c r="U1253" i="1"/>
  <c r="T1253" i="1"/>
  <c r="V1253" i="1" s="1"/>
  <c r="R1253" i="1"/>
  <c r="Q1253" i="1"/>
  <c r="S1253" i="1" s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P1252" i="1"/>
  <c r="O1252" i="1"/>
  <c r="N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S1251" i="1"/>
  <c r="R1251" i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W1249" i="1"/>
  <c r="U1249" i="1"/>
  <c r="T1249" i="1"/>
  <c r="V1249" i="1" s="1"/>
  <c r="R1249" i="1"/>
  <c r="Q1249" i="1"/>
  <c r="S1249" i="1" s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P1248" i="1"/>
  <c r="O1248" i="1"/>
  <c r="N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S1247" i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W1245" i="1"/>
  <c r="U1245" i="1"/>
  <c r="T1245" i="1"/>
  <c r="V1245" i="1" s="1"/>
  <c r="R1245" i="1"/>
  <c r="Q1245" i="1"/>
  <c r="S1245" i="1" s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P1244" i="1"/>
  <c r="O1244" i="1"/>
  <c r="N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S1243" i="1"/>
  <c r="R1243" i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W1241" i="1"/>
  <c r="U1241" i="1"/>
  <c r="T1241" i="1"/>
  <c r="V1241" i="1" s="1"/>
  <c r="R1241" i="1"/>
  <c r="Q1241" i="1"/>
  <c r="S1241" i="1" s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P1240" i="1"/>
  <c r="O1240" i="1"/>
  <c r="N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S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W1237" i="1"/>
  <c r="U1237" i="1"/>
  <c r="T1237" i="1"/>
  <c r="V1237" i="1" s="1"/>
  <c r="R1237" i="1"/>
  <c r="Q1237" i="1"/>
  <c r="S1237" i="1" s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P1236" i="1"/>
  <c r="O1236" i="1"/>
  <c r="N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W1233" i="1"/>
  <c r="U1233" i="1"/>
  <c r="T1233" i="1"/>
  <c r="V1233" i="1" s="1"/>
  <c r="R1233" i="1"/>
  <c r="Q1233" i="1"/>
  <c r="S1233" i="1" s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P1232" i="1"/>
  <c r="O1232" i="1"/>
  <c r="N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S1231" i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W1229" i="1"/>
  <c r="U1229" i="1"/>
  <c r="T1229" i="1"/>
  <c r="V1229" i="1" s="1"/>
  <c r="R1229" i="1"/>
  <c r="Q1229" i="1"/>
  <c r="S1229" i="1" s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P1228" i="1"/>
  <c r="O1228" i="1"/>
  <c r="N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W1225" i="1"/>
  <c r="U1225" i="1"/>
  <c r="T1225" i="1"/>
  <c r="V1225" i="1" s="1"/>
  <c r="R1225" i="1"/>
  <c r="Q1225" i="1"/>
  <c r="S1225" i="1" s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P1224" i="1"/>
  <c r="O1224" i="1"/>
  <c r="N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Z1222" i="1" s="1"/>
  <c r="X1222" i="1"/>
  <c r="W1222" i="1"/>
  <c r="U1222" i="1"/>
  <c r="V1222" i="1" s="1"/>
  <c r="T1222" i="1"/>
  <c r="R1222" i="1"/>
  <c r="Q1222" i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W1221" i="1"/>
  <c r="U1221" i="1"/>
  <c r="T1221" i="1"/>
  <c r="V1221" i="1" s="1"/>
  <c r="R1221" i="1"/>
  <c r="Q1221" i="1"/>
  <c r="S1221" i="1" s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Z1218" i="1" s="1"/>
  <c r="X1218" i="1"/>
  <c r="W1218" i="1"/>
  <c r="U1218" i="1"/>
  <c r="V1218" i="1" s="1"/>
  <c r="T1218" i="1"/>
  <c r="R1218" i="1"/>
  <c r="Q1218" i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W1217" i="1"/>
  <c r="U1217" i="1"/>
  <c r="T1217" i="1"/>
  <c r="V1217" i="1" s="1"/>
  <c r="R1217" i="1"/>
  <c r="Q1217" i="1"/>
  <c r="S1217" i="1" s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Z1214" i="1" s="1"/>
  <c r="X1214" i="1"/>
  <c r="W1214" i="1"/>
  <c r="U1214" i="1"/>
  <c r="V1214" i="1" s="1"/>
  <c r="T1214" i="1"/>
  <c r="R1214" i="1"/>
  <c r="Q1214" i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W1213" i="1"/>
  <c r="U1213" i="1"/>
  <c r="T1213" i="1"/>
  <c r="V1213" i="1" s="1"/>
  <c r="R1213" i="1"/>
  <c r="Q1213" i="1"/>
  <c r="S1213" i="1" s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Z1210" i="1" s="1"/>
  <c r="X1210" i="1"/>
  <c r="W1210" i="1"/>
  <c r="U1210" i="1"/>
  <c r="V1210" i="1" s="1"/>
  <c r="T1210" i="1"/>
  <c r="R1210" i="1"/>
  <c r="Q1210" i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W1209" i="1"/>
  <c r="U1209" i="1"/>
  <c r="T1209" i="1"/>
  <c r="V1209" i="1" s="1"/>
  <c r="R1209" i="1"/>
  <c r="Q1209" i="1"/>
  <c r="S1209" i="1" s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Z1206" i="1" s="1"/>
  <c r="X1206" i="1"/>
  <c r="W1206" i="1"/>
  <c r="U1206" i="1"/>
  <c r="V1206" i="1" s="1"/>
  <c r="T1206" i="1"/>
  <c r="R1206" i="1"/>
  <c r="Q1206" i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W1205" i="1"/>
  <c r="U1205" i="1"/>
  <c r="T1205" i="1"/>
  <c r="V1205" i="1" s="1"/>
  <c r="R1205" i="1"/>
  <c r="Q1205" i="1"/>
  <c r="S1205" i="1" s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Z1202" i="1" s="1"/>
  <c r="X1202" i="1"/>
  <c r="W1202" i="1"/>
  <c r="U1202" i="1"/>
  <c r="V1202" i="1" s="1"/>
  <c r="T1202" i="1"/>
  <c r="R1202" i="1"/>
  <c r="Q1202" i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W1201" i="1"/>
  <c r="U1201" i="1"/>
  <c r="T1201" i="1"/>
  <c r="V1201" i="1" s="1"/>
  <c r="R1201" i="1"/>
  <c r="Q1201" i="1"/>
  <c r="S1201" i="1" s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S1199" i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Z1198" i="1" s="1"/>
  <c r="X1198" i="1"/>
  <c r="W1198" i="1"/>
  <c r="U1198" i="1"/>
  <c r="V1198" i="1" s="1"/>
  <c r="T1198" i="1"/>
  <c r="R1198" i="1"/>
  <c r="Q1198" i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W1197" i="1"/>
  <c r="U1197" i="1"/>
  <c r="T1197" i="1"/>
  <c r="V1197" i="1" s="1"/>
  <c r="R1197" i="1"/>
  <c r="Q1197" i="1"/>
  <c r="S1197" i="1" s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Z1194" i="1" s="1"/>
  <c r="X1194" i="1"/>
  <c r="W1194" i="1"/>
  <c r="U1194" i="1"/>
  <c r="V1194" i="1" s="1"/>
  <c r="T1194" i="1"/>
  <c r="R1194" i="1"/>
  <c r="Q1194" i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V1193" i="1" s="1"/>
  <c r="R1193" i="1"/>
  <c r="Q1193" i="1"/>
  <c r="S1193" i="1" s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Z1190" i="1" s="1"/>
  <c r="X1190" i="1"/>
  <c r="W1190" i="1"/>
  <c r="U1190" i="1"/>
  <c r="V1190" i="1" s="1"/>
  <c r="T1190" i="1"/>
  <c r="R1190" i="1"/>
  <c r="Q1190" i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W1189" i="1"/>
  <c r="U1189" i="1"/>
  <c r="T1189" i="1"/>
  <c r="V1189" i="1" s="1"/>
  <c r="R1189" i="1"/>
  <c r="Q1189" i="1"/>
  <c r="S1189" i="1" s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Z1186" i="1" s="1"/>
  <c r="X1186" i="1"/>
  <c r="W1186" i="1"/>
  <c r="U1186" i="1"/>
  <c r="V1186" i="1" s="1"/>
  <c r="T1186" i="1"/>
  <c r="R1186" i="1"/>
  <c r="Q1186" i="1"/>
  <c r="O1186" i="1"/>
  <c r="N1186" i="1"/>
  <c r="P1186" i="1" s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V1183" i="1"/>
  <c r="U1183" i="1"/>
  <c r="T1183" i="1"/>
  <c r="R1183" i="1"/>
  <c r="Q1183" i="1"/>
  <c r="S1183" i="1" s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W1181" i="1"/>
  <c r="U1181" i="1"/>
  <c r="T1181" i="1"/>
  <c r="V1181" i="1" s="1"/>
  <c r="S1181" i="1"/>
  <c r="R1181" i="1"/>
  <c r="Q1181" i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Z1179" i="1" s="1"/>
  <c r="X1179" i="1"/>
  <c r="W1179" i="1"/>
  <c r="U1179" i="1"/>
  <c r="V1179" i="1" s="1"/>
  <c r="T1179" i="1"/>
  <c r="S1179" i="1"/>
  <c r="R1179" i="1"/>
  <c r="Q1179" i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P1178" i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R1177" i="1"/>
  <c r="Q1177" i="1"/>
  <c r="S1177" i="1" s="1"/>
  <c r="O1177" i="1"/>
  <c r="P1177" i="1" s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S1176" i="1"/>
  <c r="R1176" i="1"/>
  <c r="Q1176" i="1"/>
  <c r="O1176" i="1"/>
  <c r="N1176" i="1"/>
  <c r="P1176" i="1" s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Q1174" i="1"/>
  <c r="S1174" i="1" s="1"/>
  <c r="P1174" i="1"/>
  <c r="O1174" i="1"/>
  <c r="N1174" i="1"/>
  <c r="M1174" i="1"/>
  <c r="L1174" i="1"/>
  <c r="K1174" i="1"/>
  <c r="J1174" i="1"/>
  <c r="I1174" i="1"/>
  <c r="AB1174" i="1" s="1"/>
  <c r="H1174" i="1"/>
  <c r="G1174" i="1"/>
  <c r="F1174" i="1"/>
  <c r="E1174" i="1"/>
  <c r="D1174" i="1"/>
  <c r="B1174" i="1"/>
  <c r="A1174" i="1"/>
  <c r="AA1173" i="1"/>
  <c r="Y1173" i="1"/>
  <c r="X1173" i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S1172" i="1" s="1"/>
  <c r="Q1172" i="1"/>
  <c r="P1172" i="1"/>
  <c r="O1172" i="1"/>
  <c r="N1172" i="1"/>
  <c r="L1172" i="1"/>
  <c r="K1172" i="1"/>
  <c r="M1172" i="1" s="1"/>
  <c r="AB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O1170" i="1"/>
  <c r="N1170" i="1"/>
  <c r="P1170" i="1" s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V1167" i="1"/>
  <c r="U1167" i="1"/>
  <c r="T1167" i="1"/>
  <c r="R1167" i="1"/>
  <c r="Q1167" i="1"/>
  <c r="S1167" i="1" s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W1165" i="1"/>
  <c r="U1165" i="1"/>
  <c r="T1165" i="1"/>
  <c r="V1165" i="1" s="1"/>
  <c r="S1165" i="1"/>
  <c r="R1165" i="1"/>
  <c r="Q1165" i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Z1163" i="1" s="1"/>
  <c r="X1163" i="1"/>
  <c r="W1163" i="1"/>
  <c r="U1163" i="1"/>
  <c r="V1163" i="1" s="1"/>
  <c r="T1163" i="1"/>
  <c r="S1163" i="1"/>
  <c r="R1163" i="1"/>
  <c r="Q1163" i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P1162" i="1"/>
  <c r="O1162" i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R1161" i="1"/>
  <c r="Q1161" i="1"/>
  <c r="S1161" i="1" s="1"/>
  <c r="O1161" i="1"/>
  <c r="P1161" i="1" s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S1160" i="1"/>
  <c r="R1160" i="1"/>
  <c r="Q1160" i="1"/>
  <c r="O1160" i="1"/>
  <c r="N1160" i="1"/>
  <c r="P1160" i="1" s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Q1158" i="1"/>
  <c r="S1158" i="1" s="1"/>
  <c r="P1158" i="1"/>
  <c r="O1158" i="1"/>
  <c r="N1158" i="1"/>
  <c r="M1158" i="1"/>
  <c r="L1158" i="1"/>
  <c r="K1158" i="1"/>
  <c r="J1158" i="1"/>
  <c r="I1158" i="1"/>
  <c r="AB1158" i="1" s="1"/>
  <c r="H1158" i="1"/>
  <c r="G1158" i="1"/>
  <c r="F1158" i="1"/>
  <c r="E1158" i="1"/>
  <c r="D1158" i="1"/>
  <c r="B1158" i="1"/>
  <c r="A1158" i="1"/>
  <c r="AA1157" i="1"/>
  <c r="Y1157" i="1"/>
  <c r="X1157" i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S1156" i="1" s="1"/>
  <c r="Q1156" i="1"/>
  <c r="P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O1154" i="1"/>
  <c r="N1154" i="1"/>
  <c r="P1154" i="1" s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V1151" i="1"/>
  <c r="U1151" i="1"/>
  <c r="T1151" i="1"/>
  <c r="R1151" i="1"/>
  <c r="Q1151" i="1"/>
  <c r="S1151" i="1" s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V1149" i="1"/>
  <c r="U1149" i="1"/>
  <c r="T1149" i="1"/>
  <c r="R1149" i="1"/>
  <c r="Q1149" i="1"/>
  <c r="S1149" i="1" s="1"/>
  <c r="O1149" i="1"/>
  <c r="N1149" i="1"/>
  <c r="P1149" i="1" s="1"/>
  <c r="L1149" i="1"/>
  <c r="M1149" i="1" s="1"/>
  <c r="K1149" i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P1148" i="1" s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S1147" i="1" s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P1144" i="1" s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S1143" i="1" s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Q1141" i="1"/>
  <c r="S1141" i="1" s="1"/>
  <c r="O1141" i="1"/>
  <c r="N1141" i="1"/>
  <c r="P1141" i="1" s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P1140" i="1" s="1"/>
  <c r="N1140" i="1"/>
  <c r="M1140" i="1"/>
  <c r="L1140" i="1"/>
  <c r="K1140" i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S1139" i="1" s="1"/>
  <c r="Q1139" i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Q1137" i="1"/>
  <c r="S1137" i="1" s="1"/>
  <c r="O1137" i="1"/>
  <c r="N1137" i="1"/>
  <c r="P1137" i="1" s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P1136" i="1" s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S1135" i="1" s="1"/>
  <c r="Q1135" i="1"/>
  <c r="P1135" i="1"/>
  <c r="O1135" i="1"/>
  <c r="N1135" i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Q1133" i="1"/>
  <c r="S1133" i="1" s="1"/>
  <c r="O1133" i="1"/>
  <c r="N1133" i="1"/>
  <c r="P1133" i="1" s="1"/>
  <c r="L1133" i="1"/>
  <c r="M1133" i="1" s="1"/>
  <c r="K1133" i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P1132" i="1" s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S1131" i="1" s="1"/>
  <c r="Q1131" i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S1129" i="1" s="1"/>
  <c r="O1129" i="1"/>
  <c r="N1129" i="1"/>
  <c r="P1129" i="1" s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P1128" i="1" s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S1127" i="1" s="1"/>
  <c r="Q1127" i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Q1125" i="1"/>
  <c r="S1125" i="1" s="1"/>
  <c r="O1125" i="1"/>
  <c r="N1125" i="1"/>
  <c r="P1125" i="1" s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P1124" i="1" s="1"/>
  <c r="N1124" i="1"/>
  <c r="M1124" i="1"/>
  <c r="L1124" i="1"/>
  <c r="K1124" i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S1123" i="1" s="1"/>
  <c r="Q1123" i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P1120" i="1" s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S1119" i="1" s="1"/>
  <c r="Q1119" i="1"/>
  <c r="P1119" i="1"/>
  <c r="O1119" i="1"/>
  <c r="N1119" i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S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Q1117" i="1"/>
  <c r="S1117" i="1" s="1"/>
  <c r="O1117" i="1"/>
  <c r="N1117" i="1"/>
  <c r="P1117" i="1" s="1"/>
  <c r="L1117" i="1"/>
  <c r="M1117" i="1" s="1"/>
  <c r="K1117" i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P1116" i="1" s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S1115" i="1" s="1"/>
  <c r="Q1115" i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Q1113" i="1"/>
  <c r="S1113" i="1" s="1"/>
  <c r="O1113" i="1"/>
  <c r="N1113" i="1"/>
  <c r="P1113" i="1" s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P1112" i="1" s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S1111" i="1" s="1"/>
  <c r="Q1111" i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S1109" i="1" s="1"/>
  <c r="O1109" i="1"/>
  <c r="N1109" i="1"/>
  <c r="P1109" i="1" s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P1108" i="1" s="1"/>
  <c r="N1108" i="1"/>
  <c r="M1108" i="1"/>
  <c r="L1108" i="1"/>
  <c r="K1108" i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S1107" i="1" s="1"/>
  <c r="Q1107" i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P1104" i="1" s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S1103" i="1" s="1"/>
  <c r="Q1103" i="1"/>
  <c r="P1103" i="1"/>
  <c r="O1103" i="1"/>
  <c r="N1103" i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Q1101" i="1"/>
  <c r="S1101" i="1" s="1"/>
  <c r="O1101" i="1"/>
  <c r="N1101" i="1"/>
  <c r="P1101" i="1" s="1"/>
  <c r="L1101" i="1"/>
  <c r="M1101" i="1" s="1"/>
  <c r="K1101" i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P1100" i="1" s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S1099" i="1" s="1"/>
  <c r="Q1099" i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S1097" i="1" s="1"/>
  <c r="O1097" i="1"/>
  <c r="N1097" i="1"/>
  <c r="P1097" i="1" s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P1096" i="1" s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S1095" i="1" s="1"/>
  <c r="Q1095" i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Q1093" i="1"/>
  <c r="S1093" i="1" s="1"/>
  <c r="O1093" i="1"/>
  <c r="N1093" i="1"/>
  <c r="P1093" i="1" s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P1092" i="1" s="1"/>
  <c r="N1092" i="1"/>
  <c r="M1092" i="1"/>
  <c r="L1092" i="1"/>
  <c r="K1092" i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S1091" i="1" s="1"/>
  <c r="Q1091" i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Q1089" i="1"/>
  <c r="S1089" i="1" s="1"/>
  <c r="O1089" i="1"/>
  <c r="N1089" i="1"/>
  <c r="P1089" i="1" s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P1088" i="1" s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S1087" i="1" s="1"/>
  <c r="Q1087" i="1"/>
  <c r="P1087" i="1"/>
  <c r="O1087" i="1"/>
  <c r="N1087" i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Q1085" i="1"/>
  <c r="S1085" i="1" s="1"/>
  <c r="O1085" i="1"/>
  <c r="N1085" i="1"/>
  <c r="P1085" i="1" s="1"/>
  <c r="L1085" i="1"/>
  <c r="M1085" i="1" s="1"/>
  <c r="K1085" i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P1084" i="1" s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S1083" i="1" s="1"/>
  <c r="Q1083" i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S1082" i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Q1081" i="1"/>
  <c r="S1081" i="1" s="1"/>
  <c r="O1081" i="1"/>
  <c r="N1081" i="1"/>
  <c r="P1081" i="1" s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P1080" i="1" s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S1079" i="1" s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P1076" i="1" s="1"/>
  <c r="N1076" i="1"/>
  <c r="M1076" i="1"/>
  <c r="L1076" i="1"/>
  <c r="K1076" i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S1075" i="1" s="1"/>
  <c r="Q1075" i="1"/>
  <c r="P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S1074" i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Q1073" i="1"/>
  <c r="S1073" i="1" s="1"/>
  <c r="O1073" i="1"/>
  <c r="N1073" i="1"/>
  <c r="P1073" i="1" s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P1072" i="1" s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S1071" i="1" s="1"/>
  <c r="Q1071" i="1"/>
  <c r="P1071" i="1"/>
  <c r="O1071" i="1"/>
  <c r="N1071" i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L1069" i="1"/>
  <c r="M1069" i="1" s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P1068" i="1" s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S1067" i="1" s="1"/>
  <c r="Q1067" i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Q1065" i="1"/>
  <c r="S1065" i="1" s="1"/>
  <c r="O1065" i="1"/>
  <c r="N1065" i="1"/>
  <c r="P1065" i="1" s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P1064" i="1" s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S1063" i="1" s="1"/>
  <c r="Q1063" i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Q1061" i="1"/>
  <c r="S1061" i="1" s="1"/>
  <c r="O1061" i="1"/>
  <c r="N1061" i="1"/>
  <c r="P1061" i="1" s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P1060" i="1" s="1"/>
  <c r="N1060" i="1"/>
  <c r="M1060" i="1"/>
  <c r="L1060" i="1"/>
  <c r="K1060" i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S1059" i="1" s="1"/>
  <c r="Q1059" i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Q1057" i="1"/>
  <c r="S1057" i="1" s="1"/>
  <c r="O1057" i="1"/>
  <c r="N1057" i="1"/>
  <c r="P1057" i="1" s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P1056" i="1" s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S1055" i="1" s="1"/>
  <c r="Q1055" i="1"/>
  <c r="P1055" i="1"/>
  <c r="O1055" i="1"/>
  <c r="N1055" i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L1053" i="1"/>
  <c r="M1053" i="1" s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P1052" i="1" s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S1051" i="1" s="1"/>
  <c r="Q1051" i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S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Q1049" i="1"/>
  <c r="S1049" i="1" s="1"/>
  <c r="O1049" i="1"/>
  <c r="N1049" i="1"/>
  <c r="P1049" i="1" s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P1048" i="1" s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S1047" i="1" s="1"/>
  <c r="Q1047" i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Q1045" i="1"/>
  <c r="S1045" i="1" s="1"/>
  <c r="O1045" i="1"/>
  <c r="N1045" i="1"/>
  <c r="P1045" i="1" s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P1044" i="1" s="1"/>
  <c r="N1044" i="1"/>
  <c r="M1044" i="1"/>
  <c r="L1044" i="1"/>
  <c r="K1044" i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S1043" i="1" s="1"/>
  <c r="Q1043" i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S1042" i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Q1041" i="1"/>
  <c r="S1041" i="1" s="1"/>
  <c r="O1041" i="1"/>
  <c r="N1041" i="1"/>
  <c r="P1041" i="1" s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P1040" i="1" s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S1039" i="1" s="1"/>
  <c r="Q1039" i="1"/>
  <c r="P1039" i="1"/>
  <c r="O1039" i="1"/>
  <c r="N1039" i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Q1037" i="1"/>
  <c r="S1037" i="1" s="1"/>
  <c r="O1037" i="1"/>
  <c r="N1037" i="1"/>
  <c r="P1037" i="1" s="1"/>
  <c r="L1037" i="1"/>
  <c r="M1037" i="1" s="1"/>
  <c r="K1037" i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P1036" i="1" s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S1035" i="1" s="1"/>
  <c r="Q1035" i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Q1033" i="1"/>
  <c r="S1033" i="1" s="1"/>
  <c r="O1033" i="1"/>
  <c r="N1033" i="1"/>
  <c r="P1033" i="1" s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P1032" i="1" s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S1031" i="1" s="1"/>
  <c r="Q1031" i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Q1029" i="1"/>
  <c r="S1029" i="1" s="1"/>
  <c r="O1029" i="1"/>
  <c r="N1029" i="1"/>
  <c r="P1029" i="1" s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P1028" i="1" s="1"/>
  <c r="N1028" i="1"/>
  <c r="M1028" i="1"/>
  <c r="L1028" i="1"/>
  <c r="K1028" i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S1027" i="1" s="1"/>
  <c r="Q1027" i="1"/>
  <c r="P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Q1025" i="1"/>
  <c r="S1025" i="1" s="1"/>
  <c r="O1025" i="1"/>
  <c r="N1025" i="1"/>
  <c r="P1025" i="1" s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P1024" i="1" s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S1023" i="1" s="1"/>
  <c r="Q1023" i="1"/>
  <c r="P1023" i="1"/>
  <c r="O1023" i="1"/>
  <c r="N1023" i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S1022" i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Q1021" i="1"/>
  <c r="S1021" i="1" s="1"/>
  <c r="O1021" i="1"/>
  <c r="N1021" i="1"/>
  <c r="P1021" i="1" s="1"/>
  <c r="L1021" i="1"/>
  <c r="M1021" i="1" s="1"/>
  <c r="K1021" i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P1020" i="1" s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S1019" i="1" s="1"/>
  <c r="Q1019" i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P1016" i="1" s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S1015" i="1" s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P1012" i="1" s="1"/>
  <c r="N1012" i="1"/>
  <c r="M1012" i="1"/>
  <c r="L1012" i="1"/>
  <c r="K1012" i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S1011" i="1" s="1"/>
  <c r="Q1011" i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P1008" i="1" s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S1007" i="1" s="1"/>
  <c r="Q1007" i="1"/>
  <c r="P1007" i="1"/>
  <c r="O1007" i="1"/>
  <c r="N1007" i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L1005" i="1"/>
  <c r="M1005" i="1" s="1"/>
  <c r="K1005" i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P1004" i="1" s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S1003" i="1" s="1"/>
  <c r="Q1003" i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Q1001" i="1"/>
  <c r="S1001" i="1" s="1"/>
  <c r="O1001" i="1"/>
  <c r="N1001" i="1"/>
  <c r="P1001" i="1" s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P1000" i="1" s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S999" i="1" s="1"/>
  <c r="Q999" i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Q997" i="1"/>
  <c r="S997" i="1" s="1"/>
  <c r="O997" i="1"/>
  <c r="N997" i="1"/>
  <c r="P997" i="1" s="1"/>
  <c r="L997" i="1"/>
  <c r="M997" i="1" s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P996" i="1" s="1"/>
  <c r="N996" i="1"/>
  <c r="M996" i="1"/>
  <c r="L996" i="1"/>
  <c r="K996" i="1"/>
  <c r="J996" i="1"/>
  <c r="I996" i="1"/>
  <c r="H996" i="1"/>
  <c r="AB996" i="1" s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S995" i="1" s="1"/>
  <c r="Q995" i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Q993" i="1"/>
  <c r="S993" i="1" s="1"/>
  <c r="O993" i="1"/>
  <c r="N993" i="1"/>
  <c r="P993" i="1" s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P992" i="1" s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S991" i="1" s="1"/>
  <c r="Q991" i="1"/>
  <c r="P991" i="1"/>
  <c r="O991" i="1"/>
  <c r="N991" i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Q989" i="1"/>
  <c r="S989" i="1" s="1"/>
  <c r="O989" i="1"/>
  <c r="N989" i="1"/>
  <c r="P989" i="1" s="1"/>
  <c r="L989" i="1"/>
  <c r="M989" i="1" s="1"/>
  <c r="K989" i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P988" i="1" s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S987" i="1" s="1"/>
  <c r="Q987" i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Q985" i="1"/>
  <c r="S985" i="1" s="1"/>
  <c r="O985" i="1"/>
  <c r="N985" i="1"/>
  <c r="P985" i="1" s="1"/>
  <c r="L985" i="1"/>
  <c r="M985" i="1" s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P984" i="1" s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S983" i="1" s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Q981" i="1"/>
  <c r="S981" i="1" s="1"/>
  <c r="O981" i="1"/>
  <c r="N981" i="1"/>
  <c r="P981" i="1" s="1"/>
  <c r="L981" i="1"/>
  <c r="M981" i="1" s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P980" i="1" s="1"/>
  <c r="N980" i="1"/>
  <c r="M980" i="1"/>
  <c r="L980" i="1"/>
  <c r="K980" i="1"/>
  <c r="J980" i="1"/>
  <c r="I980" i="1"/>
  <c r="H980" i="1"/>
  <c r="AB980" i="1" s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S979" i="1" s="1"/>
  <c r="Q979" i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S977" i="1" s="1"/>
  <c r="O977" i="1"/>
  <c r="N977" i="1"/>
  <c r="P977" i="1" s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P976" i="1" s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S975" i="1" s="1"/>
  <c r="Q975" i="1"/>
  <c r="P975" i="1"/>
  <c r="O975" i="1"/>
  <c r="N975" i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S974" i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Q973" i="1"/>
  <c r="S973" i="1" s="1"/>
  <c r="O973" i="1"/>
  <c r="N973" i="1"/>
  <c r="P973" i="1" s="1"/>
  <c r="L973" i="1"/>
  <c r="M973" i="1" s="1"/>
  <c r="K973" i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P972" i="1" s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S971" i="1" s="1"/>
  <c r="Q971" i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Q969" i="1"/>
  <c r="S969" i="1" s="1"/>
  <c r="O969" i="1"/>
  <c r="N969" i="1"/>
  <c r="P969" i="1" s="1"/>
  <c r="L969" i="1"/>
  <c r="M969" i="1" s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P968" i="1" s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S967" i="1" s="1"/>
  <c r="Q967" i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Q965" i="1"/>
  <c r="S965" i="1" s="1"/>
  <c r="O965" i="1"/>
  <c r="N965" i="1"/>
  <c r="P965" i="1" s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P964" i="1" s="1"/>
  <c r="N964" i="1"/>
  <c r="M964" i="1"/>
  <c r="L964" i="1"/>
  <c r="K964" i="1"/>
  <c r="J964" i="1"/>
  <c r="I964" i="1"/>
  <c r="H964" i="1"/>
  <c r="AB964" i="1" s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S963" i="1" s="1"/>
  <c r="Q963" i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Q961" i="1"/>
  <c r="S961" i="1" s="1"/>
  <c r="O961" i="1"/>
  <c r="N961" i="1"/>
  <c r="P961" i="1" s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R960" i="1"/>
  <c r="Q960" i="1"/>
  <c r="S960" i="1" s="1"/>
  <c r="O960" i="1"/>
  <c r="P960" i="1" s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S959" i="1" s="1"/>
  <c r="Q959" i="1"/>
  <c r="P959" i="1"/>
  <c r="O959" i="1"/>
  <c r="N959" i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S958" i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Q957" i="1"/>
  <c r="S957" i="1" s="1"/>
  <c r="O957" i="1"/>
  <c r="N957" i="1"/>
  <c r="P957" i="1" s="1"/>
  <c r="L957" i="1"/>
  <c r="M957" i="1" s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R956" i="1"/>
  <c r="Q956" i="1"/>
  <c r="S956" i="1" s="1"/>
  <c r="O956" i="1"/>
  <c r="P956" i="1" s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S955" i="1" s="1"/>
  <c r="Q955" i="1"/>
  <c r="P955" i="1"/>
  <c r="O955" i="1"/>
  <c r="N955" i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Q953" i="1"/>
  <c r="S953" i="1" s="1"/>
  <c r="O953" i="1"/>
  <c r="N953" i="1"/>
  <c r="P953" i="1" s="1"/>
  <c r="L953" i="1"/>
  <c r="M953" i="1" s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R952" i="1"/>
  <c r="Q952" i="1"/>
  <c r="S952" i="1" s="1"/>
  <c r="O952" i="1"/>
  <c r="P952" i="1" s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S951" i="1" s="1"/>
  <c r="Q951" i="1"/>
  <c r="P951" i="1"/>
  <c r="O951" i="1"/>
  <c r="N951" i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Q949" i="1"/>
  <c r="S949" i="1" s="1"/>
  <c r="O949" i="1"/>
  <c r="N949" i="1"/>
  <c r="P949" i="1" s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R948" i="1"/>
  <c r="Q948" i="1"/>
  <c r="S948" i="1" s="1"/>
  <c r="O948" i="1"/>
  <c r="P948" i="1" s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S947" i="1" s="1"/>
  <c r="Q947" i="1"/>
  <c r="P947" i="1"/>
  <c r="O947" i="1"/>
  <c r="N947" i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S945" i="1" s="1"/>
  <c r="O945" i="1"/>
  <c r="N945" i="1"/>
  <c r="P945" i="1" s="1"/>
  <c r="L945" i="1"/>
  <c r="M945" i="1" s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R944" i="1"/>
  <c r="Q944" i="1"/>
  <c r="S944" i="1" s="1"/>
  <c r="O944" i="1"/>
  <c r="P944" i="1" s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S943" i="1" s="1"/>
  <c r="Q943" i="1"/>
  <c r="P943" i="1"/>
  <c r="O943" i="1"/>
  <c r="N943" i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S941" i="1" s="1"/>
  <c r="O941" i="1"/>
  <c r="N941" i="1"/>
  <c r="P941" i="1" s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R940" i="1"/>
  <c r="Q940" i="1"/>
  <c r="S940" i="1" s="1"/>
  <c r="O940" i="1"/>
  <c r="P940" i="1" s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S939" i="1" s="1"/>
  <c r="Q939" i="1"/>
  <c r="P939" i="1"/>
  <c r="O939" i="1"/>
  <c r="N939" i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Q937" i="1"/>
  <c r="S937" i="1" s="1"/>
  <c r="O937" i="1"/>
  <c r="N937" i="1"/>
  <c r="P937" i="1" s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R936" i="1"/>
  <c r="Q936" i="1"/>
  <c r="S936" i="1" s="1"/>
  <c r="O936" i="1"/>
  <c r="P936" i="1" s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S935" i="1" s="1"/>
  <c r="Q935" i="1"/>
  <c r="P935" i="1"/>
  <c r="O935" i="1"/>
  <c r="N935" i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Q933" i="1"/>
  <c r="S933" i="1" s="1"/>
  <c r="O933" i="1"/>
  <c r="N933" i="1"/>
  <c r="P933" i="1" s="1"/>
  <c r="L933" i="1"/>
  <c r="M933" i="1" s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R932" i="1"/>
  <c r="Q932" i="1"/>
  <c r="S932" i="1" s="1"/>
  <c r="O932" i="1"/>
  <c r="P932" i="1" s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S931" i="1" s="1"/>
  <c r="Q931" i="1"/>
  <c r="P931" i="1"/>
  <c r="O931" i="1"/>
  <c r="N931" i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Q929" i="1"/>
  <c r="S929" i="1" s="1"/>
  <c r="O929" i="1"/>
  <c r="N929" i="1"/>
  <c r="P929" i="1" s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R928" i="1"/>
  <c r="Q928" i="1"/>
  <c r="S928" i="1" s="1"/>
  <c r="O928" i="1"/>
  <c r="P928" i="1" s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S927" i="1" s="1"/>
  <c r="Q927" i="1"/>
  <c r="P927" i="1"/>
  <c r="O927" i="1"/>
  <c r="N927" i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L925" i="1"/>
  <c r="M925" i="1" s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R924" i="1"/>
  <c r="Q924" i="1"/>
  <c r="S924" i="1" s="1"/>
  <c r="O924" i="1"/>
  <c r="P924" i="1" s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S923" i="1" s="1"/>
  <c r="Q923" i="1"/>
  <c r="P923" i="1"/>
  <c r="O923" i="1"/>
  <c r="N923" i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Q921" i="1"/>
  <c r="S921" i="1" s="1"/>
  <c r="O921" i="1"/>
  <c r="N921" i="1"/>
  <c r="P921" i="1" s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R920" i="1"/>
  <c r="Q920" i="1"/>
  <c r="S920" i="1" s="1"/>
  <c r="O920" i="1"/>
  <c r="P920" i="1" s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S919" i="1" s="1"/>
  <c r="Q919" i="1"/>
  <c r="P919" i="1"/>
  <c r="O919" i="1"/>
  <c r="N919" i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Q917" i="1"/>
  <c r="S917" i="1" s="1"/>
  <c r="O917" i="1"/>
  <c r="N917" i="1"/>
  <c r="P917" i="1" s="1"/>
  <c r="L917" i="1"/>
  <c r="M917" i="1" s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R916" i="1"/>
  <c r="Q916" i="1"/>
  <c r="S916" i="1" s="1"/>
  <c r="O916" i="1"/>
  <c r="P916" i="1" s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S915" i="1" s="1"/>
  <c r="Q915" i="1"/>
  <c r="P915" i="1"/>
  <c r="O915" i="1"/>
  <c r="N915" i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S913" i="1" s="1"/>
  <c r="O913" i="1"/>
  <c r="N913" i="1"/>
  <c r="P913" i="1" s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R912" i="1"/>
  <c r="Q912" i="1"/>
  <c r="S912" i="1" s="1"/>
  <c r="O912" i="1"/>
  <c r="P912" i="1" s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S911" i="1" s="1"/>
  <c r="Q911" i="1"/>
  <c r="P911" i="1"/>
  <c r="O911" i="1"/>
  <c r="N911" i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S910" i="1"/>
  <c r="R910" i="1"/>
  <c r="Q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Q909" i="1"/>
  <c r="S909" i="1" s="1"/>
  <c r="O909" i="1"/>
  <c r="N909" i="1"/>
  <c r="P909" i="1" s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W908" i="1"/>
  <c r="U908" i="1"/>
  <c r="T908" i="1"/>
  <c r="R908" i="1"/>
  <c r="Q908" i="1"/>
  <c r="S908" i="1" s="1"/>
  <c r="O908" i="1"/>
  <c r="P908" i="1" s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S907" i="1" s="1"/>
  <c r="Q907" i="1"/>
  <c r="P907" i="1"/>
  <c r="O907" i="1"/>
  <c r="N907" i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Q905" i="1"/>
  <c r="S905" i="1" s="1"/>
  <c r="O905" i="1"/>
  <c r="N905" i="1"/>
  <c r="P905" i="1" s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R904" i="1"/>
  <c r="Q904" i="1"/>
  <c r="S904" i="1" s="1"/>
  <c r="O904" i="1"/>
  <c r="P904" i="1" s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S903" i="1" s="1"/>
  <c r="Q903" i="1"/>
  <c r="P903" i="1"/>
  <c r="O903" i="1"/>
  <c r="N903" i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S902" i="1"/>
  <c r="R902" i="1"/>
  <c r="Q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Q901" i="1"/>
  <c r="S901" i="1" s="1"/>
  <c r="O901" i="1"/>
  <c r="N901" i="1"/>
  <c r="P901" i="1" s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W900" i="1"/>
  <c r="U900" i="1"/>
  <c r="T900" i="1"/>
  <c r="R900" i="1"/>
  <c r="Q900" i="1"/>
  <c r="S900" i="1" s="1"/>
  <c r="O900" i="1"/>
  <c r="P900" i="1" s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S899" i="1" s="1"/>
  <c r="Q899" i="1"/>
  <c r="P899" i="1"/>
  <c r="O899" i="1"/>
  <c r="N899" i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Q897" i="1"/>
  <c r="S897" i="1" s="1"/>
  <c r="O897" i="1"/>
  <c r="N897" i="1"/>
  <c r="P897" i="1" s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R896" i="1"/>
  <c r="Q896" i="1"/>
  <c r="S896" i="1" s="1"/>
  <c r="O896" i="1"/>
  <c r="P896" i="1" s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S895" i="1" s="1"/>
  <c r="Q895" i="1"/>
  <c r="P895" i="1"/>
  <c r="O895" i="1"/>
  <c r="N895" i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Q893" i="1"/>
  <c r="S893" i="1" s="1"/>
  <c r="O893" i="1"/>
  <c r="N893" i="1"/>
  <c r="P893" i="1" s="1"/>
  <c r="L893" i="1"/>
  <c r="M893" i="1" s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R892" i="1"/>
  <c r="Q892" i="1"/>
  <c r="S892" i="1" s="1"/>
  <c r="O892" i="1"/>
  <c r="P892" i="1" s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S891" i="1" s="1"/>
  <c r="Q891" i="1"/>
  <c r="P891" i="1"/>
  <c r="O891" i="1"/>
  <c r="N891" i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Q889" i="1"/>
  <c r="S889" i="1" s="1"/>
  <c r="O889" i="1"/>
  <c r="N889" i="1"/>
  <c r="P889" i="1" s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R888" i="1"/>
  <c r="Q888" i="1"/>
  <c r="S888" i="1" s="1"/>
  <c r="O888" i="1"/>
  <c r="P888" i="1" s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S887" i="1" s="1"/>
  <c r="Q887" i="1"/>
  <c r="P887" i="1"/>
  <c r="O887" i="1"/>
  <c r="N887" i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Q885" i="1"/>
  <c r="S885" i="1" s="1"/>
  <c r="O885" i="1"/>
  <c r="N885" i="1"/>
  <c r="P885" i="1" s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R884" i="1"/>
  <c r="Q884" i="1"/>
  <c r="S884" i="1" s="1"/>
  <c r="O884" i="1"/>
  <c r="P884" i="1" s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S883" i="1" s="1"/>
  <c r="Q883" i="1"/>
  <c r="P883" i="1"/>
  <c r="O883" i="1"/>
  <c r="N883" i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Q881" i="1"/>
  <c r="S881" i="1" s="1"/>
  <c r="O881" i="1"/>
  <c r="N881" i="1"/>
  <c r="P881" i="1" s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R880" i="1"/>
  <c r="Q880" i="1"/>
  <c r="S880" i="1" s="1"/>
  <c r="O880" i="1"/>
  <c r="P880" i="1" s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S879" i="1" s="1"/>
  <c r="Q879" i="1"/>
  <c r="P879" i="1"/>
  <c r="O879" i="1"/>
  <c r="N879" i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Q877" i="1"/>
  <c r="S877" i="1" s="1"/>
  <c r="O877" i="1"/>
  <c r="N877" i="1"/>
  <c r="P877" i="1" s="1"/>
  <c r="L877" i="1"/>
  <c r="M877" i="1" s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R876" i="1"/>
  <c r="Q876" i="1"/>
  <c r="S876" i="1" s="1"/>
  <c r="O876" i="1"/>
  <c r="P876" i="1" s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S875" i="1" s="1"/>
  <c r="Q875" i="1"/>
  <c r="P875" i="1"/>
  <c r="O875" i="1"/>
  <c r="N875" i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Q873" i="1"/>
  <c r="S873" i="1" s="1"/>
  <c r="O873" i="1"/>
  <c r="N873" i="1"/>
  <c r="P873" i="1" s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R872" i="1"/>
  <c r="Q872" i="1"/>
  <c r="S872" i="1" s="1"/>
  <c r="O872" i="1"/>
  <c r="P872" i="1" s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S871" i="1" s="1"/>
  <c r="Q871" i="1"/>
  <c r="P871" i="1"/>
  <c r="O871" i="1"/>
  <c r="N871" i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Q869" i="1"/>
  <c r="S869" i="1" s="1"/>
  <c r="O869" i="1"/>
  <c r="N869" i="1"/>
  <c r="P869" i="1" s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R868" i="1"/>
  <c r="Q868" i="1"/>
  <c r="S868" i="1" s="1"/>
  <c r="O868" i="1"/>
  <c r="P868" i="1" s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S867" i="1" s="1"/>
  <c r="Q867" i="1"/>
  <c r="P867" i="1"/>
  <c r="O867" i="1"/>
  <c r="N867" i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Q865" i="1"/>
  <c r="S865" i="1" s="1"/>
  <c r="O865" i="1"/>
  <c r="N865" i="1"/>
  <c r="P865" i="1" s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W864" i="1"/>
  <c r="U864" i="1"/>
  <c r="T864" i="1"/>
  <c r="R864" i="1"/>
  <c r="Q864" i="1"/>
  <c r="S864" i="1" s="1"/>
  <c r="O864" i="1"/>
  <c r="P864" i="1" s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S863" i="1" s="1"/>
  <c r="Q863" i="1"/>
  <c r="P863" i="1"/>
  <c r="O863" i="1"/>
  <c r="N863" i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S862" i="1"/>
  <c r="R862" i="1"/>
  <c r="Q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Q861" i="1"/>
  <c r="S861" i="1" s="1"/>
  <c r="O861" i="1"/>
  <c r="N861" i="1"/>
  <c r="P861" i="1" s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W860" i="1"/>
  <c r="U860" i="1"/>
  <c r="T860" i="1"/>
  <c r="R860" i="1"/>
  <c r="Q860" i="1"/>
  <c r="S860" i="1" s="1"/>
  <c r="O860" i="1"/>
  <c r="P860" i="1" s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S859" i="1" s="1"/>
  <c r="Q859" i="1"/>
  <c r="P859" i="1"/>
  <c r="O859" i="1"/>
  <c r="N859" i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S858" i="1"/>
  <c r="R858" i="1"/>
  <c r="Q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Q857" i="1"/>
  <c r="S857" i="1" s="1"/>
  <c r="O857" i="1"/>
  <c r="N857" i="1"/>
  <c r="P857" i="1" s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W856" i="1"/>
  <c r="U856" i="1"/>
  <c r="T856" i="1"/>
  <c r="R856" i="1"/>
  <c r="Q856" i="1"/>
  <c r="S856" i="1" s="1"/>
  <c r="O856" i="1"/>
  <c r="P856" i="1" s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S855" i="1" s="1"/>
  <c r="Q855" i="1"/>
  <c r="P855" i="1"/>
  <c r="O855" i="1"/>
  <c r="N855" i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S854" i="1"/>
  <c r="R854" i="1"/>
  <c r="Q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Q853" i="1"/>
  <c r="S853" i="1" s="1"/>
  <c r="O853" i="1"/>
  <c r="N853" i="1"/>
  <c r="P853" i="1" s="1"/>
  <c r="L853" i="1"/>
  <c r="M853" i="1" s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R852" i="1"/>
  <c r="Q852" i="1"/>
  <c r="S852" i="1" s="1"/>
  <c r="O852" i="1"/>
  <c r="P852" i="1" s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S851" i="1" s="1"/>
  <c r="Q851" i="1"/>
  <c r="P851" i="1"/>
  <c r="O851" i="1"/>
  <c r="N851" i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S847" i="1" s="1"/>
  <c r="Q847" i="1"/>
  <c r="P847" i="1"/>
  <c r="O847" i="1"/>
  <c r="N847" i="1"/>
  <c r="L847" i="1"/>
  <c r="K847" i="1"/>
  <c r="M847" i="1" s="1"/>
  <c r="J847" i="1"/>
  <c r="AB847" i="1" s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S846" i="1"/>
  <c r="R846" i="1"/>
  <c r="Q846" i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O845" i="1"/>
  <c r="N845" i="1"/>
  <c r="P845" i="1" s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W844" i="1"/>
  <c r="U844" i="1"/>
  <c r="T844" i="1"/>
  <c r="R844" i="1"/>
  <c r="Q844" i="1"/>
  <c r="S844" i="1" s="1"/>
  <c r="O844" i="1"/>
  <c r="P844" i="1" s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S839" i="1" s="1"/>
  <c r="Q839" i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S838" i="1"/>
  <c r="R838" i="1"/>
  <c r="Q838" i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O837" i="1"/>
  <c r="N837" i="1"/>
  <c r="P837" i="1" s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W836" i="1"/>
  <c r="U836" i="1"/>
  <c r="T836" i="1"/>
  <c r="R836" i="1"/>
  <c r="Q836" i="1"/>
  <c r="S836" i="1" s="1"/>
  <c r="O836" i="1"/>
  <c r="P836" i="1" s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S831" i="1" s="1"/>
  <c r="Q831" i="1"/>
  <c r="P831" i="1"/>
  <c r="O831" i="1"/>
  <c r="N831" i="1"/>
  <c r="L831" i="1"/>
  <c r="K831" i="1"/>
  <c r="M831" i="1" s="1"/>
  <c r="J831" i="1"/>
  <c r="AB831" i="1" s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S830" i="1"/>
  <c r="R830" i="1"/>
  <c r="Q830" i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O829" i="1"/>
  <c r="N829" i="1"/>
  <c r="P829" i="1" s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R828" i="1"/>
  <c r="Q828" i="1"/>
  <c r="S828" i="1" s="1"/>
  <c r="O828" i="1"/>
  <c r="P828" i="1" s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S823" i="1" s="1"/>
  <c r="Q823" i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S822" i="1"/>
  <c r="R822" i="1"/>
  <c r="Q822" i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O821" i="1"/>
  <c r="N821" i="1"/>
  <c r="P821" i="1" s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R820" i="1"/>
  <c r="Q820" i="1"/>
  <c r="S820" i="1" s="1"/>
  <c r="O820" i="1"/>
  <c r="P820" i="1" s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S815" i="1" s="1"/>
  <c r="Q815" i="1"/>
  <c r="P815" i="1"/>
  <c r="O815" i="1"/>
  <c r="N815" i="1"/>
  <c r="L815" i="1"/>
  <c r="K815" i="1"/>
  <c r="M815" i="1" s="1"/>
  <c r="J815" i="1"/>
  <c r="AB815" i="1" s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S814" i="1"/>
  <c r="R814" i="1"/>
  <c r="Q814" i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O813" i="1"/>
  <c r="N813" i="1"/>
  <c r="P813" i="1" s="1"/>
  <c r="L813" i="1"/>
  <c r="M813" i="1" s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W812" i="1"/>
  <c r="U812" i="1"/>
  <c r="T812" i="1"/>
  <c r="R812" i="1"/>
  <c r="Q812" i="1"/>
  <c r="S812" i="1" s="1"/>
  <c r="O812" i="1"/>
  <c r="P812" i="1" s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S807" i="1" s="1"/>
  <c r="Q807" i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S806" i="1"/>
  <c r="R806" i="1"/>
  <c r="Q806" i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O805" i="1"/>
  <c r="N805" i="1"/>
  <c r="P805" i="1" s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W804" i="1"/>
  <c r="U804" i="1"/>
  <c r="T804" i="1"/>
  <c r="R804" i="1"/>
  <c r="Q804" i="1"/>
  <c r="S804" i="1" s="1"/>
  <c r="O804" i="1"/>
  <c r="P804" i="1" s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S799" i="1" s="1"/>
  <c r="Q799" i="1"/>
  <c r="P799" i="1"/>
  <c r="O799" i="1"/>
  <c r="N799" i="1"/>
  <c r="L799" i="1"/>
  <c r="K799" i="1"/>
  <c r="M799" i="1" s="1"/>
  <c r="J799" i="1"/>
  <c r="AB799" i="1" s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S798" i="1"/>
  <c r="R798" i="1"/>
  <c r="Q798" i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O797" i="1"/>
  <c r="N797" i="1"/>
  <c r="P797" i="1" s="1"/>
  <c r="L797" i="1"/>
  <c r="M797" i="1" s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W796" i="1"/>
  <c r="U796" i="1"/>
  <c r="T796" i="1"/>
  <c r="R796" i="1"/>
  <c r="Q796" i="1"/>
  <c r="S796" i="1" s="1"/>
  <c r="O796" i="1"/>
  <c r="P796" i="1" s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S791" i="1" s="1"/>
  <c r="Q791" i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S790" i="1"/>
  <c r="R790" i="1"/>
  <c r="Q790" i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O789" i="1"/>
  <c r="N789" i="1"/>
  <c r="P789" i="1" s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W788" i="1"/>
  <c r="U788" i="1"/>
  <c r="T788" i="1"/>
  <c r="R788" i="1"/>
  <c r="Q788" i="1"/>
  <c r="S788" i="1" s="1"/>
  <c r="O788" i="1"/>
  <c r="P788" i="1" s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S783" i="1" s="1"/>
  <c r="Q783" i="1"/>
  <c r="P783" i="1"/>
  <c r="O783" i="1"/>
  <c r="N783" i="1"/>
  <c r="L783" i="1"/>
  <c r="K783" i="1"/>
  <c r="M783" i="1" s="1"/>
  <c r="J783" i="1"/>
  <c r="AB783" i="1" s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S782" i="1"/>
  <c r="R782" i="1"/>
  <c r="Q782" i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O781" i="1"/>
  <c r="N781" i="1"/>
  <c r="P781" i="1" s="1"/>
  <c r="L781" i="1"/>
  <c r="M781" i="1" s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W780" i="1"/>
  <c r="U780" i="1"/>
  <c r="T780" i="1"/>
  <c r="R780" i="1"/>
  <c r="Q780" i="1"/>
  <c r="S780" i="1" s="1"/>
  <c r="O780" i="1"/>
  <c r="P780" i="1" s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S775" i="1" s="1"/>
  <c r="Q775" i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S774" i="1"/>
  <c r="R774" i="1"/>
  <c r="Q774" i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O773" i="1"/>
  <c r="N773" i="1"/>
  <c r="P773" i="1" s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W772" i="1"/>
  <c r="U772" i="1"/>
  <c r="T772" i="1"/>
  <c r="R772" i="1"/>
  <c r="Q772" i="1"/>
  <c r="S772" i="1" s="1"/>
  <c r="O772" i="1"/>
  <c r="P772" i="1" s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S767" i="1" s="1"/>
  <c r="Q767" i="1"/>
  <c r="P767" i="1"/>
  <c r="O767" i="1"/>
  <c r="N767" i="1"/>
  <c r="L767" i="1"/>
  <c r="K767" i="1"/>
  <c r="M767" i="1" s="1"/>
  <c r="J767" i="1"/>
  <c r="AB767" i="1" s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S766" i="1"/>
  <c r="R766" i="1"/>
  <c r="Q766" i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O765" i="1"/>
  <c r="N765" i="1"/>
  <c r="P765" i="1" s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W764" i="1"/>
  <c r="U764" i="1"/>
  <c r="T764" i="1"/>
  <c r="R764" i="1"/>
  <c r="Q764" i="1"/>
  <c r="S764" i="1" s="1"/>
  <c r="O764" i="1"/>
  <c r="P764" i="1" s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S759" i="1" s="1"/>
  <c r="Q759" i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S758" i="1"/>
  <c r="R758" i="1"/>
  <c r="Q758" i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O757" i="1"/>
  <c r="N757" i="1"/>
  <c r="P757" i="1" s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W756" i="1"/>
  <c r="U756" i="1"/>
  <c r="T756" i="1"/>
  <c r="R756" i="1"/>
  <c r="Q756" i="1"/>
  <c r="S756" i="1" s="1"/>
  <c r="O756" i="1"/>
  <c r="P756" i="1" s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S751" i="1" s="1"/>
  <c r="Q751" i="1"/>
  <c r="P751" i="1"/>
  <c r="O751" i="1"/>
  <c r="N751" i="1"/>
  <c r="L751" i="1"/>
  <c r="K751" i="1"/>
  <c r="M751" i="1" s="1"/>
  <c r="J751" i="1"/>
  <c r="AB751" i="1" s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S750" i="1"/>
  <c r="R750" i="1"/>
  <c r="Q750" i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O749" i="1"/>
  <c r="N749" i="1"/>
  <c r="P749" i="1" s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W748" i="1"/>
  <c r="U748" i="1"/>
  <c r="T748" i="1"/>
  <c r="R748" i="1"/>
  <c r="Q748" i="1"/>
  <c r="S748" i="1" s="1"/>
  <c r="O748" i="1"/>
  <c r="P748" i="1" s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S743" i="1" s="1"/>
  <c r="Q743" i="1"/>
  <c r="P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S742" i="1"/>
  <c r="R742" i="1"/>
  <c r="Q742" i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O741" i="1"/>
  <c r="N741" i="1"/>
  <c r="P741" i="1" s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W740" i="1"/>
  <c r="U740" i="1"/>
  <c r="T740" i="1"/>
  <c r="R740" i="1"/>
  <c r="Q740" i="1"/>
  <c r="S740" i="1" s="1"/>
  <c r="O740" i="1"/>
  <c r="P740" i="1" s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S735" i="1" s="1"/>
  <c r="Q735" i="1"/>
  <c r="P735" i="1"/>
  <c r="O735" i="1"/>
  <c r="N735" i="1"/>
  <c r="L735" i="1"/>
  <c r="K735" i="1"/>
  <c r="M735" i="1" s="1"/>
  <c r="J735" i="1"/>
  <c r="AB735" i="1" s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S734" i="1"/>
  <c r="R734" i="1"/>
  <c r="Q734" i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O733" i="1"/>
  <c r="N733" i="1"/>
  <c r="P733" i="1" s="1"/>
  <c r="L733" i="1"/>
  <c r="M733" i="1" s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W732" i="1"/>
  <c r="U732" i="1"/>
  <c r="T732" i="1"/>
  <c r="R732" i="1"/>
  <c r="Q732" i="1"/>
  <c r="S732" i="1" s="1"/>
  <c r="O732" i="1"/>
  <c r="P732" i="1" s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S727" i="1" s="1"/>
  <c r="Q727" i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S726" i="1"/>
  <c r="R726" i="1"/>
  <c r="Q726" i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O725" i="1"/>
  <c r="N725" i="1"/>
  <c r="P725" i="1" s="1"/>
  <c r="L725" i="1"/>
  <c r="M725" i="1" s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W724" i="1"/>
  <c r="U724" i="1"/>
  <c r="T724" i="1"/>
  <c r="R724" i="1"/>
  <c r="Q724" i="1"/>
  <c r="S724" i="1" s="1"/>
  <c r="O724" i="1"/>
  <c r="P724" i="1" s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S719" i="1" s="1"/>
  <c r="Q719" i="1"/>
  <c r="P719" i="1"/>
  <c r="O719" i="1"/>
  <c r="N719" i="1"/>
  <c r="L719" i="1"/>
  <c r="K719" i="1"/>
  <c r="M719" i="1" s="1"/>
  <c r="J719" i="1"/>
  <c r="AB719" i="1" s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S718" i="1"/>
  <c r="R718" i="1"/>
  <c r="Q718" i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O717" i="1"/>
  <c r="N717" i="1"/>
  <c r="P717" i="1" s="1"/>
  <c r="L717" i="1"/>
  <c r="M717" i="1" s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W716" i="1"/>
  <c r="U716" i="1"/>
  <c r="T716" i="1"/>
  <c r="R716" i="1"/>
  <c r="Q716" i="1"/>
  <c r="S716" i="1" s="1"/>
  <c r="O716" i="1"/>
  <c r="P716" i="1" s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S711" i="1" s="1"/>
  <c r="Q711" i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S710" i="1"/>
  <c r="R710" i="1"/>
  <c r="Q710" i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O709" i="1"/>
  <c r="N709" i="1"/>
  <c r="P709" i="1" s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W708" i="1"/>
  <c r="U708" i="1"/>
  <c r="T708" i="1"/>
  <c r="R708" i="1"/>
  <c r="Q708" i="1"/>
  <c r="S708" i="1" s="1"/>
  <c r="O708" i="1"/>
  <c r="P708" i="1" s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S703" i="1" s="1"/>
  <c r="Q703" i="1"/>
  <c r="P703" i="1"/>
  <c r="O703" i="1"/>
  <c r="N703" i="1"/>
  <c r="L703" i="1"/>
  <c r="K703" i="1"/>
  <c r="M703" i="1" s="1"/>
  <c r="J703" i="1"/>
  <c r="AB703" i="1" s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S702" i="1"/>
  <c r="R702" i="1"/>
  <c r="Q702" i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O701" i="1"/>
  <c r="N701" i="1"/>
  <c r="P701" i="1" s="1"/>
  <c r="L701" i="1"/>
  <c r="M701" i="1" s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W700" i="1"/>
  <c r="U700" i="1"/>
  <c r="T700" i="1"/>
  <c r="R700" i="1"/>
  <c r="Q700" i="1"/>
  <c r="S700" i="1" s="1"/>
  <c r="O700" i="1"/>
  <c r="P700" i="1" s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S695" i="1" s="1"/>
  <c r="Q695" i="1"/>
  <c r="P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S694" i="1"/>
  <c r="R694" i="1"/>
  <c r="Q694" i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O693" i="1"/>
  <c r="N693" i="1"/>
  <c r="P693" i="1" s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W692" i="1"/>
  <c r="U692" i="1"/>
  <c r="T692" i="1"/>
  <c r="R692" i="1"/>
  <c r="Q692" i="1"/>
  <c r="S692" i="1" s="1"/>
  <c r="O692" i="1"/>
  <c r="P692" i="1" s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S687" i="1" s="1"/>
  <c r="Q687" i="1"/>
  <c r="P687" i="1"/>
  <c r="O687" i="1"/>
  <c r="N687" i="1"/>
  <c r="L687" i="1"/>
  <c r="K687" i="1"/>
  <c r="M687" i="1" s="1"/>
  <c r="J687" i="1"/>
  <c r="AB687" i="1" s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S686" i="1"/>
  <c r="R686" i="1"/>
  <c r="Q686" i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O685" i="1"/>
  <c r="N685" i="1"/>
  <c r="P685" i="1" s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W684" i="1"/>
  <c r="U684" i="1"/>
  <c r="T684" i="1"/>
  <c r="R684" i="1"/>
  <c r="Q684" i="1"/>
  <c r="S684" i="1" s="1"/>
  <c r="O684" i="1"/>
  <c r="P684" i="1" s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S679" i="1" s="1"/>
  <c r="Q679" i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S678" i="1"/>
  <c r="R678" i="1"/>
  <c r="Q678" i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O677" i="1"/>
  <c r="N677" i="1"/>
  <c r="P677" i="1" s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W676" i="1"/>
  <c r="U676" i="1"/>
  <c r="T676" i="1"/>
  <c r="R676" i="1"/>
  <c r="Q676" i="1"/>
  <c r="S676" i="1" s="1"/>
  <c r="O676" i="1"/>
  <c r="P676" i="1" s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S671" i="1" s="1"/>
  <c r="Q671" i="1"/>
  <c r="P671" i="1"/>
  <c r="O671" i="1"/>
  <c r="N671" i="1"/>
  <c r="L671" i="1"/>
  <c r="K671" i="1"/>
  <c r="M671" i="1" s="1"/>
  <c r="J671" i="1"/>
  <c r="AB671" i="1" s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S670" i="1"/>
  <c r="R670" i="1"/>
  <c r="Q670" i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O669" i="1"/>
  <c r="N669" i="1"/>
  <c r="P669" i="1" s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W668" i="1"/>
  <c r="U668" i="1"/>
  <c r="T668" i="1"/>
  <c r="R668" i="1"/>
  <c r="Q668" i="1"/>
  <c r="S668" i="1" s="1"/>
  <c r="O668" i="1"/>
  <c r="P668" i="1" s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S663" i="1" s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S662" i="1"/>
  <c r="R662" i="1"/>
  <c r="Q662" i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O661" i="1"/>
  <c r="N661" i="1"/>
  <c r="P661" i="1" s="1"/>
  <c r="L661" i="1"/>
  <c r="M661" i="1" s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W660" i="1"/>
  <c r="U660" i="1"/>
  <c r="T660" i="1"/>
  <c r="R660" i="1"/>
  <c r="Q660" i="1"/>
  <c r="S660" i="1" s="1"/>
  <c r="O660" i="1"/>
  <c r="P660" i="1" s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S655" i="1" s="1"/>
  <c r="Q655" i="1"/>
  <c r="P655" i="1"/>
  <c r="O655" i="1"/>
  <c r="N655" i="1"/>
  <c r="L655" i="1"/>
  <c r="K655" i="1"/>
  <c r="M655" i="1" s="1"/>
  <c r="J655" i="1"/>
  <c r="AB655" i="1" s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S654" i="1"/>
  <c r="R654" i="1"/>
  <c r="Q654" i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O653" i="1"/>
  <c r="N653" i="1"/>
  <c r="P653" i="1" s="1"/>
  <c r="L653" i="1"/>
  <c r="M653" i="1" s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W652" i="1"/>
  <c r="U652" i="1"/>
  <c r="T652" i="1"/>
  <c r="R652" i="1"/>
  <c r="Q652" i="1"/>
  <c r="S652" i="1" s="1"/>
  <c r="O652" i="1"/>
  <c r="P652" i="1" s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S647" i="1" s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S646" i="1"/>
  <c r="R646" i="1"/>
  <c r="Q646" i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O645" i="1"/>
  <c r="N645" i="1"/>
  <c r="P645" i="1" s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S643" i="1"/>
  <c r="R643" i="1"/>
  <c r="Q643" i="1"/>
  <c r="P643" i="1"/>
  <c r="O643" i="1"/>
  <c r="N643" i="1"/>
  <c r="L643" i="1"/>
  <c r="K643" i="1"/>
  <c r="M643" i="1" s="1"/>
  <c r="AB643" i="1" s="1"/>
  <c r="J643" i="1"/>
  <c r="I643" i="1"/>
  <c r="H643" i="1"/>
  <c r="G643" i="1"/>
  <c r="F643" i="1"/>
  <c r="E643" i="1"/>
  <c r="D643" i="1"/>
  <c r="B643" i="1"/>
  <c r="A643" i="1" s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V634" i="1"/>
  <c r="U634" i="1"/>
  <c r="T634" i="1"/>
  <c r="S634" i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R632" i="1"/>
  <c r="Q632" i="1"/>
  <c r="S632" i="1" s="1"/>
  <c r="O632" i="1"/>
  <c r="P632" i="1" s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AB629" i="1" s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S627" i="1" s="1"/>
  <c r="Q627" i="1"/>
  <c r="P627" i="1"/>
  <c r="O627" i="1"/>
  <c r="N627" i="1"/>
  <c r="L627" i="1"/>
  <c r="K627" i="1"/>
  <c r="M627" i="1" s="1"/>
  <c r="AB627" i="1" s="1"/>
  <c r="J627" i="1"/>
  <c r="I627" i="1"/>
  <c r="H627" i="1"/>
  <c r="G627" i="1"/>
  <c r="F627" i="1"/>
  <c r="E627" i="1"/>
  <c r="D627" i="1"/>
  <c r="B627" i="1"/>
  <c r="A627" i="1" s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V618" i="1"/>
  <c r="U618" i="1"/>
  <c r="T618" i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R616" i="1"/>
  <c r="Q616" i="1"/>
  <c r="S616" i="1" s="1"/>
  <c r="O616" i="1"/>
  <c r="P616" i="1" s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AB613" i="1" s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S611" i="1" s="1"/>
  <c r="Q611" i="1"/>
  <c r="P611" i="1"/>
  <c r="O611" i="1"/>
  <c r="N611" i="1"/>
  <c r="L611" i="1"/>
  <c r="K611" i="1"/>
  <c r="M611" i="1" s="1"/>
  <c r="AB611" i="1" s="1"/>
  <c r="J611" i="1"/>
  <c r="I611" i="1"/>
  <c r="H611" i="1"/>
  <c r="G611" i="1"/>
  <c r="F611" i="1"/>
  <c r="E611" i="1"/>
  <c r="D611" i="1"/>
  <c r="B611" i="1"/>
  <c r="A611" i="1" s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O609" i="1"/>
  <c r="N609" i="1"/>
  <c r="P609" i="1" s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R600" i="1"/>
  <c r="Q600" i="1"/>
  <c r="S600" i="1" s="1"/>
  <c r="O600" i="1"/>
  <c r="P600" i="1" s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AB599" i="1" s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4" i="1" l="1"/>
  <c r="AB6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4" i="1"/>
  <c r="AB326" i="1"/>
  <c r="AB328" i="1"/>
  <c r="AB330" i="1"/>
  <c r="AB332" i="1"/>
  <c r="AB334" i="1"/>
  <c r="AB336" i="1"/>
  <c r="AB338" i="1"/>
  <c r="AB340" i="1"/>
  <c r="AB342" i="1"/>
  <c r="AB344" i="1"/>
  <c r="AB346" i="1"/>
  <c r="AB348" i="1"/>
  <c r="AB350" i="1"/>
  <c r="AB352" i="1"/>
  <c r="AB354" i="1"/>
  <c r="AB356" i="1"/>
  <c r="AB358" i="1"/>
  <c r="AB360" i="1"/>
  <c r="AB362" i="1"/>
  <c r="AB364" i="1"/>
  <c r="AB366" i="1"/>
  <c r="AB368" i="1"/>
  <c r="AB370" i="1"/>
  <c r="AB372" i="1"/>
  <c r="AB374" i="1"/>
  <c r="AB376" i="1"/>
  <c r="AB378" i="1"/>
  <c r="AB380" i="1"/>
  <c r="AB382" i="1"/>
  <c r="AB384" i="1"/>
  <c r="AB386" i="1"/>
  <c r="AB388" i="1"/>
  <c r="AB390" i="1"/>
  <c r="AB392" i="1"/>
  <c r="AB394" i="1"/>
  <c r="AB396" i="1"/>
  <c r="AB398" i="1"/>
  <c r="AB400" i="1"/>
  <c r="AB402" i="1"/>
  <c r="AB404" i="1"/>
  <c r="AB406" i="1"/>
  <c r="AB408" i="1"/>
  <c r="AB410" i="1"/>
  <c r="AB412" i="1"/>
  <c r="AB414" i="1"/>
  <c r="AB416" i="1"/>
  <c r="AB418" i="1"/>
  <c r="AB420" i="1"/>
  <c r="AB422" i="1"/>
  <c r="AB424" i="1"/>
  <c r="AB426" i="1"/>
  <c r="AB428" i="1"/>
  <c r="AB430" i="1"/>
  <c r="AB432" i="1"/>
  <c r="AB434" i="1"/>
  <c r="AB436" i="1"/>
  <c r="AB438" i="1"/>
  <c r="AB440" i="1"/>
  <c r="AB442" i="1"/>
  <c r="AB444" i="1"/>
  <c r="AB446" i="1"/>
  <c r="AB448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0" i="1"/>
  <c r="AB482" i="1"/>
  <c r="AB484" i="1"/>
  <c r="AB486" i="1"/>
  <c r="AB488" i="1"/>
  <c r="AB490" i="1"/>
  <c r="AB492" i="1"/>
  <c r="AB494" i="1"/>
  <c r="AB496" i="1"/>
  <c r="AB498" i="1"/>
  <c r="AB500" i="1"/>
  <c r="AB502" i="1"/>
  <c r="AB504" i="1"/>
  <c r="AB506" i="1"/>
  <c r="AB508" i="1"/>
  <c r="AB510" i="1"/>
  <c r="AB512" i="1"/>
  <c r="AB514" i="1"/>
  <c r="AB516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601" i="1"/>
  <c r="AB605" i="1"/>
  <c r="AB608" i="1"/>
  <c r="AB612" i="1"/>
  <c r="AB621" i="1"/>
  <c r="AB624" i="1"/>
  <c r="AB628" i="1"/>
  <c r="AB637" i="1"/>
  <c r="AB640" i="1"/>
  <c r="AB615" i="1"/>
  <c r="AB631" i="1"/>
  <c r="AB647" i="1"/>
  <c r="AB663" i="1"/>
  <c r="AB679" i="1"/>
  <c r="AB695" i="1"/>
  <c r="AB711" i="1"/>
  <c r="AB727" i="1"/>
  <c r="AB743" i="1"/>
  <c r="AB759" i="1"/>
  <c r="AB775" i="1"/>
  <c r="AB791" i="1"/>
  <c r="AB807" i="1"/>
  <c r="AB823" i="1"/>
  <c r="AB839" i="1"/>
  <c r="AB3" i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5" i="1"/>
  <c r="AB349" i="1"/>
  <c r="AB353" i="1"/>
  <c r="AB357" i="1"/>
  <c r="AB361" i="1"/>
  <c r="AB365" i="1"/>
  <c r="AB369" i="1"/>
  <c r="AB373" i="1"/>
  <c r="AB377" i="1"/>
  <c r="AB381" i="1"/>
  <c r="AB385" i="1"/>
  <c r="AB389" i="1"/>
  <c r="AB393" i="1"/>
  <c r="AB397" i="1"/>
  <c r="AB401" i="1"/>
  <c r="AB405" i="1"/>
  <c r="AB409" i="1"/>
  <c r="AB413" i="1"/>
  <c r="AB417" i="1"/>
  <c r="AB421" i="1"/>
  <c r="AB425" i="1"/>
  <c r="AB429" i="1"/>
  <c r="AB433" i="1"/>
  <c r="AB437" i="1"/>
  <c r="AB441" i="1"/>
  <c r="AB445" i="1"/>
  <c r="AB449" i="1"/>
  <c r="AB453" i="1"/>
  <c r="AB457" i="1"/>
  <c r="AB461" i="1"/>
  <c r="AB465" i="1"/>
  <c r="AB469" i="1"/>
  <c r="AB473" i="1"/>
  <c r="AB477" i="1"/>
  <c r="AB481" i="1"/>
  <c r="AB485" i="1"/>
  <c r="AB489" i="1"/>
  <c r="AB493" i="1"/>
  <c r="AB497" i="1"/>
  <c r="AB501" i="1"/>
  <c r="AB505" i="1"/>
  <c r="AB509" i="1"/>
  <c r="AB513" i="1"/>
  <c r="AB517" i="1"/>
  <c r="AB521" i="1"/>
  <c r="AB525" i="1"/>
  <c r="AB529" i="1"/>
  <c r="AB533" i="1"/>
  <c r="AB537" i="1"/>
  <c r="AB541" i="1"/>
  <c r="AB545" i="1"/>
  <c r="AB549" i="1"/>
  <c r="AB553" i="1"/>
  <c r="AB557" i="1"/>
  <c r="AB561" i="1"/>
  <c r="AB565" i="1"/>
  <c r="AB569" i="1"/>
  <c r="AB573" i="1"/>
  <c r="AB577" i="1"/>
  <c r="AB581" i="1"/>
  <c r="AB585" i="1"/>
  <c r="AB589" i="1"/>
  <c r="AB593" i="1"/>
  <c r="AB596" i="1"/>
  <c r="AB597" i="1"/>
  <c r="AB610" i="1"/>
  <c r="AB602" i="1"/>
  <c r="AB618" i="1"/>
  <c r="M619" i="1"/>
  <c r="AB619" i="1" s="1"/>
  <c r="AB634" i="1"/>
  <c r="M635" i="1"/>
  <c r="AB635" i="1" s="1"/>
  <c r="P642" i="1"/>
  <c r="V644" i="1"/>
  <c r="AB644" i="1" s="1"/>
  <c r="AB648" i="1"/>
  <c r="Z652" i="1"/>
  <c r="AB656" i="1"/>
  <c r="Z660" i="1"/>
  <c r="AB664" i="1"/>
  <c r="Z668" i="1"/>
  <c r="AB672" i="1"/>
  <c r="Z676" i="1"/>
  <c r="AB680" i="1"/>
  <c r="Z684" i="1"/>
  <c r="AB688" i="1"/>
  <c r="Z692" i="1"/>
  <c r="AB696" i="1"/>
  <c r="Z700" i="1"/>
  <c r="AB704" i="1"/>
  <c r="Z708" i="1"/>
  <c r="AB712" i="1"/>
  <c r="Z716" i="1"/>
  <c r="AB720" i="1"/>
  <c r="Z724" i="1"/>
  <c r="AB728" i="1"/>
  <c r="Z732" i="1"/>
  <c r="AB736" i="1"/>
  <c r="Z740" i="1"/>
  <c r="AB744" i="1"/>
  <c r="Z748" i="1"/>
  <c r="AB752" i="1"/>
  <c r="Z756" i="1"/>
  <c r="AB760" i="1"/>
  <c r="Z764" i="1"/>
  <c r="AB768" i="1"/>
  <c r="Z772" i="1"/>
  <c r="AB776" i="1"/>
  <c r="Z780" i="1"/>
  <c r="AB784" i="1"/>
  <c r="Z788" i="1"/>
  <c r="AB792" i="1"/>
  <c r="Z796" i="1"/>
  <c r="AB800" i="1"/>
  <c r="Z804" i="1"/>
  <c r="AB808" i="1"/>
  <c r="Z812" i="1"/>
  <c r="AB816" i="1"/>
  <c r="Z820" i="1"/>
  <c r="AB824" i="1"/>
  <c r="Z828" i="1"/>
  <c r="AB832" i="1"/>
  <c r="Z836" i="1"/>
  <c r="AB840" i="1"/>
  <c r="Z844" i="1"/>
  <c r="AB848" i="1"/>
  <c r="Z852" i="1"/>
  <c r="P854" i="1"/>
  <c r="Z856" i="1"/>
  <c r="P858" i="1"/>
  <c r="Z860" i="1"/>
  <c r="P862" i="1"/>
  <c r="Z864" i="1"/>
  <c r="Z900" i="1"/>
  <c r="P902" i="1"/>
  <c r="Z908" i="1"/>
  <c r="P910" i="1"/>
  <c r="AB965" i="1"/>
  <c r="AB967" i="1"/>
  <c r="AB972" i="1"/>
  <c r="AB974" i="1"/>
  <c r="AB981" i="1"/>
  <c r="AB983" i="1"/>
  <c r="AB988" i="1"/>
  <c r="AB990" i="1"/>
  <c r="AB997" i="1"/>
  <c r="AB999" i="1"/>
  <c r="AB1004" i="1"/>
  <c r="AB1006" i="1"/>
  <c r="AB1013" i="1"/>
  <c r="AB1015" i="1"/>
  <c r="AB1020" i="1"/>
  <c r="AB1022" i="1"/>
  <c r="AB1029" i="1"/>
  <c r="AB1031" i="1"/>
  <c r="AB1036" i="1"/>
  <c r="AB1038" i="1"/>
  <c r="AB1045" i="1"/>
  <c r="AB1047" i="1"/>
  <c r="AB1052" i="1"/>
  <c r="AB1054" i="1"/>
  <c r="AB1061" i="1"/>
  <c r="AB1063" i="1"/>
  <c r="AB1068" i="1"/>
  <c r="AB1070" i="1"/>
  <c r="AB1077" i="1"/>
  <c r="AB1079" i="1"/>
  <c r="AB1084" i="1"/>
  <c r="AB1086" i="1"/>
  <c r="AB1093" i="1"/>
  <c r="AB1095" i="1"/>
  <c r="AB1100" i="1"/>
  <c r="AB1102" i="1"/>
  <c r="AB1109" i="1"/>
  <c r="AB1111" i="1"/>
  <c r="AB1116" i="1"/>
  <c r="AB1118" i="1"/>
  <c r="AB1125" i="1"/>
  <c r="AB1127" i="1"/>
  <c r="AB1132" i="1"/>
  <c r="AB1134" i="1"/>
  <c r="AB1141" i="1"/>
  <c r="AB1143" i="1"/>
  <c r="AB1148" i="1"/>
  <c r="AB1164" i="1"/>
  <c r="AB1166" i="1"/>
  <c r="P598" i="1"/>
  <c r="V600" i="1"/>
  <c r="AB600" i="1" s="1"/>
  <c r="Z604" i="1"/>
  <c r="AB604" i="1" s="1"/>
  <c r="AB606" i="1"/>
  <c r="M607" i="1"/>
  <c r="AB607" i="1" s="1"/>
  <c r="S609" i="1"/>
  <c r="AB609" i="1" s="1"/>
  <c r="P614" i="1"/>
  <c r="V616" i="1"/>
  <c r="AB616" i="1" s="1"/>
  <c r="Z620" i="1"/>
  <c r="AB620" i="1" s="1"/>
  <c r="AB622" i="1"/>
  <c r="M623" i="1"/>
  <c r="AB623" i="1" s="1"/>
  <c r="S625" i="1"/>
  <c r="AB625" i="1" s="1"/>
  <c r="P630" i="1"/>
  <c r="V632" i="1"/>
  <c r="AB632" i="1" s="1"/>
  <c r="Z636" i="1"/>
  <c r="AB636" i="1" s="1"/>
  <c r="AB638" i="1"/>
  <c r="M639" i="1"/>
  <c r="AB639" i="1" s="1"/>
  <c r="S641" i="1"/>
  <c r="AB641" i="1" s="1"/>
  <c r="S645" i="1"/>
  <c r="AB645" i="1" s="1"/>
  <c r="AB646" i="1"/>
  <c r="P650" i="1"/>
  <c r="M651" i="1"/>
  <c r="AB651" i="1" s="1"/>
  <c r="V652" i="1"/>
  <c r="S653" i="1"/>
  <c r="AB653" i="1" s="1"/>
  <c r="AB654" i="1"/>
  <c r="P658" i="1"/>
  <c r="M659" i="1"/>
  <c r="AB659" i="1" s="1"/>
  <c r="V660" i="1"/>
  <c r="S661" i="1"/>
  <c r="AB661" i="1" s="1"/>
  <c r="AB662" i="1"/>
  <c r="P666" i="1"/>
  <c r="M667" i="1"/>
  <c r="AB667" i="1" s="1"/>
  <c r="V668" i="1"/>
  <c r="AB668" i="1" s="1"/>
  <c r="S669" i="1"/>
  <c r="AB669" i="1" s="1"/>
  <c r="AB670" i="1"/>
  <c r="P674" i="1"/>
  <c r="M675" i="1"/>
  <c r="AB675" i="1" s="1"/>
  <c r="V676" i="1"/>
  <c r="AB676" i="1" s="1"/>
  <c r="S677" i="1"/>
  <c r="AB677" i="1" s="1"/>
  <c r="AB678" i="1"/>
  <c r="P682" i="1"/>
  <c r="M683" i="1"/>
  <c r="AB683" i="1" s="1"/>
  <c r="V684" i="1"/>
  <c r="AB684" i="1" s="1"/>
  <c r="S685" i="1"/>
  <c r="AB685" i="1" s="1"/>
  <c r="AB686" i="1"/>
  <c r="P690" i="1"/>
  <c r="M691" i="1"/>
  <c r="AB691" i="1" s="1"/>
  <c r="V692" i="1"/>
  <c r="AB692" i="1" s="1"/>
  <c r="S693" i="1"/>
  <c r="AB693" i="1" s="1"/>
  <c r="AB694" i="1"/>
  <c r="P698" i="1"/>
  <c r="M699" i="1"/>
  <c r="AB699" i="1" s="1"/>
  <c r="V700" i="1"/>
  <c r="S701" i="1"/>
  <c r="AB701" i="1" s="1"/>
  <c r="AB702" i="1"/>
  <c r="P706" i="1"/>
  <c r="M707" i="1"/>
  <c r="AB707" i="1" s="1"/>
  <c r="V708" i="1"/>
  <c r="AB708" i="1" s="1"/>
  <c r="S709" i="1"/>
  <c r="AB709" i="1" s="1"/>
  <c r="AB710" i="1"/>
  <c r="P714" i="1"/>
  <c r="M715" i="1"/>
  <c r="AB715" i="1" s="1"/>
  <c r="V716" i="1"/>
  <c r="S717" i="1"/>
  <c r="AB717" i="1" s="1"/>
  <c r="AB718" i="1"/>
  <c r="P722" i="1"/>
  <c r="M723" i="1"/>
  <c r="AB723" i="1" s="1"/>
  <c r="V724" i="1"/>
  <c r="AB724" i="1" s="1"/>
  <c r="S725" i="1"/>
  <c r="AB725" i="1" s="1"/>
  <c r="AB726" i="1"/>
  <c r="P730" i="1"/>
  <c r="M731" i="1"/>
  <c r="AB731" i="1" s="1"/>
  <c r="V732" i="1"/>
  <c r="AB732" i="1" s="1"/>
  <c r="S733" i="1"/>
  <c r="AB733" i="1" s="1"/>
  <c r="AB734" i="1"/>
  <c r="P738" i="1"/>
  <c r="M739" i="1"/>
  <c r="AB739" i="1" s="1"/>
  <c r="V740" i="1"/>
  <c r="AB740" i="1" s="1"/>
  <c r="S741" i="1"/>
  <c r="AB741" i="1" s="1"/>
  <c r="AB742" i="1"/>
  <c r="P746" i="1"/>
  <c r="M747" i="1"/>
  <c r="AB747" i="1" s="1"/>
  <c r="V748" i="1"/>
  <c r="S749" i="1"/>
  <c r="AB749" i="1" s="1"/>
  <c r="AB750" i="1"/>
  <c r="P754" i="1"/>
  <c r="M755" i="1"/>
  <c r="AB755" i="1" s="1"/>
  <c r="V756" i="1"/>
  <c r="S757" i="1"/>
  <c r="AB757" i="1" s="1"/>
  <c r="AB758" i="1"/>
  <c r="P762" i="1"/>
  <c r="M763" i="1"/>
  <c r="AB763" i="1" s="1"/>
  <c r="V764" i="1"/>
  <c r="S765" i="1"/>
  <c r="AB765" i="1" s="1"/>
  <c r="AB766" i="1"/>
  <c r="P770" i="1"/>
  <c r="M771" i="1"/>
  <c r="AB771" i="1" s="1"/>
  <c r="V772" i="1"/>
  <c r="S773" i="1"/>
  <c r="AB773" i="1" s="1"/>
  <c r="AB774" i="1"/>
  <c r="P778" i="1"/>
  <c r="M779" i="1"/>
  <c r="AB779" i="1" s="1"/>
  <c r="V780" i="1"/>
  <c r="AB780" i="1" s="1"/>
  <c r="S781" i="1"/>
  <c r="AB781" i="1" s="1"/>
  <c r="AB782" i="1"/>
  <c r="P786" i="1"/>
  <c r="M787" i="1"/>
  <c r="AB787" i="1" s="1"/>
  <c r="V788" i="1"/>
  <c r="S789" i="1"/>
  <c r="AB789" i="1" s="1"/>
  <c r="AB790" i="1"/>
  <c r="P794" i="1"/>
  <c r="M795" i="1"/>
  <c r="AB795" i="1" s="1"/>
  <c r="V796" i="1"/>
  <c r="AB796" i="1" s="1"/>
  <c r="S797" i="1"/>
  <c r="AB797" i="1" s="1"/>
  <c r="AB798" i="1"/>
  <c r="P802" i="1"/>
  <c r="M803" i="1"/>
  <c r="AB803" i="1" s="1"/>
  <c r="V804" i="1"/>
  <c r="AB804" i="1" s="1"/>
  <c r="S805" i="1"/>
  <c r="AB805" i="1" s="1"/>
  <c r="AB806" i="1"/>
  <c r="P810" i="1"/>
  <c r="M811" i="1"/>
  <c r="AB811" i="1" s="1"/>
  <c r="V812" i="1"/>
  <c r="S813" i="1"/>
  <c r="AB813" i="1" s="1"/>
  <c r="AB814" i="1"/>
  <c r="P818" i="1"/>
  <c r="M819" i="1"/>
  <c r="AB819" i="1" s="1"/>
  <c r="V820" i="1"/>
  <c r="S821" i="1"/>
  <c r="AB821" i="1" s="1"/>
  <c r="AB822" i="1"/>
  <c r="P826" i="1"/>
  <c r="M827" i="1"/>
  <c r="AB827" i="1" s="1"/>
  <c r="V828" i="1"/>
  <c r="S829" i="1"/>
  <c r="AB829" i="1" s="1"/>
  <c r="AB830" i="1"/>
  <c r="P834" i="1"/>
  <c r="M835" i="1"/>
  <c r="AB835" i="1" s="1"/>
  <c r="V836" i="1"/>
  <c r="S837" i="1"/>
  <c r="AB837" i="1" s="1"/>
  <c r="AB838" i="1"/>
  <c r="P842" i="1"/>
  <c r="M843" i="1"/>
  <c r="AB843" i="1" s="1"/>
  <c r="V844" i="1"/>
  <c r="S845" i="1"/>
  <c r="AB845" i="1" s="1"/>
  <c r="AB846" i="1"/>
  <c r="V852" i="1"/>
  <c r="AB853" i="1"/>
  <c r="V856" i="1"/>
  <c r="AB857" i="1"/>
  <c r="V860" i="1"/>
  <c r="AB861" i="1"/>
  <c r="V864" i="1"/>
  <c r="AB865" i="1"/>
  <c r="V868" i="1"/>
  <c r="AB869" i="1"/>
  <c r="V872" i="1"/>
  <c r="AB873" i="1"/>
  <c r="V876" i="1"/>
  <c r="AB877" i="1"/>
  <c r="V880" i="1"/>
  <c r="AB881" i="1"/>
  <c r="V884" i="1"/>
  <c r="AB885" i="1"/>
  <c r="V888" i="1"/>
  <c r="AB889" i="1"/>
  <c r="V892" i="1"/>
  <c r="AB893" i="1"/>
  <c r="V896" i="1"/>
  <c r="AB897" i="1"/>
  <c r="V900" i="1"/>
  <c r="AB901" i="1"/>
  <c r="V904" i="1"/>
  <c r="AB905" i="1"/>
  <c r="V908" i="1"/>
  <c r="AB909" i="1"/>
  <c r="V912" i="1"/>
  <c r="AB913" i="1"/>
  <c r="V916" i="1"/>
  <c r="AB917" i="1"/>
  <c r="V920" i="1"/>
  <c r="AB921" i="1"/>
  <c r="V924" i="1"/>
  <c r="AB925" i="1"/>
  <c r="V928" i="1"/>
  <c r="AB929" i="1"/>
  <c r="V932" i="1"/>
  <c r="AB933" i="1"/>
  <c r="V936" i="1"/>
  <c r="AB937" i="1"/>
  <c r="V940" i="1"/>
  <c r="AB941" i="1"/>
  <c r="V944" i="1"/>
  <c r="AB945" i="1"/>
  <c r="V948" i="1"/>
  <c r="AB949" i="1"/>
  <c r="V952" i="1"/>
  <c r="AB953" i="1"/>
  <c r="V956" i="1"/>
  <c r="AB957" i="1"/>
  <c r="V960" i="1"/>
  <c r="AB961" i="1"/>
  <c r="AB963" i="1"/>
  <c r="AB968" i="1"/>
  <c r="AB970" i="1"/>
  <c r="AB977" i="1"/>
  <c r="AB979" i="1"/>
  <c r="AB984" i="1"/>
  <c r="AB986" i="1"/>
  <c r="AB993" i="1"/>
  <c r="AB995" i="1"/>
  <c r="AB1000" i="1"/>
  <c r="AB1002" i="1"/>
  <c r="AB1009" i="1"/>
  <c r="AB1011" i="1"/>
  <c r="AB1016" i="1"/>
  <c r="AB1018" i="1"/>
  <c r="AB1025" i="1"/>
  <c r="AB1027" i="1"/>
  <c r="AB1032" i="1"/>
  <c r="AB1034" i="1"/>
  <c r="AB1041" i="1"/>
  <c r="AB1043" i="1"/>
  <c r="AB1048" i="1"/>
  <c r="AB1050" i="1"/>
  <c r="AB1057" i="1"/>
  <c r="AB1059" i="1"/>
  <c r="AB1064" i="1"/>
  <c r="AB1066" i="1"/>
  <c r="AB1073" i="1"/>
  <c r="AB1075" i="1"/>
  <c r="AB1080" i="1"/>
  <c r="AB1082" i="1"/>
  <c r="AB1089" i="1"/>
  <c r="AB1091" i="1"/>
  <c r="AB1096" i="1"/>
  <c r="AB1098" i="1"/>
  <c r="AB1105" i="1"/>
  <c r="AB1107" i="1"/>
  <c r="AB1112" i="1"/>
  <c r="AB1114" i="1"/>
  <c r="AB1121" i="1"/>
  <c r="AB1123" i="1"/>
  <c r="AB1128" i="1"/>
  <c r="AB1130" i="1"/>
  <c r="AB1137" i="1"/>
  <c r="AB1139" i="1"/>
  <c r="AB1144" i="1"/>
  <c r="AB1146" i="1"/>
  <c r="AB1156" i="1"/>
  <c r="AB1180" i="1"/>
  <c r="AB1182" i="1"/>
  <c r="AB652" i="1"/>
  <c r="AB700" i="1"/>
  <c r="AB772" i="1"/>
  <c r="AB788" i="1"/>
  <c r="AB812" i="1"/>
  <c r="AB820" i="1"/>
  <c r="AB828" i="1"/>
  <c r="AB836" i="1"/>
  <c r="AB844" i="1"/>
  <c r="AB626" i="1"/>
  <c r="AB642" i="1"/>
  <c r="AB660" i="1"/>
  <c r="AB716" i="1"/>
  <c r="AB748" i="1"/>
  <c r="AB756" i="1"/>
  <c r="AB764" i="1"/>
  <c r="AB598" i="1"/>
  <c r="AB614" i="1"/>
  <c r="AB630" i="1"/>
  <c r="AB650" i="1"/>
  <c r="AB658" i="1"/>
  <c r="AB666" i="1"/>
  <c r="AB674" i="1"/>
  <c r="AB682" i="1"/>
  <c r="AB690" i="1"/>
  <c r="AB698" i="1"/>
  <c r="AB706" i="1"/>
  <c r="AB714" i="1"/>
  <c r="AB722" i="1"/>
  <c r="AB730" i="1"/>
  <c r="AB738" i="1"/>
  <c r="AB746" i="1"/>
  <c r="AB754" i="1"/>
  <c r="AB762" i="1"/>
  <c r="AB770" i="1"/>
  <c r="AB778" i="1"/>
  <c r="AB786" i="1"/>
  <c r="AB794" i="1"/>
  <c r="AB802" i="1"/>
  <c r="AB810" i="1"/>
  <c r="AB818" i="1"/>
  <c r="AB826" i="1"/>
  <c r="AB834" i="1"/>
  <c r="AB842" i="1"/>
  <c r="AB850" i="1"/>
  <c r="AB852" i="1"/>
  <c r="AB854" i="1"/>
  <c r="AB856" i="1"/>
  <c r="AB858" i="1"/>
  <c r="AB860" i="1"/>
  <c r="AB862" i="1"/>
  <c r="AB864" i="1"/>
  <c r="AB866" i="1"/>
  <c r="AB868" i="1"/>
  <c r="AB870" i="1"/>
  <c r="AB872" i="1"/>
  <c r="AB874" i="1"/>
  <c r="AB876" i="1"/>
  <c r="AB878" i="1"/>
  <c r="AB880" i="1"/>
  <c r="AB882" i="1"/>
  <c r="AB884" i="1"/>
  <c r="AB886" i="1"/>
  <c r="AB888" i="1"/>
  <c r="AB890" i="1"/>
  <c r="AB892" i="1"/>
  <c r="AB894" i="1"/>
  <c r="AB896" i="1"/>
  <c r="AB898" i="1"/>
  <c r="AB900" i="1"/>
  <c r="AB902" i="1"/>
  <c r="AB904" i="1"/>
  <c r="AB906" i="1"/>
  <c r="AB908" i="1"/>
  <c r="AB910" i="1"/>
  <c r="AB912" i="1"/>
  <c r="AB914" i="1"/>
  <c r="AB916" i="1"/>
  <c r="AB918" i="1"/>
  <c r="AB920" i="1"/>
  <c r="AB922" i="1"/>
  <c r="AB924" i="1"/>
  <c r="AB926" i="1"/>
  <c r="AB928" i="1"/>
  <c r="AB930" i="1"/>
  <c r="AB932" i="1"/>
  <c r="AB934" i="1"/>
  <c r="AB936" i="1"/>
  <c r="AB938" i="1"/>
  <c r="AB940" i="1"/>
  <c r="AB942" i="1"/>
  <c r="AB944" i="1"/>
  <c r="AB946" i="1"/>
  <c r="AB948" i="1"/>
  <c r="AB950" i="1"/>
  <c r="AB952" i="1"/>
  <c r="AB954" i="1"/>
  <c r="AB956" i="1"/>
  <c r="AB958" i="1"/>
  <c r="AB960" i="1"/>
  <c r="AB962" i="1"/>
  <c r="AB969" i="1"/>
  <c r="AB971" i="1"/>
  <c r="AB976" i="1"/>
  <c r="AB978" i="1"/>
  <c r="AB985" i="1"/>
  <c r="AB987" i="1"/>
  <c r="AB992" i="1"/>
  <c r="AB994" i="1"/>
  <c r="AB1001" i="1"/>
  <c r="AB1003" i="1"/>
  <c r="AB1008" i="1"/>
  <c r="AB1010" i="1"/>
  <c r="AB1017" i="1"/>
  <c r="AB1019" i="1"/>
  <c r="AB1024" i="1"/>
  <c r="AB1026" i="1"/>
  <c r="AB1033" i="1"/>
  <c r="AB1035" i="1"/>
  <c r="AB1040" i="1"/>
  <c r="AB1042" i="1"/>
  <c r="AB1049" i="1"/>
  <c r="AB1051" i="1"/>
  <c r="AB1056" i="1"/>
  <c r="AB1058" i="1"/>
  <c r="AB1065" i="1"/>
  <c r="AB1067" i="1"/>
  <c r="AB1072" i="1"/>
  <c r="AB1074" i="1"/>
  <c r="AB1081" i="1"/>
  <c r="AB1083" i="1"/>
  <c r="AB1088" i="1"/>
  <c r="AB1090" i="1"/>
  <c r="AB1097" i="1"/>
  <c r="AB1099" i="1"/>
  <c r="AB1104" i="1"/>
  <c r="AB1106" i="1"/>
  <c r="AB1113" i="1"/>
  <c r="AB1115" i="1"/>
  <c r="AB1120" i="1"/>
  <c r="AB1122" i="1"/>
  <c r="AB1129" i="1"/>
  <c r="AB1131" i="1"/>
  <c r="AB1136" i="1"/>
  <c r="AB1138" i="1"/>
  <c r="AB1145" i="1"/>
  <c r="AB1147" i="1"/>
  <c r="AB1150" i="1"/>
  <c r="M1152" i="1"/>
  <c r="AB1152" i="1" s="1"/>
  <c r="S1154" i="1"/>
  <c r="AB1154" i="1" s="1"/>
  <c r="P1159" i="1"/>
  <c r="V1161" i="1"/>
  <c r="AB1161" i="1" s="1"/>
  <c r="Z1165" i="1"/>
  <c r="AB1165" i="1" s="1"/>
  <c r="M1168" i="1"/>
  <c r="AB1168" i="1" s="1"/>
  <c r="S1170" i="1"/>
  <c r="AB1170" i="1" s="1"/>
  <c r="P1175" i="1"/>
  <c r="V1177" i="1"/>
  <c r="AB1177" i="1" s="1"/>
  <c r="Z1181" i="1"/>
  <c r="AB1181" i="1" s="1"/>
  <c r="M1184" i="1"/>
  <c r="AB1184" i="1" s="1"/>
  <c r="S1186" i="1"/>
  <c r="AB1187" i="1"/>
  <c r="Z1189" i="1"/>
  <c r="AB1189" i="1" s="1"/>
  <c r="M1192" i="1"/>
  <c r="AB1192" i="1" s="1"/>
  <c r="AB1194" i="1"/>
  <c r="S1194" i="1"/>
  <c r="AB1195" i="1"/>
  <c r="Z1197" i="1"/>
  <c r="AB1197" i="1" s="1"/>
  <c r="M1200" i="1"/>
  <c r="AB1200" i="1" s="1"/>
  <c r="AB1202" i="1"/>
  <c r="S1202" i="1"/>
  <c r="AB1203" i="1"/>
  <c r="Z1205" i="1"/>
  <c r="AB1205" i="1" s="1"/>
  <c r="M1208" i="1"/>
  <c r="AB1208" i="1" s="1"/>
  <c r="S1210" i="1"/>
  <c r="AB1210" i="1" s="1"/>
  <c r="AB1211" i="1"/>
  <c r="Z1213" i="1"/>
  <c r="AB1213" i="1" s="1"/>
  <c r="M1216" i="1"/>
  <c r="AB1216" i="1" s="1"/>
  <c r="S1218" i="1"/>
  <c r="AB1218" i="1" s="1"/>
  <c r="AB1219" i="1"/>
  <c r="Z1221" i="1"/>
  <c r="AB1221" i="1" s="1"/>
  <c r="M1224" i="1"/>
  <c r="AB1224" i="1" s="1"/>
  <c r="M1228" i="1"/>
  <c r="AB1228" i="1" s="1"/>
  <c r="M1232" i="1"/>
  <c r="AB1232" i="1" s="1"/>
  <c r="M1236" i="1"/>
  <c r="AB1236" i="1" s="1"/>
  <c r="M1240" i="1"/>
  <c r="AB1240" i="1" s="1"/>
  <c r="M1244" i="1"/>
  <c r="AB1244" i="1" s="1"/>
  <c r="M1248" i="1"/>
  <c r="AB1248" i="1" s="1"/>
  <c r="M1252" i="1"/>
  <c r="AB1252" i="1" s="1"/>
  <c r="M1256" i="1"/>
  <c r="AB1256" i="1" s="1"/>
  <c r="M1260" i="1"/>
  <c r="AB1260" i="1" s="1"/>
  <c r="M1264" i="1"/>
  <c r="AB1264" i="1" s="1"/>
  <c r="M1268" i="1"/>
  <c r="AB1268" i="1" s="1"/>
  <c r="M1272" i="1"/>
  <c r="AB1272" i="1" s="1"/>
  <c r="M1276" i="1"/>
  <c r="AB1276" i="1" s="1"/>
  <c r="M1280" i="1"/>
  <c r="AB1280" i="1" s="1"/>
  <c r="M1284" i="1"/>
  <c r="AB1284" i="1" s="1"/>
  <c r="M1288" i="1"/>
  <c r="AB1288" i="1" s="1"/>
  <c r="M1292" i="1"/>
  <c r="AB1292" i="1" s="1"/>
  <c r="M1296" i="1"/>
  <c r="AB1296" i="1" s="1"/>
  <c r="M1300" i="1"/>
  <c r="AB1300" i="1" s="1"/>
  <c r="M1304" i="1"/>
  <c r="AB1304" i="1" s="1"/>
  <c r="M1308" i="1"/>
  <c r="AB1308" i="1" s="1"/>
  <c r="M1312" i="1"/>
  <c r="AB1312" i="1" s="1"/>
  <c r="M1316" i="1"/>
  <c r="AB1316" i="1" s="1"/>
  <c r="M1320" i="1"/>
  <c r="AB1320" i="1" s="1"/>
  <c r="M1324" i="1"/>
  <c r="AB1324" i="1" s="1"/>
  <c r="M1328" i="1"/>
  <c r="AB1328" i="1" s="1"/>
  <c r="M1332" i="1"/>
  <c r="AB1332" i="1" s="1"/>
  <c r="M1336" i="1"/>
  <c r="AB1336" i="1" s="1"/>
  <c r="M1340" i="1"/>
  <c r="AB1340" i="1" s="1"/>
  <c r="M1344" i="1"/>
  <c r="AB1344" i="1" s="1"/>
  <c r="M1348" i="1"/>
  <c r="AB1348" i="1" s="1"/>
  <c r="M1352" i="1"/>
  <c r="AB1352" i="1" s="1"/>
  <c r="M1356" i="1"/>
  <c r="AB1356" i="1" s="1"/>
  <c r="M1360" i="1"/>
  <c r="AB1360" i="1" s="1"/>
  <c r="M1364" i="1"/>
  <c r="AB1364" i="1" s="1"/>
  <c r="M1368" i="1"/>
  <c r="AB1368" i="1" s="1"/>
  <c r="M1372" i="1"/>
  <c r="AB1372" i="1" s="1"/>
  <c r="M1376" i="1"/>
  <c r="AB1376" i="1" s="1"/>
  <c r="M1380" i="1"/>
  <c r="AB1380" i="1" s="1"/>
  <c r="M1384" i="1"/>
  <c r="AB1384" i="1" s="1"/>
  <c r="M1388" i="1"/>
  <c r="AB1388" i="1" s="1"/>
  <c r="M1392" i="1"/>
  <c r="AB1392" i="1" s="1"/>
  <c r="M1396" i="1"/>
  <c r="AB1396" i="1" s="1"/>
  <c r="M1400" i="1"/>
  <c r="AB1400" i="1" s="1"/>
  <c r="M1404" i="1"/>
  <c r="AB1404" i="1" s="1"/>
  <c r="M1408" i="1"/>
  <c r="AB1408" i="1" s="1"/>
  <c r="M1412" i="1"/>
  <c r="AB1412" i="1" s="1"/>
  <c r="M1416" i="1"/>
  <c r="AB1416" i="1" s="1"/>
  <c r="M1420" i="1"/>
  <c r="AB1420" i="1" s="1"/>
  <c r="M1424" i="1"/>
  <c r="AB1424" i="1" s="1"/>
  <c r="M1428" i="1"/>
  <c r="AB1428" i="1" s="1"/>
  <c r="M1432" i="1"/>
  <c r="AB1432" i="1" s="1"/>
  <c r="M1436" i="1"/>
  <c r="AB1436" i="1" s="1"/>
  <c r="M1440" i="1"/>
  <c r="AB1440" i="1" s="1"/>
  <c r="M1444" i="1"/>
  <c r="AB1444" i="1" s="1"/>
  <c r="M1448" i="1"/>
  <c r="AB1448" i="1" s="1"/>
  <c r="M1452" i="1"/>
  <c r="AB1452" i="1" s="1"/>
  <c r="M1456" i="1"/>
  <c r="AB1456" i="1" s="1"/>
  <c r="M1460" i="1"/>
  <c r="AB1460" i="1" s="1"/>
  <c r="M1464" i="1"/>
  <c r="AB1464" i="1" s="1"/>
  <c r="M1468" i="1"/>
  <c r="AB1468" i="1" s="1"/>
  <c r="M1472" i="1"/>
  <c r="AB1472" i="1" s="1"/>
  <c r="M1476" i="1"/>
  <c r="AB1476" i="1" s="1"/>
  <c r="M1480" i="1"/>
  <c r="AB1480" i="1" s="1"/>
  <c r="M1484" i="1"/>
  <c r="AB1484" i="1" s="1"/>
  <c r="M1488" i="1"/>
  <c r="AB1488" i="1" s="1"/>
  <c r="M1492" i="1"/>
  <c r="AB1492" i="1" s="1"/>
  <c r="M1496" i="1"/>
  <c r="AB1496" i="1" s="1"/>
  <c r="AB1507" i="1"/>
  <c r="AB1513" i="1"/>
  <c r="AB1523" i="1"/>
  <c r="AB1529" i="1"/>
  <c r="AB1539" i="1"/>
  <c r="AB1545" i="1"/>
  <c r="AB1555" i="1"/>
  <c r="AB1561" i="1"/>
  <c r="AB1571" i="1"/>
  <c r="AB1577" i="1"/>
  <c r="AB1587" i="1"/>
  <c r="AB1593" i="1"/>
  <c r="AB1603" i="1"/>
  <c r="AB1609" i="1"/>
  <c r="AB1619" i="1"/>
  <c r="AB1625" i="1"/>
  <c r="AB1635" i="1"/>
  <c r="AB1641" i="1"/>
  <c r="AB1651" i="1"/>
  <c r="AB1657" i="1"/>
  <c r="AB1664" i="1"/>
  <c r="AB1667" i="1"/>
  <c r="AB1673" i="1"/>
  <c r="AB1680" i="1"/>
  <c r="AB1683" i="1"/>
  <c r="AB1689" i="1"/>
  <c r="AB1721" i="1"/>
  <c r="AB1785" i="1"/>
  <c r="AB1849" i="1"/>
  <c r="AB1155" i="1"/>
  <c r="AB1171" i="1"/>
  <c r="P1151" i="1"/>
  <c r="AB1151" i="1" s="1"/>
  <c r="V1153" i="1"/>
  <c r="AB1153" i="1" s="1"/>
  <c r="Z1157" i="1"/>
  <c r="AB1157" i="1" s="1"/>
  <c r="AB1159" i="1"/>
  <c r="M1160" i="1"/>
  <c r="AB1160" i="1" s="1"/>
  <c r="S1162" i="1"/>
  <c r="AB1162" i="1" s="1"/>
  <c r="P1167" i="1"/>
  <c r="AB1167" i="1" s="1"/>
  <c r="V1169" i="1"/>
  <c r="AB1169" i="1" s="1"/>
  <c r="Z1173" i="1"/>
  <c r="AB1173" i="1" s="1"/>
  <c r="AB1175" i="1"/>
  <c r="M1176" i="1"/>
  <c r="AB1176" i="1" s="1"/>
  <c r="S1178" i="1"/>
  <c r="AB1178" i="1" s="1"/>
  <c r="P1183" i="1"/>
  <c r="AB1183" i="1" s="1"/>
  <c r="V1185" i="1"/>
  <c r="AB1185" i="1" s="1"/>
  <c r="M1188" i="1"/>
  <c r="AB1188" i="1" s="1"/>
  <c r="S1190" i="1"/>
  <c r="AB1190" i="1" s="1"/>
  <c r="AB1191" i="1"/>
  <c r="Z1193" i="1"/>
  <c r="AB1193" i="1" s="1"/>
  <c r="M1196" i="1"/>
  <c r="AB1196" i="1" s="1"/>
  <c r="AB1198" i="1"/>
  <c r="S1198" i="1"/>
  <c r="AB1199" i="1"/>
  <c r="Z1201" i="1"/>
  <c r="AB1201" i="1" s="1"/>
  <c r="M1204" i="1"/>
  <c r="AB1204" i="1" s="1"/>
  <c r="S1206" i="1"/>
  <c r="AB1206" i="1" s="1"/>
  <c r="AB1207" i="1"/>
  <c r="Z1209" i="1"/>
  <c r="AB1209" i="1" s="1"/>
  <c r="M1212" i="1"/>
  <c r="AB1212" i="1" s="1"/>
  <c r="AB1214" i="1"/>
  <c r="S1214" i="1"/>
  <c r="AB1215" i="1"/>
  <c r="Z1217" i="1"/>
  <c r="AB1217" i="1" s="1"/>
  <c r="M1220" i="1"/>
  <c r="AB1220" i="1" s="1"/>
  <c r="S1222" i="1"/>
  <c r="AB1222" i="1" s="1"/>
  <c r="AB1223" i="1"/>
  <c r="Z1225" i="1"/>
  <c r="AB1225" i="1" s="1"/>
  <c r="AB1227" i="1"/>
  <c r="Z1229" i="1"/>
  <c r="AB1229" i="1" s="1"/>
  <c r="AB1231" i="1"/>
  <c r="Z1233" i="1"/>
  <c r="AB1233" i="1" s="1"/>
  <c r="AB1235" i="1"/>
  <c r="Z1237" i="1"/>
  <c r="AB1237" i="1" s="1"/>
  <c r="AB1239" i="1"/>
  <c r="Z1241" i="1"/>
  <c r="AB1241" i="1" s="1"/>
  <c r="AB1243" i="1"/>
  <c r="Z1245" i="1"/>
  <c r="AB1245" i="1" s="1"/>
  <c r="AB1247" i="1"/>
  <c r="Z1249" i="1"/>
  <c r="AB1249" i="1" s="1"/>
  <c r="AB1251" i="1"/>
  <c r="Z1253" i="1"/>
  <c r="AB1253" i="1" s="1"/>
  <c r="AB1255" i="1"/>
  <c r="Z1257" i="1"/>
  <c r="AB1257" i="1" s="1"/>
  <c r="AB1259" i="1"/>
  <c r="Z1261" i="1"/>
  <c r="AB1261" i="1" s="1"/>
  <c r="AB1263" i="1"/>
  <c r="Z1265" i="1"/>
  <c r="AB1265" i="1" s="1"/>
  <c r="AB1267" i="1"/>
  <c r="Z1269" i="1"/>
  <c r="AB1269" i="1" s="1"/>
  <c r="AB1271" i="1"/>
  <c r="Z1273" i="1"/>
  <c r="AB1273" i="1" s="1"/>
  <c r="AB1275" i="1"/>
  <c r="Z1277" i="1"/>
  <c r="AB1277" i="1" s="1"/>
  <c r="AB1279" i="1"/>
  <c r="Z1281" i="1"/>
  <c r="AB1281" i="1" s="1"/>
  <c r="AB1283" i="1"/>
  <c r="Z1285" i="1"/>
  <c r="AB1285" i="1" s="1"/>
  <c r="AB1287" i="1"/>
  <c r="Z1289" i="1"/>
  <c r="AB1289" i="1" s="1"/>
  <c r="AB1291" i="1"/>
  <c r="Z1293" i="1"/>
  <c r="AB1293" i="1" s="1"/>
  <c r="AB1295" i="1"/>
  <c r="Z1297" i="1"/>
  <c r="AB1297" i="1" s="1"/>
  <c r="AB1299" i="1"/>
  <c r="Z1301" i="1"/>
  <c r="AB1301" i="1" s="1"/>
  <c r="AB1303" i="1"/>
  <c r="Z1305" i="1"/>
  <c r="AB1305" i="1" s="1"/>
  <c r="AB1307" i="1"/>
  <c r="Z1309" i="1"/>
  <c r="AB1309" i="1" s="1"/>
  <c r="AB1311" i="1"/>
  <c r="Z1313" i="1"/>
  <c r="AB1313" i="1" s="1"/>
  <c r="AB1315" i="1"/>
  <c r="Z1317" i="1"/>
  <c r="AB1317" i="1" s="1"/>
  <c r="AB1319" i="1"/>
  <c r="Z1321" i="1"/>
  <c r="AB1321" i="1" s="1"/>
  <c r="AB1323" i="1"/>
  <c r="Z1325" i="1"/>
  <c r="AB1325" i="1" s="1"/>
  <c r="AB1327" i="1"/>
  <c r="Z1329" i="1"/>
  <c r="AB1329" i="1" s="1"/>
  <c r="AB1331" i="1"/>
  <c r="Z1333" i="1"/>
  <c r="AB1333" i="1" s="1"/>
  <c r="AB1335" i="1"/>
  <c r="Z1337" i="1"/>
  <c r="AB1337" i="1" s="1"/>
  <c r="AB1339" i="1"/>
  <c r="Z1341" i="1"/>
  <c r="AB1341" i="1" s="1"/>
  <c r="AB1343" i="1"/>
  <c r="Z1345" i="1"/>
  <c r="AB1345" i="1" s="1"/>
  <c r="AB1347" i="1"/>
  <c r="Z1349" i="1"/>
  <c r="AB1349" i="1" s="1"/>
  <c r="AB1351" i="1"/>
  <c r="Z1353" i="1"/>
  <c r="AB1353" i="1" s="1"/>
  <c r="AB1355" i="1"/>
  <c r="Z1357" i="1"/>
  <c r="AB1357" i="1" s="1"/>
  <c r="AB1359" i="1"/>
  <c r="Z1361" i="1"/>
  <c r="AB1361" i="1" s="1"/>
  <c r="AB1363" i="1"/>
  <c r="Z1365" i="1"/>
  <c r="AB1365" i="1" s="1"/>
  <c r="AB1367" i="1"/>
  <c r="Z1369" i="1"/>
  <c r="AB1369" i="1" s="1"/>
  <c r="AB1371" i="1"/>
  <c r="Z1373" i="1"/>
  <c r="AB1373" i="1" s="1"/>
  <c r="AB1375" i="1"/>
  <c r="Z1377" i="1"/>
  <c r="AB1377" i="1" s="1"/>
  <c r="AB1379" i="1"/>
  <c r="Z1381" i="1"/>
  <c r="AB1381" i="1" s="1"/>
  <c r="AB1383" i="1"/>
  <c r="Z1385" i="1"/>
  <c r="AB1385" i="1" s="1"/>
  <c r="AB1387" i="1"/>
  <c r="Z1389" i="1"/>
  <c r="AB1389" i="1" s="1"/>
  <c r="AB1391" i="1"/>
  <c r="Z1393" i="1"/>
  <c r="AB1393" i="1" s="1"/>
  <c r="AB1395" i="1"/>
  <c r="Z1397" i="1"/>
  <c r="AB1397" i="1" s="1"/>
  <c r="AB1399" i="1"/>
  <c r="Z1401" i="1"/>
  <c r="AB1401" i="1" s="1"/>
  <c r="AB1403" i="1"/>
  <c r="Z1405" i="1"/>
  <c r="AB1405" i="1" s="1"/>
  <c r="AB1407" i="1"/>
  <c r="Z1409" i="1"/>
  <c r="AB1409" i="1" s="1"/>
  <c r="AB1411" i="1"/>
  <c r="Z1413" i="1"/>
  <c r="AB1413" i="1" s="1"/>
  <c r="AB1415" i="1"/>
  <c r="Z1417" i="1"/>
  <c r="AB1417" i="1" s="1"/>
  <c r="AB1419" i="1"/>
  <c r="Z1421" i="1"/>
  <c r="AB1421" i="1" s="1"/>
  <c r="AB1423" i="1"/>
  <c r="Z1425" i="1"/>
  <c r="AB1425" i="1" s="1"/>
  <c r="AB1427" i="1"/>
  <c r="Z1429" i="1"/>
  <c r="AB1429" i="1" s="1"/>
  <c r="AB1431" i="1"/>
  <c r="Z1433" i="1"/>
  <c r="AB1433" i="1" s="1"/>
  <c r="AB1435" i="1"/>
  <c r="Z1437" i="1"/>
  <c r="AB1437" i="1" s="1"/>
  <c r="AB1439" i="1"/>
  <c r="Z1441" i="1"/>
  <c r="AB1441" i="1" s="1"/>
  <c r="AB1443" i="1"/>
  <c r="Z1445" i="1"/>
  <c r="AB1445" i="1" s="1"/>
  <c r="AB1447" i="1"/>
  <c r="Z1449" i="1"/>
  <c r="AB1449" i="1" s="1"/>
  <c r="AB1451" i="1"/>
  <c r="Z1453" i="1"/>
  <c r="AB1453" i="1" s="1"/>
  <c r="AB1455" i="1"/>
  <c r="Z1457" i="1"/>
  <c r="AB1457" i="1" s="1"/>
  <c r="AB1459" i="1"/>
  <c r="Z1461" i="1"/>
  <c r="AB1461" i="1" s="1"/>
  <c r="AB1463" i="1"/>
  <c r="Z1465" i="1"/>
  <c r="AB1465" i="1" s="1"/>
  <c r="AB1467" i="1"/>
  <c r="Z1469" i="1"/>
  <c r="AB1469" i="1" s="1"/>
  <c r="AB1471" i="1"/>
  <c r="Z1473" i="1"/>
  <c r="AB1473" i="1" s="1"/>
  <c r="AB1475" i="1"/>
  <c r="Z1477" i="1"/>
  <c r="Z1481" i="1"/>
  <c r="Z1485" i="1"/>
  <c r="Z1489" i="1"/>
  <c r="Z1493" i="1"/>
  <c r="Z1497" i="1"/>
  <c r="AB1499" i="1"/>
  <c r="AB1502" i="1"/>
  <c r="AB1505" i="1"/>
  <c r="AB1512" i="1"/>
  <c r="AB1515" i="1"/>
  <c r="AB1518" i="1"/>
  <c r="AB1521" i="1"/>
  <c r="AB1528" i="1"/>
  <c r="AB1531" i="1"/>
  <c r="AB1534" i="1"/>
  <c r="AB1537" i="1"/>
  <c r="AB1544" i="1"/>
  <c r="AB1547" i="1"/>
  <c r="AB1550" i="1"/>
  <c r="AB1553" i="1"/>
  <c r="AB1560" i="1"/>
  <c r="AB1563" i="1"/>
  <c r="AB1566" i="1"/>
  <c r="AB1569" i="1"/>
  <c r="AB1576" i="1"/>
  <c r="AB1579" i="1"/>
  <c r="AB1582" i="1"/>
  <c r="AB1585" i="1"/>
  <c r="AB1592" i="1"/>
  <c r="AB1595" i="1"/>
  <c r="AB1598" i="1"/>
  <c r="AB1601" i="1"/>
  <c r="AB1608" i="1"/>
  <c r="AB1611" i="1"/>
  <c r="AB1614" i="1"/>
  <c r="AB1617" i="1"/>
  <c r="AB1624" i="1"/>
  <c r="AB1627" i="1"/>
  <c r="AB1630" i="1"/>
  <c r="AB1633" i="1"/>
  <c r="AB1640" i="1"/>
  <c r="AB1643" i="1"/>
  <c r="AB1646" i="1"/>
  <c r="AB1649" i="1"/>
  <c r="AB1656" i="1"/>
  <c r="AB1659" i="1"/>
  <c r="AB1662" i="1"/>
  <c r="AB1665" i="1"/>
  <c r="AB1672" i="1"/>
  <c r="AB1675" i="1"/>
  <c r="AB1678" i="1"/>
  <c r="AB1681" i="1"/>
  <c r="AB1688" i="1"/>
  <c r="AB1691" i="1"/>
  <c r="AB1753" i="1"/>
  <c r="AB1817" i="1"/>
  <c r="AB1163" i="1"/>
  <c r="AB1179" i="1"/>
  <c r="AB1186" i="1"/>
  <c r="AB1226" i="1"/>
  <c r="AB1230" i="1"/>
  <c r="AB1234" i="1"/>
  <c r="AB1238" i="1"/>
  <c r="AB1242" i="1"/>
  <c r="AB1246" i="1"/>
  <c r="AB1250" i="1"/>
  <c r="AB1254" i="1"/>
  <c r="AB1258" i="1"/>
  <c r="AB1262" i="1"/>
  <c r="AB1266" i="1"/>
  <c r="AB1270" i="1"/>
  <c r="AB1274" i="1"/>
  <c r="AB1278" i="1"/>
  <c r="AB1282" i="1"/>
  <c r="AB1286" i="1"/>
  <c r="AB1290" i="1"/>
  <c r="AB1294" i="1"/>
  <c r="AB1298" i="1"/>
  <c r="AB1302" i="1"/>
  <c r="AB1306" i="1"/>
  <c r="AB1310" i="1"/>
  <c r="AB1314" i="1"/>
  <c r="AB1318" i="1"/>
  <c r="AB1322" i="1"/>
  <c r="AB1326" i="1"/>
  <c r="AB1330" i="1"/>
  <c r="AB1334" i="1"/>
  <c r="AB1338" i="1"/>
  <c r="AB1342" i="1"/>
  <c r="AB1346" i="1"/>
  <c r="AB1350" i="1"/>
  <c r="AB1354" i="1"/>
  <c r="AB1358" i="1"/>
  <c r="AB1362" i="1"/>
  <c r="AB1366" i="1"/>
  <c r="AB1370" i="1"/>
  <c r="AB1374" i="1"/>
  <c r="AB1378" i="1"/>
  <c r="AB1382" i="1"/>
  <c r="AB1386" i="1"/>
  <c r="AB1390" i="1"/>
  <c r="AB1394" i="1"/>
  <c r="AB1398" i="1"/>
  <c r="AB1402" i="1"/>
  <c r="AB1406" i="1"/>
  <c r="AB1410" i="1"/>
  <c r="AB1414" i="1"/>
  <c r="AB1418" i="1"/>
  <c r="AB1422" i="1"/>
  <c r="AB1426" i="1"/>
  <c r="AB1430" i="1"/>
  <c r="AB1434" i="1"/>
  <c r="AB1438" i="1"/>
  <c r="AB1442" i="1"/>
  <c r="AB1446" i="1"/>
  <c r="AB1450" i="1"/>
  <c r="AB1454" i="1"/>
  <c r="AB1458" i="1"/>
  <c r="AB1462" i="1"/>
  <c r="AB1466" i="1"/>
  <c r="AB1470" i="1"/>
  <c r="AB1474" i="1"/>
  <c r="V1477" i="1"/>
  <c r="AB1477" i="1" s="1"/>
  <c r="S1478" i="1"/>
  <c r="AB1478" i="1" s="1"/>
  <c r="P1479" i="1"/>
  <c r="AB1479" i="1" s="1"/>
  <c r="V1481" i="1"/>
  <c r="AB1481" i="1" s="1"/>
  <c r="S1482" i="1"/>
  <c r="AB1482" i="1" s="1"/>
  <c r="P1483" i="1"/>
  <c r="AB1483" i="1" s="1"/>
  <c r="V1485" i="1"/>
  <c r="AB1485" i="1" s="1"/>
  <c r="S1486" i="1"/>
  <c r="AB1486" i="1" s="1"/>
  <c r="P1487" i="1"/>
  <c r="AB1487" i="1" s="1"/>
  <c r="V1489" i="1"/>
  <c r="AB1489" i="1" s="1"/>
  <c r="S1490" i="1"/>
  <c r="AB1490" i="1" s="1"/>
  <c r="P1491" i="1"/>
  <c r="AB1491" i="1" s="1"/>
  <c r="V1493" i="1"/>
  <c r="AB1493" i="1" s="1"/>
  <c r="S1494" i="1"/>
  <c r="AB1494" i="1" s="1"/>
  <c r="P1495" i="1"/>
  <c r="AB1495" i="1" s="1"/>
  <c r="V1497" i="1"/>
  <c r="AB1497" i="1" s="1"/>
  <c r="S1498" i="1"/>
  <c r="AB1498" i="1" s="1"/>
  <c r="AB1501" i="1"/>
  <c r="AB1508" i="1"/>
  <c r="AB1511" i="1"/>
  <c r="AB1514" i="1"/>
  <c r="AB1517" i="1"/>
  <c r="AB1524" i="1"/>
  <c r="AB1527" i="1"/>
  <c r="AB1530" i="1"/>
  <c r="AB1533" i="1"/>
  <c r="AB1540" i="1"/>
  <c r="AB1543" i="1"/>
  <c r="AB1546" i="1"/>
  <c r="AB1549" i="1"/>
  <c r="AB1556" i="1"/>
  <c r="AB1559" i="1"/>
  <c r="AB1562" i="1"/>
  <c r="AB1565" i="1"/>
  <c r="AB1572" i="1"/>
  <c r="AB1575" i="1"/>
  <c r="AB1578" i="1"/>
  <c r="AB1581" i="1"/>
  <c r="AB1588" i="1"/>
  <c r="AB1591" i="1"/>
  <c r="AB1594" i="1"/>
  <c r="AB1597" i="1"/>
  <c r="AB1604" i="1"/>
  <c r="AB1607" i="1"/>
  <c r="AB1610" i="1"/>
  <c r="AB1613" i="1"/>
  <c r="AB1620" i="1"/>
  <c r="AB1623" i="1"/>
  <c r="AB1626" i="1"/>
  <c r="AB1629" i="1"/>
  <c r="AB1636" i="1"/>
  <c r="AB1639" i="1"/>
  <c r="AB1642" i="1"/>
  <c r="AB1645" i="1"/>
  <c r="AB1652" i="1"/>
  <c r="AB1655" i="1"/>
  <c r="AB1658" i="1"/>
  <c r="AB1661" i="1"/>
  <c r="AB1668" i="1"/>
  <c r="AB1674" i="1"/>
  <c r="AB1677" i="1"/>
  <c r="AB1684" i="1"/>
  <c r="AB1690" i="1"/>
  <c r="AB1705" i="1"/>
  <c r="AB1769" i="1"/>
  <c r="AB1833" i="1"/>
  <c r="Z1694" i="1"/>
  <c r="AB1696" i="1"/>
  <c r="M1697" i="1"/>
  <c r="AB1697" i="1" s="1"/>
  <c r="S1699" i="1"/>
  <c r="AB1699" i="1" s="1"/>
  <c r="P1704" i="1"/>
  <c r="V1706" i="1"/>
  <c r="AB1706" i="1" s="1"/>
  <c r="Z1710" i="1"/>
  <c r="AB1712" i="1"/>
  <c r="M1713" i="1"/>
  <c r="AB1713" i="1" s="1"/>
  <c r="S1715" i="1"/>
  <c r="AB1715" i="1" s="1"/>
  <c r="P1720" i="1"/>
  <c r="V1722" i="1"/>
  <c r="AB1722" i="1" s="1"/>
  <c r="Z1726" i="1"/>
  <c r="AB1728" i="1"/>
  <c r="M1729" i="1"/>
  <c r="AB1729" i="1" s="1"/>
  <c r="S1731" i="1"/>
  <c r="AB1731" i="1" s="1"/>
  <c r="P1736" i="1"/>
  <c r="V1738" i="1"/>
  <c r="AB1738" i="1" s="1"/>
  <c r="Z1742" i="1"/>
  <c r="AB1744" i="1"/>
  <c r="M1745" i="1"/>
  <c r="AB1745" i="1" s="1"/>
  <c r="S1747" i="1"/>
  <c r="AB1747" i="1" s="1"/>
  <c r="P1752" i="1"/>
  <c r="V1754" i="1"/>
  <c r="AB1754" i="1" s="1"/>
  <c r="Z1758" i="1"/>
  <c r="AB1760" i="1"/>
  <c r="M1761" i="1"/>
  <c r="AB1761" i="1" s="1"/>
  <c r="S1763" i="1"/>
  <c r="AB1763" i="1" s="1"/>
  <c r="P1768" i="1"/>
  <c r="V1770" i="1"/>
  <c r="AB1770" i="1" s="1"/>
  <c r="Z1774" i="1"/>
  <c r="AB1776" i="1"/>
  <c r="M1777" i="1"/>
  <c r="AB1777" i="1" s="1"/>
  <c r="S1779" i="1"/>
  <c r="AB1779" i="1" s="1"/>
  <c r="P1784" i="1"/>
  <c r="V1786" i="1"/>
  <c r="AB1786" i="1" s="1"/>
  <c r="Z1790" i="1"/>
  <c r="AB1792" i="1"/>
  <c r="M1793" i="1"/>
  <c r="AB1793" i="1" s="1"/>
  <c r="S1795" i="1"/>
  <c r="AB1795" i="1" s="1"/>
  <c r="P1800" i="1"/>
  <c r="V1802" i="1"/>
  <c r="AB1802" i="1" s="1"/>
  <c r="Z1806" i="1"/>
  <c r="AB1808" i="1"/>
  <c r="M1809" i="1"/>
  <c r="AB1809" i="1" s="1"/>
  <c r="S1811" i="1"/>
  <c r="AB1811" i="1" s="1"/>
  <c r="P1816" i="1"/>
  <c r="V1818" i="1"/>
  <c r="AB1818" i="1" s="1"/>
  <c r="Z1822" i="1"/>
  <c r="AB1824" i="1"/>
  <c r="M1825" i="1"/>
  <c r="AB1825" i="1" s="1"/>
  <c r="S1827" i="1"/>
  <c r="AB1827" i="1" s="1"/>
  <c r="P1832" i="1"/>
  <c r="V1834" i="1"/>
  <c r="AB1834" i="1" s="1"/>
  <c r="Z1838" i="1"/>
  <c r="AB1840" i="1"/>
  <c r="M1841" i="1"/>
  <c r="AB1841" i="1" s="1"/>
  <c r="S1843" i="1"/>
  <c r="AB1843" i="1" s="1"/>
  <c r="P1848" i="1"/>
  <c r="V1850" i="1"/>
  <c r="AB1850" i="1" s="1"/>
  <c r="Z1854" i="1"/>
  <c r="AB1856" i="1"/>
  <c r="M1857" i="1"/>
  <c r="AB1857" i="1" s="1"/>
  <c r="S1859" i="1"/>
  <c r="AB1859" i="1" s="1"/>
  <c r="P1864" i="1"/>
  <c r="V1866" i="1"/>
  <c r="AB1866" i="1" s="1"/>
  <c r="Z1870" i="1"/>
  <c r="P1873" i="1"/>
  <c r="Z1875" i="1"/>
  <c r="M1878" i="1"/>
  <c r="AB1878" i="1" s="1"/>
  <c r="V1879" i="1"/>
  <c r="AB1879" i="1" s="1"/>
  <c r="S1884" i="1"/>
  <c r="AB1884" i="1" s="1"/>
  <c r="P1889" i="1"/>
  <c r="Z1891" i="1"/>
  <c r="M1894" i="1"/>
  <c r="AB1894" i="1" s="1"/>
  <c r="V1895" i="1"/>
  <c r="AB1895" i="1" s="1"/>
  <c r="S1900" i="1"/>
  <c r="AB1900" i="1" s="1"/>
  <c r="P1905" i="1"/>
  <c r="Z1907" i="1"/>
  <c r="M1910" i="1"/>
  <c r="AB1910" i="1" s="1"/>
  <c r="V1911" i="1"/>
  <c r="AB1911" i="1" s="1"/>
  <c r="AB1916" i="1"/>
  <c r="AB1918" i="1"/>
  <c r="AB1925" i="1"/>
  <c r="AB1932" i="1"/>
  <c r="AB1934" i="1"/>
  <c r="AB1941" i="1"/>
  <c r="AB1948" i="1"/>
  <c r="AB1950" i="1"/>
  <c r="AB1957" i="1"/>
  <c r="AB1964" i="1"/>
  <c r="AB1966" i="1"/>
  <c r="AB1973" i="1"/>
  <c r="AB1980" i="1"/>
  <c r="AB1982" i="1"/>
  <c r="AB1989" i="1"/>
  <c r="AB1996" i="1"/>
  <c r="AB1998" i="1"/>
  <c r="AB2005" i="1"/>
  <c r="AB2007" i="1"/>
  <c r="AB2009" i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AB2087" i="1"/>
  <c r="AB2089" i="1"/>
  <c r="AB2091" i="1"/>
  <c r="AB2093" i="1"/>
  <c r="AB2095" i="1"/>
  <c r="AB2097" i="1"/>
  <c r="AB2099" i="1"/>
  <c r="AB2101" i="1"/>
  <c r="AB2103" i="1"/>
  <c r="AB2105" i="1"/>
  <c r="AB2107" i="1"/>
  <c r="AB2109" i="1"/>
  <c r="AB2111" i="1"/>
  <c r="AB2113" i="1"/>
  <c r="AB2115" i="1"/>
  <c r="AB2117" i="1"/>
  <c r="AB2119" i="1"/>
  <c r="AB2121" i="1"/>
  <c r="AB2123" i="1"/>
  <c r="AB2125" i="1"/>
  <c r="AB2127" i="1"/>
  <c r="AB2129" i="1"/>
  <c r="AB2131" i="1"/>
  <c r="AB2133" i="1"/>
  <c r="AB2135" i="1"/>
  <c r="AB2137" i="1"/>
  <c r="AB2139" i="1"/>
  <c r="AB2141" i="1"/>
  <c r="AB2143" i="1"/>
  <c r="AB2145" i="1"/>
  <c r="AB2147" i="1"/>
  <c r="AB2149" i="1"/>
  <c r="AB2151" i="1"/>
  <c r="AB2153" i="1"/>
  <c r="AB2155" i="1"/>
  <c r="AB2157" i="1"/>
  <c r="AB2159" i="1"/>
  <c r="AB2161" i="1"/>
  <c r="AB2163" i="1"/>
  <c r="AB2165" i="1"/>
  <c r="AB2167" i="1"/>
  <c r="AB2169" i="1"/>
  <c r="AB2171" i="1"/>
  <c r="AB2173" i="1"/>
  <c r="AB2175" i="1"/>
  <c r="AB2177" i="1"/>
  <c r="AB2179" i="1"/>
  <c r="AB2181" i="1"/>
  <c r="AB2183" i="1"/>
  <c r="AB2185" i="1"/>
  <c r="AB2187" i="1"/>
  <c r="AB2189" i="1"/>
  <c r="AB2191" i="1"/>
  <c r="AB2193" i="1"/>
  <c r="AB2195" i="1"/>
  <c r="AB2197" i="1"/>
  <c r="AB2199" i="1"/>
  <c r="AB2201" i="1"/>
  <c r="AB2203" i="1"/>
  <c r="AB2205" i="1"/>
  <c r="AB2207" i="1"/>
  <c r="AB2209" i="1"/>
  <c r="AB2211" i="1"/>
  <c r="AB2213" i="1"/>
  <c r="AB2215" i="1"/>
  <c r="AB2217" i="1"/>
  <c r="AB2219" i="1"/>
  <c r="AB2221" i="1"/>
  <c r="AB2223" i="1"/>
  <c r="AB2225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AB2249" i="1"/>
  <c r="AB2251" i="1"/>
  <c r="AB2253" i="1"/>
  <c r="AB2255" i="1"/>
  <c r="AB2257" i="1"/>
  <c r="AB2259" i="1"/>
  <c r="AB2261" i="1"/>
  <c r="AB2263" i="1"/>
  <c r="AB2265" i="1"/>
  <c r="AB2267" i="1"/>
  <c r="AB2269" i="1"/>
  <c r="AB2271" i="1"/>
  <c r="AB2273" i="1"/>
  <c r="AB2275" i="1"/>
  <c r="AB2277" i="1"/>
  <c r="AB2279" i="1"/>
  <c r="AB2281" i="1"/>
  <c r="AB2283" i="1"/>
  <c r="AB2285" i="1"/>
  <c r="AB2287" i="1"/>
  <c r="AB2289" i="1"/>
  <c r="AB2291" i="1"/>
  <c r="AB2293" i="1"/>
  <c r="AB2295" i="1"/>
  <c r="AB2297" i="1"/>
  <c r="AB2299" i="1"/>
  <c r="AB2301" i="1"/>
  <c r="AB2303" i="1"/>
  <c r="AB2305" i="1"/>
  <c r="AB2307" i="1"/>
  <c r="AB2309" i="1"/>
  <c r="AB2311" i="1"/>
  <c r="AB2313" i="1"/>
  <c r="AB2315" i="1"/>
  <c r="AB2317" i="1"/>
  <c r="AB2319" i="1"/>
  <c r="AB2321" i="1"/>
  <c r="AB2323" i="1"/>
  <c r="AB2325" i="1"/>
  <c r="AB2327" i="1"/>
  <c r="AB2329" i="1"/>
  <c r="AB2331" i="1"/>
  <c r="AB2333" i="1"/>
  <c r="AB2335" i="1"/>
  <c r="AB2337" i="1"/>
  <c r="AB2339" i="1"/>
  <c r="AB2341" i="1"/>
  <c r="AB2343" i="1"/>
  <c r="AB2345" i="1"/>
  <c r="AB2347" i="1"/>
  <c r="AB2349" i="1"/>
  <c r="AB2351" i="1"/>
  <c r="AB2353" i="1"/>
  <c r="AB2355" i="1"/>
  <c r="AB2357" i="1"/>
  <c r="AB2359" i="1"/>
  <c r="AB2361" i="1"/>
  <c r="AB2363" i="1"/>
  <c r="AB2365" i="1"/>
  <c r="AB2367" i="1"/>
  <c r="AB2369" i="1"/>
  <c r="AB2371" i="1"/>
  <c r="AB2373" i="1"/>
  <c r="AB2375" i="1"/>
  <c r="AB2377" i="1"/>
  <c r="AB2379" i="1"/>
  <c r="AB2381" i="1"/>
  <c r="AB2383" i="1"/>
  <c r="AB2385" i="1"/>
  <c r="AB2387" i="1"/>
  <c r="AB2389" i="1"/>
  <c r="AB2394" i="1"/>
  <c r="AB2400" i="1"/>
  <c r="V1694" i="1"/>
  <c r="AB1694" i="1" s="1"/>
  <c r="Z1698" i="1"/>
  <c r="AB1698" i="1" s="1"/>
  <c r="M1701" i="1"/>
  <c r="AB1701" i="1" s="1"/>
  <c r="S1703" i="1"/>
  <c r="AB1703" i="1" s="1"/>
  <c r="P1708" i="1"/>
  <c r="V1710" i="1"/>
  <c r="AB1710" i="1" s="1"/>
  <c r="Z1714" i="1"/>
  <c r="AB1714" i="1" s="1"/>
  <c r="M1717" i="1"/>
  <c r="AB1717" i="1" s="1"/>
  <c r="S1719" i="1"/>
  <c r="AB1719" i="1" s="1"/>
  <c r="P1724" i="1"/>
  <c r="V1726" i="1"/>
  <c r="AB1726" i="1" s="1"/>
  <c r="Z1730" i="1"/>
  <c r="AB1730" i="1" s="1"/>
  <c r="M1733" i="1"/>
  <c r="AB1733" i="1" s="1"/>
  <c r="S1735" i="1"/>
  <c r="AB1735" i="1" s="1"/>
  <c r="P1740" i="1"/>
  <c r="V1742" i="1"/>
  <c r="AB1742" i="1" s="1"/>
  <c r="Z1746" i="1"/>
  <c r="AB1746" i="1" s="1"/>
  <c r="M1749" i="1"/>
  <c r="AB1749" i="1" s="1"/>
  <c r="S1751" i="1"/>
  <c r="AB1751" i="1" s="1"/>
  <c r="P1756" i="1"/>
  <c r="V1758" i="1"/>
  <c r="AB1758" i="1" s="1"/>
  <c r="Z1762" i="1"/>
  <c r="AB1762" i="1" s="1"/>
  <c r="M1765" i="1"/>
  <c r="AB1765" i="1" s="1"/>
  <c r="S1767" i="1"/>
  <c r="AB1767" i="1" s="1"/>
  <c r="P1772" i="1"/>
  <c r="V1774" i="1"/>
  <c r="AB1774" i="1" s="1"/>
  <c r="Z1778" i="1"/>
  <c r="AB1778" i="1" s="1"/>
  <c r="M1781" i="1"/>
  <c r="AB1781" i="1" s="1"/>
  <c r="S1783" i="1"/>
  <c r="AB1783" i="1" s="1"/>
  <c r="P1788" i="1"/>
  <c r="V1790" i="1"/>
  <c r="AB1790" i="1" s="1"/>
  <c r="Z1794" i="1"/>
  <c r="AB1794" i="1" s="1"/>
  <c r="M1797" i="1"/>
  <c r="AB1797" i="1" s="1"/>
  <c r="S1799" i="1"/>
  <c r="AB1799" i="1" s="1"/>
  <c r="P1804" i="1"/>
  <c r="V1806" i="1"/>
  <c r="AB1806" i="1" s="1"/>
  <c r="Z1810" i="1"/>
  <c r="AB1810" i="1" s="1"/>
  <c r="M1813" i="1"/>
  <c r="AB1813" i="1" s="1"/>
  <c r="S1815" i="1"/>
  <c r="AB1815" i="1" s="1"/>
  <c r="P1820" i="1"/>
  <c r="V1822" i="1"/>
  <c r="AB1822" i="1" s="1"/>
  <c r="Z1826" i="1"/>
  <c r="AB1826" i="1" s="1"/>
  <c r="M1829" i="1"/>
  <c r="AB1829" i="1" s="1"/>
  <c r="S1831" i="1"/>
  <c r="AB1831" i="1" s="1"/>
  <c r="P1836" i="1"/>
  <c r="V1838" i="1"/>
  <c r="AB1838" i="1" s="1"/>
  <c r="Z1842" i="1"/>
  <c r="AB1842" i="1" s="1"/>
  <c r="M1845" i="1"/>
  <c r="AB1845" i="1" s="1"/>
  <c r="S1847" i="1"/>
  <c r="AB1847" i="1" s="1"/>
  <c r="P1852" i="1"/>
  <c r="V1854" i="1"/>
  <c r="AB1854" i="1" s="1"/>
  <c r="Z1858" i="1"/>
  <c r="AB1858" i="1" s="1"/>
  <c r="M1861" i="1"/>
  <c r="AB1861" i="1" s="1"/>
  <c r="S1863" i="1"/>
  <c r="AB1863" i="1" s="1"/>
  <c r="P1868" i="1"/>
  <c r="V1870" i="1"/>
  <c r="AB1870" i="1" s="1"/>
  <c r="Z1871" i="1"/>
  <c r="M1874" i="1"/>
  <c r="AB1874" i="1" s="1"/>
  <c r="V1875" i="1"/>
  <c r="AB1875" i="1" s="1"/>
  <c r="S1880" i="1"/>
  <c r="AB1880" i="1" s="1"/>
  <c r="AB1881" i="1"/>
  <c r="P1885" i="1"/>
  <c r="AB1885" i="1" s="1"/>
  <c r="Z1887" i="1"/>
  <c r="AB1887" i="1" s="1"/>
  <c r="M1890" i="1"/>
  <c r="AB1890" i="1" s="1"/>
  <c r="V1891" i="1"/>
  <c r="AB1891" i="1" s="1"/>
  <c r="S1896" i="1"/>
  <c r="AB1896" i="1" s="1"/>
  <c r="AB1897" i="1"/>
  <c r="P1901" i="1"/>
  <c r="AB1901" i="1" s="1"/>
  <c r="Z1903" i="1"/>
  <c r="AB1903" i="1" s="1"/>
  <c r="M1906" i="1"/>
  <c r="AB1906" i="1" s="1"/>
  <c r="V1907" i="1"/>
  <c r="AB1907" i="1" s="1"/>
  <c r="AB1912" i="1"/>
  <c r="S1912" i="1"/>
  <c r="AB1913" i="1"/>
  <c r="AB1920" i="1"/>
  <c r="AB1922" i="1"/>
  <c r="AB1929" i="1"/>
  <c r="AB1936" i="1"/>
  <c r="AB1938" i="1"/>
  <c r="AB1945" i="1"/>
  <c r="AB1952" i="1"/>
  <c r="AB1954" i="1"/>
  <c r="AB1961" i="1"/>
  <c r="AB1968" i="1"/>
  <c r="AB1970" i="1"/>
  <c r="AB1977" i="1"/>
  <c r="AB1984" i="1"/>
  <c r="AB1986" i="1"/>
  <c r="AB1993" i="1"/>
  <c r="AB2000" i="1"/>
  <c r="AB2002" i="1"/>
  <c r="AB2396" i="1"/>
  <c r="AB1692" i="1"/>
  <c r="AB1704" i="1"/>
  <c r="AB1720" i="1"/>
  <c r="AB1736" i="1"/>
  <c r="AB1752" i="1"/>
  <c r="AB1768" i="1"/>
  <c r="AB1784" i="1"/>
  <c r="AB1800" i="1"/>
  <c r="AB1816" i="1"/>
  <c r="AB1832" i="1"/>
  <c r="AB1848" i="1"/>
  <c r="AB1864" i="1"/>
  <c r="M1693" i="1"/>
  <c r="AB1693" i="1" s="1"/>
  <c r="S1695" i="1"/>
  <c r="AB1695" i="1" s="1"/>
  <c r="P1700" i="1"/>
  <c r="AB1700" i="1" s="1"/>
  <c r="V1702" i="1"/>
  <c r="AB1702" i="1" s="1"/>
  <c r="Z1706" i="1"/>
  <c r="AB1708" i="1"/>
  <c r="M1709" i="1"/>
  <c r="AB1709" i="1" s="1"/>
  <c r="S1711" i="1"/>
  <c r="AB1711" i="1" s="1"/>
  <c r="P1716" i="1"/>
  <c r="AB1716" i="1" s="1"/>
  <c r="V1718" i="1"/>
  <c r="AB1718" i="1" s="1"/>
  <c r="Z1722" i="1"/>
  <c r="AB1724" i="1"/>
  <c r="M1725" i="1"/>
  <c r="AB1725" i="1" s="1"/>
  <c r="S1727" i="1"/>
  <c r="AB1727" i="1" s="1"/>
  <c r="P1732" i="1"/>
  <c r="AB1732" i="1" s="1"/>
  <c r="V1734" i="1"/>
  <c r="AB1734" i="1" s="1"/>
  <c r="Z1738" i="1"/>
  <c r="AB1740" i="1"/>
  <c r="M1741" i="1"/>
  <c r="AB1741" i="1" s="1"/>
  <c r="S1743" i="1"/>
  <c r="AB1743" i="1" s="1"/>
  <c r="P1748" i="1"/>
  <c r="AB1748" i="1" s="1"/>
  <c r="V1750" i="1"/>
  <c r="AB1750" i="1" s="1"/>
  <c r="Z1754" i="1"/>
  <c r="AB1756" i="1"/>
  <c r="M1757" i="1"/>
  <c r="AB1757" i="1" s="1"/>
  <c r="S1759" i="1"/>
  <c r="AB1759" i="1" s="1"/>
  <c r="P1764" i="1"/>
  <c r="AB1764" i="1" s="1"/>
  <c r="V1766" i="1"/>
  <c r="AB1766" i="1" s="1"/>
  <c r="Z1770" i="1"/>
  <c r="AB1772" i="1"/>
  <c r="M1773" i="1"/>
  <c r="AB1773" i="1" s="1"/>
  <c r="S1775" i="1"/>
  <c r="AB1775" i="1" s="1"/>
  <c r="P1780" i="1"/>
  <c r="AB1780" i="1" s="1"/>
  <c r="V1782" i="1"/>
  <c r="AB1782" i="1" s="1"/>
  <c r="Z1786" i="1"/>
  <c r="AB1788" i="1"/>
  <c r="M1789" i="1"/>
  <c r="AB1789" i="1" s="1"/>
  <c r="S1791" i="1"/>
  <c r="AB1791" i="1" s="1"/>
  <c r="P1796" i="1"/>
  <c r="AB1796" i="1" s="1"/>
  <c r="V1798" i="1"/>
  <c r="AB1798" i="1" s="1"/>
  <c r="Z1802" i="1"/>
  <c r="AB1804" i="1"/>
  <c r="M1805" i="1"/>
  <c r="AB1805" i="1" s="1"/>
  <c r="S1807" i="1"/>
  <c r="AB1807" i="1" s="1"/>
  <c r="P1812" i="1"/>
  <c r="AB1812" i="1" s="1"/>
  <c r="V1814" i="1"/>
  <c r="AB1814" i="1" s="1"/>
  <c r="Z1818" i="1"/>
  <c r="AB1820" i="1"/>
  <c r="M1821" i="1"/>
  <c r="AB1821" i="1" s="1"/>
  <c r="S1823" i="1"/>
  <c r="AB1823" i="1" s="1"/>
  <c r="P1828" i="1"/>
  <c r="AB1828" i="1" s="1"/>
  <c r="V1830" i="1"/>
  <c r="AB1830" i="1" s="1"/>
  <c r="Z1834" i="1"/>
  <c r="AB1836" i="1"/>
  <c r="M1837" i="1"/>
  <c r="AB1837" i="1" s="1"/>
  <c r="S1839" i="1"/>
  <c r="AB1839" i="1" s="1"/>
  <c r="P1844" i="1"/>
  <c r="AB1844" i="1" s="1"/>
  <c r="V1846" i="1"/>
  <c r="AB1846" i="1" s="1"/>
  <c r="Z1850" i="1"/>
  <c r="AB1852" i="1"/>
  <c r="M1853" i="1"/>
  <c r="AB1853" i="1" s="1"/>
  <c r="S1855" i="1"/>
  <c r="AB1855" i="1" s="1"/>
  <c r="P1860" i="1"/>
  <c r="AB1860" i="1" s="1"/>
  <c r="V1862" i="1"/>
  <c r="AB1862" i="1" s="1"/>
  <c r="Z1866" i="1"/>
  <c r="AB1868" i="1"/>
  <c r="M1869" i="1"/>
  <c r="AB1869" i="1" s="1"/>
  <c r="S1871" i="1"/>
  <c r="AB1871" i="1" s="1"/>
  <c r="S1872" i="1"/>
  <c r="AB1872" i="1" s="1"/>
  <c r="AB1873" i="1"/>
  <c r="P1877" i="1"/>
  <c r="AB1877" i="1" s="1"/>
  <c r="Z1879" i="1"/>
  <c r="M1882" i="1"/>
  <c r="AB1882" i="1" s="1"/>
  <c r="V1883" i="1"/>
  <c r="AB1883" i="1" s="1"/>
  <c r="AB1888" i="1"/>
  <c r="S1888" i="1"/>
  <c r="AB1889" i="1"/>
  <c r="P1893" i="1"/>
  <c r="AB1893" i="1" s="1"/>
  <c r="Z1895" i="1"/>
  <c r="M1898" i="1"/>
  <c r="AB1898" i="1" s="1"/>
  <c r="V1899" i="1"/>
  <c r="AB1899" i="1" s="1"/>
  <c r="S1904" i="1"/>
  <c r="AB1904" i="1" s="1"/>
  <c r="AB1905" i="1"/>
  <c r="P1909" i="1"/>
  <c r="AB1909" i="1" s="1"/>
  <c r="Z1911" i="1"/>
  <c r="M1914" i="1"/>
  <c r="AB1914" i="1" s="1"/>
  <c r="V1915" i="1"/>
  <c r="AB1915" i="1" s="1"/>
  <c r="AB1921" i="1"/>
  <c r="AB1928" i="1"/>
  <c r="AB1930" i="1"/>
  <c r="AB1937" i="1"/>
  <c r="AB1944" i="1"/>
  <c r="AB1946" i="1"/>
  <c r="AB1953" i="1"/>
  <c r="AB1960" i="1"/>
  <c r="AB1962" i="1"/>
  <c r="AB1969" i="1"/>
  <c r="AB1976" i="1"/>
  <c r="AB1978" i="1"/>
  <c r="AB1985" i="1"/>
  <c r="AB1992" i="1"/>
  <c r="AB1994" i="1"/>
  <c r="AB2001" i="1"/>
  <c r="AB2392" i="1"/>
  <c r="AB2413" i="1"/>
  <c r="AB2429" i="1"/>
  <c r="AB2399" i="1"/>
  <c r="AB2415" i="1"/>
  <c r="AB2431" i="1"/>
  <c r="AB2443" i="1"/>
  <c r="AB2451" i="1"/>
  <c r="AB2459" i="1"/>
  <c r="AB2518" i="1"/>
  <c r="AB2520" i="1"/>
  <c r="AB2527" i="1"/>
  <c r="AB2529" i="1"/>
  <c r="AB2534" i="1"/>
  <c r="AB2536" i="1"/>
  <c r="AB2543" i="1"/>
  <c r="AB2545" i="1"/>
  <c r="AB2550" i="1"/>
  <c r="AB2552" i="1"/>
  <c r="AB2559" i="1"/>
  <c r="AB2561" i="1"/>
  <c r="AB2566" i="1"/>
  <c r="AB2568" i="1"/>
  <c r="AB2575" i="1"/>
  <c r="AB2577" i="1"/>
  <c r="AB2582" i="1"/>
  <c r="AB2584" i="1"/>
  <c r="AB2591" i="1"/>
  <c r="AB2593" i="1"/>
  <c r="AB2598" i="1"/>
  <c r="AB2600" i="1"/>
  <c r="AB2607" i="1"/>
  <c r="AB2609" i="1"/>
  <c r="AB2614" i="1"/>
  <c r="AB2616" i="1"/>
  <c r="AB2623" i="1"/>
  <c r="AB2625" i="1"/>
  <c r="AB2630" i="1"/>
  <c r="AB2632" i="1"/>
  <c r="AB2639" i="1"/>
  <c r="AB2641" i="1"/>
  <c r="AB2646" i="1"/>
  <c r="AB2648" i="1"/>
  <c r="AB2655" i="1"/>
  <c r="AB2657" i="1"/>
  <c r="AB2662" i="1"/>
  <c r="AB2664" i="1"/>
  <c r="AB2671" i="1"/>
  <c r="AB2673" i="1"/>
  <c r="AB2678" i="1"/>
  <c r="AB2681" i="1"/>
  <c r="AB2685" i="1"/>
  <c r="AB2689" i="1"/>
  <c r="AB2693" i="1"/>
  <c r="AB2697" i="1"/>
  <c r="AB2701" i="1"/>
  <c r="AB2705" i="1"/>
  <c r="AB2709" i="1"/>
  <c r="AB2728" i="1"/>
  <c r="AB2760" i="1"/>
  <c r="AB2792" i="1"/>
  <c r="P2395" i="1"/>
  <c r="V2397" i="1"/>
  <c r="AB2397" i="1" s="1"/>
  <c r="Z2401" i="1"/>
  <c r="AB2401" i="1" s="1"/>
  <c r="Z2402" i="1"/>
  <c r="AB2402" i="1" s="1"/>
  <c r="M2405" i="1"/>
  <c r="AB2405" i="1" s="1"/>
  <c r="V2406" i="1"/>
  <c r="AB2406" i="1" s="1"/>
  <c r="AB2411" i="1"/>
  <c r="S2411" i="1"/>
  <c r="AB2412" i="1"/>
  <c r="P2416" i="1"/>
  <c r="AB2416" i="1" s="1"/>
  <c r="Z2418" i="1"/>
  <c r="AB2418" i="1" s="1"/>
  <c r="M2421" i="1"/>
  <c r="AB2421" i="1" s="1"/>
  <c r="V2422" i="1"/>
  <c r="AB2422" i="1" s="1"/>
  <c r="S2427" i="1"/>
  <c r="AB2427" i="1" s="1"/>
  <c r="AB2428" i="1"/>
  <c r="P2432" i="1"/>
  <c r="AB2432" i="1" s="1"/>
  <c r="Z2434" i="1"/>
  <c r="AB2434" i="1" s="1"/>
  <c r="M2437" i="1"/>
  <c r="AB2437" i="1" s="1"/>
  <c r="V2438" i="1"/>
  <c r="AB2438" i="1" s="1"/>
  <c r="P2444" i="1"/>
  <c r="AB2444" i="1" s="1"/>
  <c r="V2446" i="1"/>
  <c r="AB2446" i="1" s="1"/>
  <c r="P2452" i="1"/>
  <c r="AB2452" i="1" s="1"/>
  <c r="V2454" i="1"/>
  <c r="AB2454" i="1" s="1"/>
  <c r="P2460" i="1"/>
  <c r="AB2460" i="1" s="1"/>
  <c r="V2462" i="1"/>
  <c r="AB2462" i="1" s="1"/>
  <c r="AB2468" i="1"/>
  <c r="AB2472" i="1"/>
  <c r="AB2476" i="1"/>
  <c r="AB2480" i="1"/>
  <c r="AB2484" i="1"/>
  <c r="AB2488" i="1"/>
  <c r="AB2492" i="1"/>
  <c r="AB2496" i="1"/>
  <c r="AB2500" i="1"/>
  <c r="AB2504" i="1"/>
  <c r="AB2508" i="1"/>
  <c r="AB2512" i="1"/>
  <c r="AB2516" i="1"/>
  <c r="AB2523" i="1"/>
  <c r="AB2525" i="1"/>
  <c r="AB2530" i="1"/>
  <c r="AB2532" i="1"/>
  <c r="AB2539" i="1"/>
  <c r="AB2541" i="1"/>
  <c r="AB2546" i="1"/>
  <c r="AB2548" i="1"/>
  <c r="AB2555" i="1"/>
  <c r="AB2557" i="1"/>
  <c r="AB2562" i="1"/>
  <c r="AB2564" i="1"/>
  <c r="AB2571" i="1"/>
  <c r="AB2573" i="1"/>
  <c r="AB2578" i="1"/>
  <c r="AB2580" i="1"/>
  <c r="AB2587" i="1"/>
  <c r="AB2589" i="1"/>
  <c r="AB2594" i="1"/>
  <c r="AB2596" i="1"/>
  <c r="AB2603" i="1"/>
  <c r="AB2605" i="1"/>
  <c r="AB2610" i="1"/>
  <c r="AB2612" i="1"/>
  <c r="AB2619" i="1"/>
  <c r="AB2621" i="1"/>
  <c r="AB2626" i="1"/>
  <c r="AB2628" i="1"/>
  <c r="AB2635" i="1"/>
  <c r="AB2637" i="1"/>
  <c r="AB2642" i="1"/>
  <c r="AB2644" i="1"/>
  <c r="AB2651" i="1"/>
  <c r="AB2653" i="1"/>
  <c r="AB2658" i="1"/>
  <c r="AB2660" i="1"/>
  <c r="AB2667" i="1"/>
  <c r="AB2669" i="1"/>
  <c r="AB2674" i="1"/>
  <c r="AB2676" i="1"/>
  <c r="AB2680" i="1"/>
  <c r="AB2684" i="1"/>
  <c r="AB2688" i="1"/>
  <c r="AB2692" i="1"/>
  <c r="AB2696" i="1"/>
  <c r="AB2700" i="1"/>
  <c r="AB2704" i="1"/>
  <c r="AB2708" i="1"/>
  <c r="AB2712" i="1"/>
  <c r="AB2732" i="1"/>
  <c r="AB2734" i="1"/>
  <c r="AB2741" i="1"/>
  <c r="AB2764" i="1"/>
  <c r="AB2766" i="1"/>
  <c r="AB2773" i="1"/>
  <c r="AB2391" i="1"/>
  <c r="AB2408" i="1"/>
  <c r="AB2424" i="1"/>
  <c r="AB2440" i="1"/>
  <c r="AB2448" i="1"/>
  <c r="AB2456" i="1"/>
  <c r="AB2464" i="1"/>
  <c r="AB2395" i="1"/>
  <c r="AB2403" i="1"/>
  <c r="AB2404" i="1"/>
  <c r="AB2419" i="1"/>
  <c r="AB2420" i="1"/>
  <c r="AB2435" i="1"/>
  <c r="AB2436" i="1"/>
  <c r="AB2467" i="1"/>
  <c r="AB2469" i="1"/>
  <c r="AB2471" i="1"/>
  <c r="AB2473" i="1"/>
  <c r="AB2475" i="1"/>
  <c r="AB2477" i="1"/>
  <c r="AB2479" i="1"/>
  <c r="AB2481" i="1"/>
  <c r="AB2483" i="1"/>
  <c r="AB2485" i="1"/>
  <c r="AB2487" i="1"/>
  <c r="AB2489" i="1"/>
  <c r="AB2491" i="1"/>
  <c r="AB2493" i="1"/>
  <c r="AB2495" i="1"/>
  <c r="AB2497" i="1"/>
  <c r="AB2499" i="1"/>
  <c r="AB2501" i="1"/>
  <c r="AB2503" i="1"/>
  <c r="AB2505" i="1"/>
  <c r="AB2507" i="1"/>
  <c r="AB2509" i="1"/>
  <c r="AB2511" i="1"/>
  <c r="AB2513" i="1"/>
  <c r="AB2515" i="1"/>
  <c r="AB2517" i="1"/>
  <c r="AB2524" i="1"/>
  <c r="AB2531" i="1"/>
  <c r="AB2533" i="1"/>
  <c r="AB2540" i="1"/>
  <c r="AB2547" i="1"/>
  <c r="AB2549" i="1"/>
  <c r="AB2556" i="1"/>
  <c r="AB2563" i="1"/>
  <c r="AB2565" i="1"/>
  <c r="AB2572" i="1"/>
  <c r="AB2579" i="1"/>
  <c r="AB2581" i="1"/>
  <c r="AB2588" i="1"/>
  <c r="AB2595" i="1"/>
  <c r="AB2597" i="1"/>
  <c r="AB2604" i="1"/>
  <c r="AB2611" i="1"/>
  <c r="AB2613" i="1"/>
  <c r="AB2620" i="1"/>
  <c r="AB2627" i="1"/>
  <c r="AB2629" i="1"/>
  <c r="AB2636" i="1"/>
  <c r="AB2643" i="1"/>
  <c r="AB2645" i="1"/>
  <c r="AB2652" i="1"/>
  <c r="AB2659" i="1"/>
  <c r="AB2661" i="1"/>
  <c r="AB2668" i="1"/>
  <c r="AB2675" i="1"/>
  <c r="AB2677" i="1"/>
  <c r="AB2682" i="1"/>
  <c r="AB2686" i="1"/>
  <c r="AB2690" i="1"/>
  <c r="AB2694" i="1"/>
  <c r="AB2698" i="1"/>
  <c r="AB2702" i="1"/>
  <c r="AB2706" i="1"/>
  <c r="AB2710" i="1"/>
  <c r="AB2716" i="1"/>
  <c r="AB2725" i="1"/>
  <c r="AB2748" i="1"/>
  <c r="AB2757" i="1"/>
  <c r="AB2780" i="1"/>
  <c r="AB2789" i="1"/>
  <c r="AB2803" i="1"/>
  <c r="AB2812" i="1"/>
  <c r="AB2819" i="1"/>
  <c r="AB2821" i="1"/>
  <c r="AB2823" i="1"/>
  <c r="AB2825" i="1"/>
  <c r="AB2827" i="1"/>
  <c r="AB2829" i="1"/>
  <c r="AB2831" i="1"/>
  <c r="AB2833" i="1"/>
  <c r="AB2835" i="1"/>
  <c r="AB2837" i="1"/>
  <c r="AB2839" i="1"/>
  <c r="AB2841" i="1"/>
  <c r="AB2843" i="1"/>
  <c r="AB2845" i="1"/>
  <c r="AB2847" i="1"/>
  <c r="AB2849" i="1"/>
  <c r="AB2851" i="1"/>
  <c r="AB2853" i="1"/>
  <c r="AB2855" i="1"/>
  <c r="AB2857" i="1"/>
  <c r="AB2859" i="1"/>
  <c r="AB2861" i="1"/>
  <c r="AB2863" i="1"/>
  <c r="AB2865" i="1"/>
  <c r="AB2867" i="1"/>
  <c r="AB2869" i="1"/>
  <c r="AB2871" i="1"/>
  <c r="AB2873" i="1"/>
  <c r="AB2875" i="1"/>
  <c r="AB2877" i="1"/>
  <c r="AB2879" i="1"/>
  <c r="AB2881" i="1"/>
  <c r="AB2883" i="1"/>
  <c r="AB2885" i="1"/>
  <c r="AB2887" i="1"/>
  <c r="AB2889" i="1"/>
  <c r="AB2891" i="1"/>
  <c r="AB2893" i="1"/>
  <c r="AB2895" i="1"/>
  <c r="AB2897" i="1"/>
  <c r="AB2899" i="1"/>
  <c r="AB2901" i="1"/>
  <c r="AB2903" i="1"/>
  <c r="AB2905" i="1"/>
  <c r="AB2907" i="1"/>
  <c r="AB2909" i="1"/>
  <c r="AB2911" i="1"/>
  <c r="AB2913" i="1"/>
  <c r="AB2915" i="1"/>
  <c r="AB2917" i="1"/>
  <c r="AB2919" i="1"/>
  <c r="AB2921" i="1"/>
  <c r="AB2923" i="1"/>
  <c r="AB2925" i="1"/>
  <c r="AB2927" i="1"/>
  <c r="AB2929" i="1"/>
  <c r="AB2931" i="1"/>
  <c r="AB2933" i="1"/>
  <c r="AB2935" i="1"/>
  <c r="AB2937" i="1"/>
  <c r="AB2939" i="1"/>
  <c r="AB2941" i="1"/>
  <c r="AB2943" i="1"/>
  <c r="AB2945" i="1"/>
  <c r="AB2947" i="1"/>
  <c r="AB2954" i="1"/>
  <c r="AB2958" i="1"/>
  <c r="AB2965" i="1"/>
  <c r="Z2717" i="1"/>
  <c r="AB2719" i="1"/>
  <c r="M2720" i="1"/>
  <c r="AB2720" i="1" s="1"/>
  <c r="S2722" i="1"/>
  <c r="AB2722" i="1" s="1"/>
  <c r="P2727" i="1"/>
  <c r="V2729" i="1"/>
  <c r="AB2729" i="1" s="1"/>
  <c r="Z2733" i="1"/>
  <c r="AB2735" i="1"/>
  <c r="M2736" i="1"/>
  <c r="AB2736" i="1" s="1"/>
  <c r="S2738" i="1"/>
  <c r="AB2738" i="1" s="1"/>
  <c r="P2743" i="1"/>
  <c r="V2745" i="1"/>
  <c r="AB2745" i="1" s="1"/>
  <c r="Z2749" i="1"/>
  <c r="AB2751" i="1"/>
  <c r="M2752" i="1"/>
  <c r="AB2752" i="1" s="1"/>
  <c r="S2754" i="1"/>
  <c r="AB2754" i="1" s="1"/>
  <c r="P2759" i="1"/>
  <c r="V2761" i="1"/>
  <c r="AB2761" i="1" s="1"/>
  <c r="Z2765" i="1"/>
  <c r="AB2767" i="1"/>
  <c r="M2768" i="1"/>
  <c r="AB2768" i="1" s="1"/>
  <c r="S2770" i="1"/>
  <c r="AB2770" i="1" s="1"/>
  <c r="P2775" i="1"/>
  <c r="V2777" i="1"/>
  <c r="AB2777" i="1" s="1"/>
  <c r="Z2781" i="1"/>
  <c r="AB2783" i="1"/>
  <c r="M2784" i="1"/>
  <c r="AB2784" i="1" s="1"/>
  <c r="S2786" i="1"/>
  <c r="AB2786" i="1" s="1"/>
  <c r="P2791" i="1"/>
  <c r="V2793" i="1"/>
  <c r="AB2793" i="1" s="1"/>
  <c r="V2794" i="1"/>
  <c r="AB2794" i="1" s="1"/>
  <c r="AB2799" i="1"/>
  <c r="S2799" i="1"/>
  <c r="P2804" i="1"/>
  <c r="AB2804" i="1" s="1"/>
  <c r="Z2806" i="1"/>
  <c r="M2809" i="1"/>
  <c r="AB2809" i="1" s="1"/>
  <c r="V2810" i="1"/>
  <c r="AB2810" i="1" s="1"/>
  <c r="AB2816" i="1"/>
  <c r="AB2961" i="1"/>
  <c r="AB2973" i="1"/>
  <c r="P2715" i="1"/>
  <c r="AB2715" i="1" s="1"/>
  <c r="V2717" i="1"/>
  <c r="AB2717" i="1" s="1"/>
  <c r="Z2721" i="1"/>
  <c r="AB2721" i="1" s="1"/>
  <c r="AB2723" i="1"/>
  <c r="M2724" i="1"/>
  <c r="AB2724" i="1" s="1"/>
  <c r="S2726" i="1"/>
  <c r="AB2726" i="1" s="1"/>
  <c r="P2731" i="1"/>
  <c r="AB2731" i="1" s="1"/>
  <c r="V2733" i="1"/>
  <c r="AB2733" i="1" s="1"/>
  <c r="Z2737" i="1"/>
  <c r="AB2737" i="1" s="1"/>
  <c r="AB2739" i="1"/>
  <c r="M2740" i="1"/>
  <c r="AB2740" i="1" s="1"/>
  <c r="S2742" i="1"/>
  <c r="AB2742" i="1" s="1"/>
  <c r="P2747" i="1"/>
  <c r="AB2747" i="1" s="1"/>
  <c r="V2749" i="1"/>
  <c r="AB2749" i="1" s="1"/>
  <c r="Z2753" i="1"/>
  <c r="AB2753" i="1" s="1"/>
  <c r="AB2755" i="1"/>
  <c r="M2756" i="1"/>
  <c r="AB2756" i="1" s="1"/>
  <c r="S2758" i="1"/>
  <c r="AB2758" i="1" s="1"/>
  <c r="P2763" i="1"/>
  <c r="AB2763" i="1" s="1"/>
  <c r="V2765" i="1"/>
  <c r="AB2765" i="1" s="1"/>
  <c r="Z2769" i="1"/>
  <c r="AB2769" i="1" s="1"/>
  <c r="AB2771" i="1"/>
  <c r="M2772" i="1"/>
  <c r="AB2772" i="1" s="1"/>
  <c r="S2774" i="1"/>
  <c r="AB2774" i="1" s="1"/>
  <c r="P2779" i="1"/>
  <c r="AB2779" i="1" s="1"/>
  <c r="V2781" i="1"/>
  <c r="AB2781" i="1" s="1"/>
  <c r="Z2785" i="1"/>
  <c r="AB2785" i="1" s="1"/>
  <c r="AB2787" i="1"/>
  <c r="M2788" i="1"/>
  <c r="AB2788" i="1" s="1"/>
  <c r="S2790" i="1"/>
  <c r="AB2790" i="1" s="1"/>
  <c r="S2795" i="1"/>
  <c r="AB2795" i="1" s="1"/>
  <c r="AB2796" i="1"/>
  <c r="P2800" i="1"/>
  <c r="AB2800" i="1" s="1"/>
  <c r="Z2802" i="1"/>
  <c r="AB2802" i="1" s="1"/>
  <c r="M2805" i="1"/>
  <c r="AB2805" i="1" s="1"/>
  <c r="V2806" i="1"/>
  <c r="AB2806" i="1" s="1"/>
  <c r="AB2811" i="1"/>
  <c r="AB2813" i="1"/>
  <c r="AB2820" i="1"/>
  <c r="AB2822" i="1"/>
  <c r="AB2824" i="1"/>
  <c r="AB2826" i="1"/>
  <c r="AB2828" i="1"/>
  <c r="AB2830" i="1"/>
  <c r="AB2832" i="1"/>
  <c r="AB2834" i="1"/>
  <c r="AB2836" i="1"/>
  <c r="AB2838" i="1"/>
  <c r="AB2840" i="1"/>
  <c r="AB2842" i="1"/>
  <c r="AB2844" i="1"/>
  <c r="AB2846" i="1"/>
  <c r="AB2848" i="1"/>
  <c r="AB2850" i="1"/>
  <c r="AB2852" i="1"/>
  <c r="AB2854" i="1"/>
  <c r="AB2856" i="1"/>
  <c r="AB2858" i="1"/>
  <c r="AB2860" i="1"/>
  <c r="AB2862" i="1"/>
  <c r="AB2864" i="1"/>
  <c r="AB2866" i="1"/>
  <c r="AB2868" i="1"/>
  <c r="AB2870" i="1"/>
  <c r="AB2872" i="1"/>
  <c r="AB2874" i="1"/>
  <c r="AB2876" i="1"/>
  <c r="AB2878" i="1"/>
  <c r="AB2880" i="1"/>
  <c r="AB2882" i="1"/>
  <c r="AB2884" i="1"/>
  <c r="AB2886" i="1"/>
  <c r="AB2888" i="1"/>
  <c r="AB2890" i="1"/>
  <c r="AB2892" i="1"/>
  <c r="AB2894" i="1"/>
  <c r="AB2896" i="1"/>
  <c r="AB2898" i="1"/>
  <c r="AB2900" i="1"/>
  <c r="AB2902" i="1"/>
  <c r="AB2904" i="1"/>
  <c r="AB2906" i="1"/>
  <c r="AB2908" i="1"/>
  <c r="AB2910" i="1"/>
  <c r="AB2912" i="1"/>
  <c r="AB2914" i="1"/>
  <c r="AB2916" i="1"/>
  <c r="AB2918" i="1"/>
  <c r="AB2920" i="1"/>
  <c r="AB2922" i="1"/>
  <c r="AB2924" i="1"/>
  <c r="AB2926" i="1"/>
  <c r="AB2928" i="1"/>
  <c r="AB2930" i="1"/>
  <c r="AB2932" i="1"/>
  <c r="AB2934" i="1"/>
  <c r="AB2936" i="1"/>
  <c r="AB2938" i="1"/>
  <c r="AB2940" i="1"/>
  <c r="AB2942" i="1"/>
  <c r="AB2944" i="1"/>
  <c r="AB2946" i="1"/>
  <c r="AB2949" i="1"/>
  <c r="AB2963" i="1"/>
  <c r="AB2967" i="1"/>
  <c r="AB2970" i="1"/>
  <c r="AB2975" i="1"/>
  <c r="AB2986" i="1"/>
  <c r="AB3002" i="1"/>
  <c r="AB3018" i="1"/>
  <c r="AB3034" i="1"/>
  <c r="AB3050" i="1"/>
  <c r="AB3066" i="1"/>
  <c r="AB3082" i="1"/>
  <c r="AB3098" i="1"/>
  <c r="AB3114" i="1"/>
  <c r="AB3130" i="1"/>
  <c r="AB2727" i="1"/>
  <c r="AB2743" i="1"/>
  <c r="AB2759" i="1"/>
  <c r="AB2775" i="1"/>
  <c r="AB2791" i="1"/>
  <c r="AB2808" i="1"/>
  <c r="AB2948" i="1"/>
  <c r="AB2964" i="1"/>
  <c r="AB2988" i="1"/>
  <c r="AB3004" i="1"/>
  <c r="AB3020" i="1"/>
  <c r="AB3036" i="1"/>
  <c r="AB3052" i="1"/>
  <c r="AB3068" i="1"/>
  <c r="AB3084" i="1"/>
  <c r="AB3100" i="1"/>
  <c r="AB3116" i="1"/>
  <c r="AB3132" i="1"/>
  <c r="AB3141" i="1"/>
  <c r="AB3148" i="1"/>
  <c r="AB3150" i="1"/>
  <c r="AB3157" i="1"/>
  <c r="AB3164" i="1"/>
  <c r="AB3166" i="1"/>
  <c r="AB3173" i="1"/>
  <c r="AB3180" i="1"/>
  <c r="AB3182" i="1"/>
  <c r="AB3189" i="1"/>
  <c r="AB3191" i="1"/>
  <c r="AB3196" i="1"/>
  <c r="AB3198" i="1"/>
  <c r="AB3205" i="1"/>
  <c r="AB3207" i="1"/>
  <c r="AB3212" i="1"/>
  <c r="AB3214" i="1"/>
  <c r="AB3221" i="1"/>
  <c r="AB3223" i="1"/>
  <c r="AB3228" i="1"/>
  <c r="AB3230" i="1"/>
  <c r="AB3237" i="1"/>
  <c r="AB3239" i="1"/>
  <c r="AB3244" i="1"/>
  <c r="AB3246" i="1"/>
  <c r="AB3253" i="1"/>
  <c r="AB3255" i="1"/>
  <c r="AB3260" i="1"/>
  <c r="AB3262" i="1"/>
  <c r="AB3269" i="1"/>
  <c r="AB3271" i="1"/>
  <c r="AB3276" i="1"/>
  <c r="AB3278" i="1"/>
  <c r="AB3285" i="1"/>
  <c r="AB3287" i="1"/>
  <c r="AB3292" i="1"/>
  <c r="AB3294" i="1"/>
  <c r="AB3301" i="1"/>
  <c r="AB3303" i="1"/>
  <c r="AB3308" i="1"/>
  <c r="AB3310" i="1"/>
  <c r="AB3317" i="1"/>
  <c r="AB3319" i="1"/>
  <c r="AB3324" i="1"/>
  <c r="AB3326" i="1"/>
  <c r="AB3333" i="1"/>
  <c r="AB3335" i="1"/>
  <c r="AB3340" i="1"/>
  <c r="AB3342" i="1"/>
  <c r="AB3349" i="1"/>
  <c r="AB3351" i="1"/>
  <c r="AB3356" i="1"/>
  <c r="AB3358" i="1"/>
  <c r="AB3365" i="1"/>
  <c r="AB3367" i="1"/>
  <c r="AB3372" i="1"/>
  <c r="AB3374" i="1"/>
  <c r="AB3381" i="1"/>
  <c r="AB3383" i="1"/>
  <c r="AB3388" i="1"/>
  <c r="AB3390" i="1"/>
  <c r="AB3397" i="1"/>
  <c r="AB3399" i="1"/>
  <c r="AB3402" i="1"/>
  <c r="AB3426" i="1"/>
  <c r="Z2950" i="1"/>
  <c r="AB2950" i="1" s="1"/>
  <c r="AB2952" i="1"/>
  <c r="M2953" i="1"/>
  <c r="AB2953" i="1" s="1"/>
  <c r="S2955" i="1"/>
  <c r="AB2955" i="1" s="1"/>
  <c r="P2960" i="1"/>
  <c r="V2962" i="1"/>
  <c r="AB2962" i="1" s="1"/>
  <c r="Z2966" i="1"/>
  <c r="AB2966" i="1" s="1"/>
  <c r="AB2968" i="1"/>
  <c r="M2969" i="1"/>
  <c r="AB2969" i="1" s="1"/>
  <c r="S2971" i="1"/>
  <c r="AB2971" i="1" s="1"/>
  <c r="P2976" i="1"/>
  <c r="M2978" i="1"/>
  <c r="AB2978" i="1" s="1"/>
  <c r="V2979" i="1"/>
  <c r="AB2979" i="1" s="1"/>
  <c r="AB2984" i="1"/>
  <c r="S2984" i="1"/>
  <c r="AB2985" i="1"/>
  <c r="P2989" i="1"/>
  <c r="AB2989" i="1" s="1"/>
  <c r="Z2991" i="1"/>
  <c r="AB2991" i="1" s="1"/>
  <c r="M2994" i="1"/>
  <c r="AB2994" i="1" s="1"/>
  <c r="V2995" i="1"/>
  <c r="AB2995" i="1" s="1"/>
  <c r="S3000" i="1"/>
  <c r="AB3000" i="1" s="1"/>
  <c r="AB3001" i="1"/>
  <c r="P3005" i="1"/>
  <c r="AB3005" i="1" s="1"/>
  <c r="Z3007" i="1"/>
  <c r="AB3007" i="1" s="1"/>
  <c r="M3010" i="1"/>
  <c r="AB3010" i="1" s="1"/>
  <c r="V3011" i="1"/>
  <c r="AB3011" i="1" s="1"/>
  <c r="AB3016" i="1"/>
  <c r="S3016" i="1"/>
  <c r="AB3017" i="1"/>
  <c r="P3021" i="1"/>
  <c r="AB3021" i="1" s="1"/>
  <c r="Z3023" i="1"/>
  <c r="AB3023" i="1" s="1"/>
  <c r="M3026" i="1"/>
  <c r="AB3026" i="1" s="1"/>
  <c r="V3027" i="1"/>
  <c r="AB3027" i="1" s="1"/>
  <c r="S3032" i="1"/>
  <c r="AB3032" i="1" s="1"/>
  <c r="AB3033" i="1"/>
  <c r="P3037" i="1"/>
  <c r="AB3037" i="1" s="1"/>
  <c r="Z3039" i="1"/>
  <c r="AB3039" i="1" s="1"/>
  <c r="M3042" i="1"/>
  <c r="AB3042" i="1" s="1"/>
  <c r="V3043" i="1"/>
  <c r="AB3043" i="1" s="1"/>
  <c r="AB3048" i="1"/>
  <c r="S3048" i="1"/>
  <c r="AB3049" i="1"/>
  <c r="P3053" i="1"/>
  <c r="AB3053" i="1" s="1"/>
  <c r="Z3055" i="1"/>
  <c r="AB3055" i="1" s="1"/>
  <c r="M3058" i="1"/>
  <c r="AB3058" i="1" s="1"/>
  <c r="V3059" i="1"/>
  <c r="AB3059" i="1" s="1"/>
  <c r="S3064" i="1"/>
  <c r="AB3064" i="1" s="1"/>
  <c r="AB3065" i="1"/>
  <c r="P3069" i="1"/>
  <c r="AB3069" i="1" s="1"/>
  <c r="Z3071" i="1"/>
  <c r="AB3071" i="1" s="1"/>
  <c r="M3074" i="1"/>
  <c r="AB3074" i="1" s="1"/>
  <c r="V3075" i="1"/>
  <c r="AB3075" i="1" s="1"/>
  <c r="AB3080" i="1"/>
  <c r="S3080" i="1"/>
  <c r="AB3081" i="1"/>
  <c r="P3085" i="1"/>
  <c r="AB3085" i="1" s="1"/>
  <c r="Z3087" i="1"/>
  <c r="AB3087" i="1" s="1"/>
  <c r="M3090" i="1"/>
  <c r="AB3090" i="1" s="1"/>
  <c r="V3091" i="1"/>
  <c r="AB3091" i="1" s="1"/>
  <c r="S3096" i="1"/>
  <c r="AB3096" i="1" s="1"/>
  <c r="AB3097" i="1"/>
  <c r="P3101" i="1"/>
  <c r="AB3101" i="1" s="1"/>
  <c r="Z3103" i="1"/>
  <c r="AB3103" i="1" s="1"/>
  <c r="M3106" i="1"/>
  <c r="AB3106" i="1" s="1"/>
  <c r="V3107" i="1"/>
  <c r="AB3107" i="1" s="1"/>
  <c r="AB3112" i="1"/>
  <c r="S3112" i="1"/>
  <c r="AB3113" i="1"/>
  <c r="P3117" i="1"/>
  <c r="AB3117" i="1" s="1"/>
  <c r="Z3119" i="1"/>
  <c r="AB3119" i="1" s="1"/>
  <c r="M3122" i="1"/>
  <c r="AB3122" i="1" s="1"/>
  <c r="V3123" i="1"/>
  <c r="AB3123" i="1" s="1"/>
  <c r="S3128" i="1"/>
  <c r="AB3128" i="1" s="1"/>
  <c r="AB3129" i="1"/>
  <c r="P3133" i="1"/>
  <c r="AB3133" i="1" s="1"/>
  <c r="Z3135" i="1"/>
  <c r="AB3135" i="1" s="1"/>
  <c r="M3138" i="1"/>
  <c r="AB3138" i="1" s="1"/>
  <c r="V3139" i="1"/>
  <c r="AB3139" i="1" s="1"/>
  <c r="AB3145" i="1"/>
  <c r="AB3152" i="1"/>
  <c r="AB3154" i="1"/>
  <c r="AB3161" i="1"/>
  <c r="AB3168" i="1"/>
  <c r="AB3170" i="1"/>
  <c r="AB3177" i="1"/>
  <c r="AB3184" i="1"/>
  <c r="AB3186" i="1"/>
  <c r="AB3192" i="1"/>
  <c r="AB3194" i="1"/>
  <c r="AB3201" i="1"/>
  <c r="AB3203" i="1"/>
  <c r="AB3208" i="1"/>
  <c r="AB3210" i="1"/>
  <c r="AB3217" i="1"/>
  <c r="AB3219" i="1"/>
  <c r="AB3224" i="1"/>
  <c r="AB3226" i="1"/>
  <c r="AB3233" i="1"/>
  <c r="AB3235" i="1"/>
  <c r="AB3240" i="1"/>
  <c r="AB3242" i="1"/>
  <c r="AB3249" i="1"/>
  <c r="AB3251" i="1"/>
  <c r="AB3256" i="1"/>
  <c r="AB3258" i="1"/>
  <c r="AB3265" i="1"/>
  <c r="AB3267" i="1"/>
  <c r="AB3272" i="1"/>
  <c r="AB3274" i="1"/>
  <c r="AB3281" i="1"/>
  <c r="AB3283" i="1"/>
  <c r="AB3288" i="1"/>
  <c r="AB3290" i="1"/>
  <c r="AB3297" i="1"/>
  <c r="AB3299" i="1"/>
  <c r="AB3304" i="1"/>
  <c r="AB3306" i="1"/>
  <c r="AB3313" i="1"/>
  <c r="AB3315" i="1"/>
  <c r="AB3320" i="1"/>
  <c r="AB3322" i="1"/>
  <c r="AB3329" i="1"/>
  <c r="AB3331" i="1"/>
  <c r="AB3336" i="1"/>
  <c r="AB3338" i="1"/>
  <c r="AB3345" i="1"/>
  <c r="AB3347" i="1"/>
  <c r="AB3352" i="1"/>
  <c r="AB3354" i="1"/>
  <c r="AB3361" i="1"/>
  <c r="AB3363" i="1"/>
  <c r="AB3368" i="1"/>
  <c r="AB3370" i="1"/>
  <c r="AB3377" i="1"/>
  <c r="AB3379" i="1"/>
  <c r="AB3384" i="1"/>
  <c r="AB3386" i="1"/>
  <c r="AB3393" i="1"/>
  <c r="AB3395" i="1"/>
  <c r="AB3400" i="1"/>
  <c r="AB3410" i="1"/>
  <c r="AB3424" i="1"/>
  <c r="AB3430" i="1"/>
  <c r="AB2956" i="1"/>
  <c r="AB2972" i="1"/>
  <c r="AB2981" i="1"/>
  <c r="AB2997" i="1"/>
  <c r="AB3013" i="1"/>
  <c r="AB3029" i="1"/>
  <c r="AB3045" i="1"/>
  <c r="AB3061" i="1"/>
  <c r="AB3077" i="1"/>
  <c r="AB3093" i="1"/>
  <c r="AB3109" i="1"/>
  <c r="AB3125" i="1"/>
  <c r="AB2960" i="1"/>
  <c r="AB2976" i="1"/>
  <c r="AB2977" i="1"/>
  <c r="AB2992" i="1"/>
  <c r="AB2993" i="1"/>
  <c r="AB3008" i="1"/>
  <c r="AB3009" i="1"/>
  <c r="AB3024" i="1"/>
  <c r="AB3025" i="1"/>
  <c r="AB3040" i="1"/>
  <c r="AB3041" i="1"/>
  <c r="AB3056" i="1"/>
  <c r="AB3057" i="1"/>
  <c r="AB3072" i="1"/>
  <c r="AB3073" i="1"/>
  <c r="AB3088" i="1"/>
  <c r="AB3089" i="1"/>
  <c r="AB3104" i="1"/>
  <c r="AB3105" i="1"/>
  <c r="AB3120" i="1"/>
  <c r="AB3121" i="1"/>
  <c r="AB3136" i="1"/>
  <c r="AB3137" i="1"/>
  <c r="AB3144" i="1"/>
  <c r="AB3146" i="1"/>
  <c r="AB3153" i="1"/>
  <c r="AB3160" i="1"/>
  <c r="AB3162" i="1"/>
  <c r="AB3169" i="1"/>
  <c r="AB3176" i="1"/>
  <c r="AB3178" i="1"/>
  <c r="AB3185" i="1"/>
  <c r="AB3193" i="1"/>
  <c r="AB3195" i="1"/>
  <c r="AB3200" i="1"/>
  <c r="AB3202" i="1"/>
  <c r="AB3209" i="1"/>
  <c r="AB3211" i="1"/>
  <c r="AB3218" i="1"/>
  <c r="AB3225" i="1"/>
  <c r="AB3227" i="1"/>
  <c r="AB3232" i="1"/>
  <c r="AB3234" i="1"/>
  <c r="AB3241" i="1"/>
  <c r="AB3248" i="1"/>
  <c r="AB3250" i="1"/>
  <c r="AB3257" i="1"/>
  <c r="AB3264" i="1"/>
  <c r="AB3266" i="1"/>
  <c r="AB3273" i="1"/>
  <c r="AB3280" i="1"/>
  <c r="AB3282" i="1"/>
  <c r="AB3289" i="1"/>
  <c r="AB3296" i="1"/>
  <c r="AB3298" i="1"/>
  <c r="AB3305" i="1"/>
  <c r="AB3312" i="1"/>
  <c r="AB3314" i="1"/>
  <c r="AB3321" i="1"/>
  <c r="AB3328" i="1"/>
  <c r="AB3330" i="1"/>
  <c r="AB3337" i="1"/>
  <c r="AB3344" i="1"/>
  <c r="AB3346" i="1"/>
  <c r="AB3353" i="1"/>
  <c r="AB3360" i="1"/>
  <c r="AB3362" i="1"/>
  <c r="AB3369" i="1"/>
  <c r="AB3376" i="1"/>
  <c r="AB3378" i="1"/>
  <c r="AB3385" i="1"/>
  <c r="AB3392" i="1"/>
  <c r="AB3394" i="1"/>
  <c r="AB3401" i="1"/>
  <c r="AB3408" i="1"/>
  <c r="AB3416" i="1"/>
  <c r="M3404" i="1"/>
  <c r="AB3404" i="1" s="1"/>
  <c r="S3406" i="1"/>
  <c r="AB3406" i="1" s="1"/>
  <c r="P3411" i="1"/>
  <c r="V3413" i="1"/>
  <c r="AB3413" i="1" s="1"/>
  <c r="Z3421" i="1"/>
  <c r="Z3429" i="1"/>
  <c r="S3432" i="1"/>
  <c r="AB3432" i="1" s="1"/>
  <c r="P3437" i="1"/>
  <c r="M3438" i="1"/>
  <c r="AB3438" i="1" s="1"/>
  <c r="AB3442" i="1"/>
  <c r="AB3446" i="1"/>
  <c r="AB3450" i="1"/>
  <c r="AB3454" i="1"/>
  <c r="AB3458" i="1"/>
  <c r="AB3462" i="1"/>
  <c r="AB3466" i="1"/>
  <c r="AB3470" i="1"/>
  <c r="AB3474" i="1"/>
  <c r="AB3478" i="1"/>
  <c r="V3481" i="1"/>
  <c r="AB3482" i="1"/>
  <c r="V3485" i="1"/>
  <c r="AB3486" i="1"/>
  <c r="V3489" i="1"/>
  <c r="AB3490" i="1"/>
  <c r="V3493" i="1"/>
  <c r="AB3494" i="1"/>
  <c r="V3497" i="1"/>
  <c r="AB3498" i="1"/>
  <c r="V3501" i="1"/>
  <c r="AB3502" i="1"/>
  <c r="V3505" i="1"/>
  <c r="AB3506" i="1"/>
  <c r="V3509" i="1"/>
  <c r="AB3510" i="1"/>
  <c r="V3513" i="1"/>
  <c r="AB3514" i="1"/>
  <c r="V3517" i="1"/>
  <c r="AB3518" i="1"/>
  <c r="V3521" i="1"/>
  <c r="AB3522" i="1"/>
  <c r="V3525" i="1"/>
  <c r="AB3526" i="1"/>
  <c r="V3529" i="1"/>
  <c r="AB3530" i="1"/>
  <c r="V3533" i="1"/>
  <c r="AB3534" i="1"/>
  <c r="V3537" i="1"/>
  <c r="AB3538" i="1"/>
  <c r="V3541" i="1"/>
  <c r="AB3542" i="1"/>
  <c r="V3545" i="1"/>
  <c r="AB3546" i="1"/>
  <c r="V3549" i="1"/>
  <c r="AB3550" i="1"/>
  <c r="V3553" i="1"/>
  <c r="AB3554" i="1"/>
  <c r="V3557" i="1"/>
  <c r="AB3558" i="1"/>
  <c r="V3561" i="1"/>
  <c r="AB3562" i="1"/>
  <c r="V3565" i="1"/>
  <c r="AB3566" i="1"/>
  <c r="V3569" i="1"/>
  <c r="AB3570" i="1"/>
  <c r="V3573" i="1"/>
  <c r="AB3574" i="1"/>
  <c r="V3577" i="1"/>
  <c r="AB3578" i="1"/>
  <c r="V3581" i="1"/>
  <c r="AB3582" i="1"/>
  <c r="V3585" i="1"/>
  <c r="AB3586" i="1"/>
  <c r="V3589" i="1"/>
  <c r="AB3590" i="1"/>
  <c r="V3593" i="1"/>
  <c r="AB3594" i="1"/>
  <c r="AB3598" i="1"/>
  <c r="V3601" i="1"/>
  <c r="AB3602" i="1"/>
  <c r="V3605" i="1"/>
  <c r="AB3606" i="1"/>
  <c r="V3609" i="1"/>
  <c r="AB3610" i="1"/>
  <c r="V3613" i="1"/>
  <c r="AB3614" i="1"/>
  <c r="AB3618" i="1"/>
  <c r="AB3622" i="1"/>
  <c r="AB3626" i="1"/>
  <c r="AB3630" i="1"/>
  <c r="AB3634" i="1"/>
  <c r="AB3638" i="1"/>
  <c r="AB3642" i="1"/>
  <c r="AB3646" i="1"/>
  <c r="V3649" i="1"/>
  <c r="AB3650" i="1"/>
  <c r="V3653" i="1"/>
  <c r="AB3654" i="1"/>
  <c r="V3657" i="1"/>
  <c r="AB3658" i="1"/>
  <c r="V3661" i="1"/>
  <c r="AB3662" i="1"/>
  <c r="V3665" i="1"/>
  <c r="AB3666" i="1"/>
  <c r="V3669" i="1"/>
  <c r="AB3670" i="1"/>
  <c r="V3673" i="1"/>
  <c r="AB3674" i="1"/>
  <c r="V3677" i="1"/>
  <c r="AB3678" i="1"/>
  <c r="V3681" i="1"/>
  <c r="AB3682" i="1"/>
  <c r="V3685" i="1"/>
  <c r="AB3686" i="1"/>
  <c r="V3689" i="1"/>
  <c r="AB3690" i="1"/>
  <c r="Z3693" i="1"/>
  <c r="AB3695" i="1"/>
  <c r="Z3697" i="1"/>
  <c r="AB3699" i="1"/>
  <c r="Z3701" i="1"/>
  <c r="AB3703" i="1"/>
  <c r="Z3705" i="1"/>
  <c r="AB3707" i="1"/>
  <c r="Z3709" i="1"/>
  <c r="AB3711" i="1"/>
  <c r="Z3713" i="1"/>
  <c r="AB3715" i="1"/>
  <c r="Z3717" i="1"/>
  <c r="AB3719" i="1"/>
  <c r="Z3721" i="1"/>
  <c r="AB3723" i="1"/>
  <c r="Z3725" i="1"/>
  <c r="AB3774" i="1"/>
  <c r="AB3778" i="1"/>
  <c r="AB3785" i="1"/>
  <c r="AB3407" i="1"/>
  <c r="AB3423" i="1"/>
  <c r="AB3431" i="1"/>
  <c r="AB3694" i="1"/>
  <c r="AB3698" i="1"/>
  <c r="AB3702" i="1"/>
  <c r="AB3706" i="1"/>
  <c r="AB3710" i="1"/>
  <c r="AB3714" i="1"/>
  <c r="AB3718" i="1"/>
  <c r="AB3722" i="1"/>
  <c r="V3725" i="1"/>
  <c r="S3726" i="1"/>
  <c r="AB3726" i="1" s="1"/>
  <c r="P3727" i="1"/>
  <c r="AB3727" i="1" s="1"/>
  <c r="S3740" i="1"/>
  <c r="P3403" i="1"/>
  <c r="AB3403" i="1" s="1"/>
  <c r="V3405" i="1"/>
  <c r="AB3405" i="1" s="1"/>
  <c r="Z3409" i="1"/>
  <c r="AB3409" i="1" s="1"/>
  <c r="AB3411" i="1"/>
  <c r="M3412" i="1"/>
  <c r="AB3412" i="1" s="1"/>
  <c r="S3414" i="1"/>
  <c r="AB3414" i="1" s="1"/>
  <c r="Z3417" i="1"/>
  <c r="AB3417" i="1" s="1"/>
  <c r="AB3421" i="1"/>
  <c r="Z3425" i="1"/>
  <c r="AB3425" i="1" s="1"/>
  <c r="AB3429" i="1"/>
  <c r="P3433" i="1"/>
  <c r="AB3433" i="1" s="1"/>
  <c r="M3434" i="1"/>
  <c r="AB3434" i="1" s="1"/>
  <c r="V3435" i="1"/>
  <c r="S3436" i="1"/>
  <c r="AB3436" i="1" s="1"/>
  <c r="AB3437" i="1"/>
  <c r="AB3441" i="1"/>
  <c r="AB3443" i="1"/>
  <c r="AB3445" i="1"/>
  <c r="AB3447" i="1"/>
  <c r="AB3449" i="1"/>
  <c r="AB3451" i="1"/>
  <c r="AB3453" i="1"/>
  <c r="AB3455" i="1"/>
  <c r="AB3457" i="1"/>
  <c r="AB3459" i="1"/>
  <c r="AB3461" i="1"/>
  <c r="AB3463" i="1"/>
  <c r="AB3465" i="1"/>
  <c r="AB3467" i="1"/>
  <c r="AB3469" i="1"/>
  <c r="AB3471" i="1"/>
  <c r="AB3473" i="1"/>
  <c r="AB3475" i="1"/>
  <c r="AB3477" i="1"/>
  <c r="AB3479" i="1"/>
  <c r="AB3481" i="1"/>
  <c r="AB3483" i="1"/>
  <c r="AB3485" i="1"/>
  <c r="AB3487" i="1"/>
  <c r="AB3489" i="1"/>
  <c r="AB3491" i="1"/>
  <c r="AB3493" i="1"/>
  <c r="AB3495" i="1"/>
  <c r="AB3497" i="1"/>
  <c r="AB3499" i="1"/>
  <c r="AB3501" i="1"/>
  <c r="AB3503" i="1"/>
  <c r="AB3505" i="1"/>
  <c r="AB3507" i="1"/>
  <c r="AB3509" i="1"/>
  <c r="AB3511" i="1"/>
  <c r="AB3513" i="1"/>
  <c r="AB3515" i="1"/>
  <c r="AB3517" i="1"/>
  <c r="AB3519" i="1"/>
  <c r="AB3521" i="1"/>
  <c r="AB3523" i="1"/>
  <c r="AB3525" i="1"/>
  <c r="AB3527" i="1"/>
  <c r="AB3529" i="1"/>
  <c r="AB3531" i="1"/>
  <c r="AB3533" i="1"/>
  <c r="AB3535" i="1"/>
  <c r="AB3537" i="1"/>
  <c r="AB3539" i="1"/>
  <c r="AB3541" i="1"/>
  <c r="AB3543" i="1"/>
  <c r="AB3545" i="1"/>
  <c r="AB3547" i="1"/>
  <c r="AB3549" i="1"/>
  <c r="AB3551" i="1"/>
  <c r="AB3553" i="1"/>
  <c r="AB3555" i="1"/>
  <c r="AB3557" i="1"/>
  <c r="AB3559" i="1"/>
  <c r="AB3561" i="1"/>
  <c r="AB3563" i="1"/>
  <c r="AB3565" i="1"/>
  <c r="AB3567" i="1"/>
  <c r="AB3569" i="1"/>
  <c r="AB3571" i="1"/>
  <c r="AB3573" i="1"/>
  <c r="AB3575" i="1"/>
  <c r="AB3577" i="1"/>
  <c r="AB3579" i="1"/>
  <c r="AB3581" i="1"/>
  <c r="AB3583" i="1"/>
  <c r="AB3585" i="1"/>
  <c r="AB3587" i="1"/>
  <c r="AB3589" i="1"/>
  <c r="AB3591" i="1"/>
  <c r="AB3593" i="1"/>
  <c r="AB3595" i="1"/>
  <c r="AB3597" i="1"/>
  <c r="AB3599" i="1"/>
  <c r="AB3601" i="1"/>
  <c r="AB3603" i="1"/>
  <c r="AB3605" i="1"/>
  <c r="AB3607" i="1"/>
  <c r="AB3609" i="1"/>
  <c r="AB3611" i="1"/>
  <c r="AB3613" i="1"/>
  <c r="AB3615" i="1"/>
  <c r="AB3617" i="1"/>
  <c r="AB3619" i="1"/>
  <c r="AB3621" i="1"/>
  <c r="AB3623" i="1"/>
  <c r="AB3625" i="1"/>
  <c r="AB3627" i="1"/>
  <c r="AB3629" i="1"/>
  <c r="AB3631" i="1"/>
  <c r="AB3633" i="1"/>
  <c r="AB3635" i="1"/>
  <c r="AB3637" i="1"/>
  <c r="AB3639" i="1"/>
  <c r="AB3641" i="1"/>
  <c r="AB3643" i="1"/>
  <c r="AB3645" i="1"/>
  <c r="AB3647" i="1"/>
  <c r="AB3649" i="1"/>
  <c r="AB3651" i="1"/>
  <c r="AB3653" i="1"/>
  <c r="AB3655" i="1"/>
  <c r="AB3657" i="1"/>
  <c r="AB3659" i="1"/>
  <c r="AB3661" i="1"/>
  <c r="AB3663" i="1"/>
  <c r="AB3665" i="1"/>
  <c r="AB3667" i="1"/>
  <c r="AB3669" i="1"/>
  <c r="AB3671" i="1"/>
  <c r="AB3673" i="1"/>
  <c r="AB3675" i="1"/>
  <c r="AB3677" i="1"/>
  <c r="AB3679" i="1"/>
  <c r="AB3681" i="1"/>
  <c r="AB3683" i="1"/>
  <c r="AB3685" i="1"/>
  <c r="AB3687" i="1"/>
  <c r="AB3689" i="1"/>
  <c r="AB3691" i="1"/>
  <c r="M3692" i="1"/>
  <c r="AB3692" i="1" s="1"/>
  <c r="AB3693" i="1"/>
  <c r="M3696" i="1"/>
  <c r="AB3696" i="1" s="1"/>
  <c r="AB3697" i="1"/>
  <c r="M3700" i="1"/>
  <c r="AB3700" i="1" s="1"/>
  <c r="AB3701" i="1"/>
  <c r="M3704" i="1"/>
  <c r="AB3704" i="1" s="1"/>
  <c r="AB3705" i="1"/>
  <c r="M3708" i="1"/>
  <c r="AB3708" i="1" s="1"/>
  <c r="AB3709" i="1"/>
  <c r="M3712" i="1"/>
  <c r="AB3712" i="1" s="1"/>
  <c r="AB3713" i="1"/>
  <c r="M3716" i="1"/>
  <c r="AB3716" i="1" s="1"/>
  <c r="AB3717" i="1"/>
  <c r="M3720" i="1"/>
  <c r="AB3720" i="1" s="1"/>
  <c r="AB3721" i="1"/>
  <c r="M3724" i="1"/>
  <c r="AB3724" i="1" s="1"/>
  <c r="AB3725" i="1"/>
  <c r="AB3731" i="1"/>
  <c r="V3735" i="1"/>
  <c r="AB3747" i="1"/>
  <c r="AB3758" i="1"/>
  <c r="AB3762" i="1"/>
  <c r="AB3769" i="1"/>
  <c r="AB3415" i="1"/>
  <c r="AB3419" i="1"/>
  <c r="AB3427" i="1"/>
  <c r="AB3435" i="1"/>
  <c r="Z3730" i="1"/>
  <c r="M3733" i="1"/>
  <c r="AB3733" i="1" s="1"/>
  <c r="S3735" i="1"/>
  <c r="AB3735" i="1" s="1"/>
  <c r="P3740" i="1"/>
  <c r="V3742" i="1"/>
  <c r="AB3742" i="1" s="1"/>
  <c r="Z3746" i="1"/>
  <c r="AB3748" i="1"/>
  <c r="S3748" i="1"/>
  <c r="P3753" i="1"/>
  <c r="AB3753" i="1" s="1"/>
  <c r="AB3764" i="1"/>
  <c r="AB3780" i="1"/>
  <c r="AB3793" i="1"/>
  <c r="AB3800" i="1"/>
  <c r="AB3802" i="1"/>
  <c r="AB3808" i="1"/>
  <c r="AB3810" i="1"/>
  <c r="AB3815" i="1"/>
  <c r="AB3817" i="1"/>
  <c r="AB3824" i="1"/>
  <c r="AB3826" i="1"/>
  <c r="AB3831" i="1"/>
  <c r="AB3833" i="1"/>
  <c r="AB3840" i="1"/>
  <c r="AB3842" i="1"/>
  <c r="AB3847" i="1"/>
  <c r="AB3849" i="1"/>
  <c r="AB3856" i="1"/>
  <c r="AB3858" i="1"/>
  <c r="AB3863" i="1"/>
  <c r="AB3865" i="1"/>
  <c r="AB3872" i="1"/>
  <c r="AB3874" i="1"/>
  <c r="AB3879" i="1"/>
  <c r="AB3881" i="1"/>
  <c r="AB3888" i="1"/>
  <c r="AB3890" i="1"/>
  <c r="AB3895" i="1"/>
  <c r="AB3897" i="1"/>
  <c r="AB3904" i="1"/>
  <c r="AB3906" i="1"/>
  <c r="AB3911" i="1"/>
  <c r="AB3913" i="1"/>
  <c r="AB3920" i="1"/>
  <c r="AB3922" i="1"/>
  <c r="AB3927" i="1"/>
  <c r="AB3929" i="1"/>
  <c r="AB3936" i="1"/>
  <c r="AB3938" i="1"/>
  <c r="AB3943" i="1"/>
  <c r="AB3945" i="1"/>
  <c r="AB3952" i="1"/>
  <c r="AB3954" i="1"/>
  <c r="AB3959" i="1"/>
  <c r="AB3961" i="1"/>
  <c r="AB3968" i="1"/>
  <c r="AB3970" i="1"/>
  <c r="AB3975" i="1"/>
  <c r="AB3978" i="1"/>
  <c r="AB3994" i="1"/>
  <c r="AB3996" i="1"/>
  <c r="P3728" i="1"/>
  <c r="AB3728" i="1" s="1"/>
  <c r="V3730" i="1"/>
  <c r="AB3730" i="1" s="1"/>
  <c r="Z3734" i="1"/>
  <c r="AB3736" i="1"/>
  <c r="M3737" i="1"/>
  <c r="AB3737" i="1" s="1"/>
  <c r="S3739" i="1"/>
  <c r="AB3739" i="1" s="1"/>
  <c r="P3744" i="1"/>
  <c r="AB3744" i="1" s="1"/>
  <c r="V3746" i="1"/>
  <c r="AB3746" i="1" s="1"/>
  <c r="P3749" i="1"/>
  <c r="AB3749" i="1" s="1"/>
  <c r="Z3751" i="1"/>
  <c r="M3754" i="1"/>
  <c r="AB3754" i="1" s="1"/>
  <c r="V3755" i="1"/>
  <c r="AB3755" i="1" s="1"/>
  <c r="S3760" i="1"/>
  <c r="AB3760" i="1" s="1"/>
  <c r="P3765" i="1"/>
  <c r="AB3765" i="1" s="1"/>
  <c r="Z3767" i="1"/>
  <c r="M3770" i="1"/>
  <c r="AB3770" i="1" s="1"/>
  <c r="V3771" i="1"/>
  <c r="AB3771" i="1" s="1"/>
  <c r="AB3776" i="1"/>
  <c r="S3776" i="1"/>
  <c r="P3781" i="1"/>
  <c r="AB3781" i="1" s="1"/>
  <c r="Z3783" i="1"/>
  <c r="M3786" i="1"/>
  <c r="AB3786" i="1" s="1"/>
  <c r="V3787" i="1"/>
  <c r="AB3787" i="1" s="1"/>
  <c r="AB3790" i="1"/>
  <c r="AB3797" i="1"/>
  <c r="AB3804" i="1"/>
  <c r="AB3806" i="1"/>
  <c r="AB3811" i="1"/>
  <c r="AB3813" i="1"/>
  <c r="AB3820" i="1"/>
  <c r="AB3822" i="1"/>
  <c r="AB3827" i="1"/>
  <c r="AB3829" i="1"/>
  <c r="AB3836" i="1"/>
  <c r="AB3838" i="1"/>
  <c r="AB3843" i="1"/>
  <c r="AB3845" i="1"/>
  <c r="AB3852" i="1"/>
  <c r="AB3854" i="1"/>
  <c r="AB3859" i="1"/>
  <c r="AB3861" i="1"/>
  <c r="AB3868" i="1"/>
  <c r="AB3870" i="1"/>
  <c r="AB3875" i="1"/>
  <c r="AB3877" i="1"/>
  <c r="AB3884" i="1"/>
  <c r="AB3886" i="1"/>
  <c r="AB3891" i="1"/>
  <c r="AB3893" i="1"/>
  <c r="AB3900" i="1"/>
  <c r="AB3902" i="1"/>
  <c r="AB3907" i="1"/>
  <c r="AB3909" i="1"/>
  <c r="AB3916" i="1"/>
  <c r="AB3918" i="1"/>
  <c r="AB3923" i="1"/>
  <c r="AB3925" i="1"/>
  <c r="AB3932" i="1"/>
  <c r="AB3934" i="1"/>
  <c r="AB3939" i="1"/>
  <c r="AB3941" i="1"/>
  <c r="AB3948" i="1"/>
  <c r="AB3950" i="1"/>
  <c r="AB3955" i="1"/>
  <c r="AB3957" i="1"/>
  <c r="AB3964" i="1"/>
  <c r="AB3966" i="1"/>
  <c r="AB3971" i="1"/>
  <c r="AB3973" i="1"/>
  <c r="P3732" i="1"/>
  <c r="AB3732" i="1" s="1"/>
  <c r="V3734" i="1"/>
  <c r="AB3734" i="1" s="1"/>
  <c r="Z3738" i="1"/>
  <c r="AB3738" i="1" s="1"/>
  <c r="AB3740" i="1"/>
  <c r="M3741" i="1"/>
  <c r="AB3741" i="1" s="1"/>
  <c r="S3743" i="1"/>
  <c r="AB3743" i="1" s="1"/>
  <c r="M3750" i="1"/>
  <c r="AB3750" i="1" s="1"/>
  <c r="V3751" i="1"/>
  <c r="AB3751" i="1" s="1"/>
  <c r="S3756" i="1"/>
  <c r="AB3756" i="1" s="1"/>
  <c r="AB3757" i="1"/>
  <c r="P3761" i="1"/>
  <c r="AB3761" i="1" s="1"/>
  <c r="Z3763" i="1"/>
  <c r="AB3763" i="1" s="1"/>
  <c r="M3766" i="1"/>
  <c r="AB3766" i="1" s="1"/>
  <c r="V3767" i="1"/>
  <c r="AB3767" i="1" s="1"/>
  <c r="S3772" i="1"/>
  <c r="AB3772" i="1" s="1"/>
  <c r="AB3773" i="1"/>
  <c r="P3777" i="1"/>
  <c r="AB3777" i="1" s="1"/>
  <c r="Z3779" i="1"/>
  <c r="AB3779" i="1" s="1"/>
  <c r="M3782" i="1"/>
  <c r="AB3782" i="1" s="1"/>
  <c r="V3783" i="1"/>
  <c r="AB3783" i="1" s="1"/>
  <c r="AB3788" i="1"/>
  <c r="S3788" i="1"/>
  <c r="AB3789" i="1"/>
  <c r="AB3792" i="1"/>
  <c r="AB3794" i="1"/>
  <c r="AB3801" i="1"/>
  <c r="AB3807" i="1"/>
  <c r="AB3809" i="1"/>
  <c r="AB3818" i="1"/>
  <c r="AB3823" i="1"/>
  <c r="AB3825" i="1"/>
  <c r="AB3834" i="1"/>
  <c r="AB3839" i="1"/>
  <c r="AB3841" i="1"/>
  <c r="AB3850" i="1"/>
  <c r="AB3855" i="1"/>
  <c r="AB3857" i="1"/>
  <c r="AB3866" i="1"/>
  <c r="AB3871" i="1"/>
  <c r="AB3873" i="1"/>
  <c r="AB3882" i="1"/>
  <c r="AB3887" i="1"/>
  <c r="AB3889" i="1"/>
  <c r="AB3898" i="1"/>
  <c r="AB3903" i="1"/>
  <c r="AB3905" i="1"/>
  <c r="AB3914" i="1"/>
  <c r="AB3919" i="1"/>
  <c r="AB3921" i="1"/>
  <c r="AB3930" i="1"/>
  <c r="AB3935" i="1"/>
  <c r="AB3937" i="1"/>
  <c r="AB3946" i="1"/>
  <c r="AB3951" i="1"/>
  <c r="AB3953" i="1"/>
  <c r="AB3962" i="1"/>
  <c r="AB3967" i="1"/>
  <c r="AB3969" i="1"/>
  <c r="AB3980" i="1"/>
  <c r="P3977" i="1"/>
  <c r="V3979" i="1"/>
  <c r="AB3979" i="1" s="1"/>
  <c r="Z3983" i="1"/>
  <c r="AB3983" i="1" s="1"/>
  <c r="AB3985" i="1"/>
  <c r="M3986" i="1"/>
  <c r="AB3986" i="1" s="1"/>
  <c r="S3988" i="1"/>
  <c r="AB3988" i="1" s="1"/>
  <c r="P3993" i="1"/>
  <c r="V3995" i="1"/>
  <c r="AB3995" i="1" s="1"/>
  <c r="Z3999" i="1"/>
  <c r="AB3999" i="1" s="1"/>
  <c r="Z4000" i="1"/>
  <c r="AB4000" i="1" s="1"/>
  <c r="M4003" i="1"/>
  <c r="AB4003" i="1" s="1"/>
  <c r="V4004" i="1"/>
  <c r="AB4004" i="1" s="1"/>
  <c r="AB4009" i="1"/>
  <c r="S4009" i="1"/>
  <c r="AB4010" i="1"/>
  <c r="AB4017" i="1"/>
  <c r="AB4019" i="1"/>
  <c r="AB4026" i="1"/>
  <c r="AB4028" i="1"/>
  <c r="AB4030" i="1"/>
  <c r="AB4032" i="1"/>
  <c r="AB4034" i="1"/>
  <c r="AB4036" i="1"/>
  <c r="AB4038" i="1"/>
  <c r="AB4040" i="1"/>
  <c r="AB4042" i="1"/>
  <c r="AB4044" i="1"/>
  <c r="AB4046" i="1"/>
  <c r="AB4048" i="1"/>
  <c r="AB4050" i="1"/>
  <c r="AB4052" i="1"/>
  <c r="AB4054" i="1"/>
  <c r="AB4056" i="1"/>
  <c r="AB4058" i="1"/>
  <c r="AB4060" i="1"/>
  <c r="AB4062" i="1"/>
  <c r="AB4064" i="1"/>
  <c r="AB4066" i="1"/>
  <c r="AB4068" i="1"/>
  <c r="AB4070" i="1"/>
  <c r="AB4072" i="1"/>
  <c r="AB4074" i="1"/>
  <c r="AB4076" i="1"/>
  <c r="AB4078" i="1"/>
  <c r="AB4080" i="1"/>
  <c r="AB4082" i="1"/>
  <c r="AB4084" i="1"/>
  <c r="AB4086" i="1"/>
  <c r="AB4088" i="1"/>
  <c r="AB4090" i="1"/>
  <c r="AB4097" i="1"/>
  <c r="AB4099" i="1"/>
  <c r="AB4104" i="1"/>
  <c r="AB4106" i="1"/>
  <c r="AB4113" i="1"/>
  <c r="AB4115" i="1"/>
  <c r="AB4120" i="1"/>
  <c r="AB4122" i="1"/>
  <c r="AB4129" i="1"/>
  <c r="AB4139" i="1"/>
  <c r="AB4006" i="1"/>
  <c r="AB4093" i="1"/>
  <c r="AB4095" i="1"/>
  <c r="AB4100" i="1"/>
  <c r="AB4102" i="1"/>
  <c r="AB4109" i="1"/>
  <c r="AB4111" i="1"/>
  <c r="AB4116" i="1"/>
  <c r="AB4118" i="1"/>
  <c r="AB4125" i="1"/>
  <c r="AB4127" i="1"/>
  <c r="AB4135" i="1"/>
  <c r="AB3977" i="1"/>
  <c r="AB3993" i="1"/>
  <c r="AB4001" i="1"/>
  <c r="AB4011" i="1"/>
  <c r="AB4018" i="1"/>
  <c r="AB4025" i="1"/>
  <c r="AB4027" i="1"/>
  <c r="AB4029" i="1"/>
  <c r="AB4031" i="1"/>
  <c r="AB4033" i="1"/>
  <c r="AB4035" i="1"/>
  <c r="AB4037" i="1"/>
  <c r="AB4039" i="1"/>
  <c r="AB4041" i="1"/>
  <c r="AB4043" i="1"/>
  <c r="AB4045" i="1"/>
  <c r="AB4047" i="1"/>
  <c r="AB4049" i="1"/>
  <c r="AB4051" i="1"/>
  <c r="AB4053" i="1"/>
  <c r="AB4055" i="1"/>
  <c r="AB4057" i="1"/>
  <c r="AB4059" i="1"/>
  <c r="AB4061" i="1"/>
  <c r="Z3979" i="1"/>
  <c r="AB3981" i="1"/>
  <c r="M3982" i="1"/>
  <c r="AB3982" i="1" s="1"/>
  <c r="S3984" i="1"/>
  <c r="AB3984" i="1" s="1"/>
  <c r="P3989" i="1"/>
  <c r="AB3989" i="1" s="1"/>
  <c r="V3991" i="1"/>
  <c r="AB3991" i="1" s="1"/>
  <c r="Z3995" i="1"/>
  <c r="AB3997" i="1"/>
  <c r="M3998" i="1"/>
  <c r="AB3998" i="1" s="1"/>
  <c r="P4002" i="1"/>
  <c r="AB4002" i="1" s="1"/>
  <c r="Z4004" i="1"/>
  <c r="M4007" i="1"/>
  <c r="AB4007" i="1" s="1"/>
  <c r="V4008" i="1"/>
  <c r="AB4008" i="1" s="1"/>
  <c r="AB4013" i="1"/>
  <c r="AB4015" i="1"/>
  <c r="AB4022" i="1"/>
  <c r="AB4094" i="1"/>
  <c r="AB4101" i="1"/>
  <c r="AB4103" i="1"/>
  <c r="AB4110" i="1"/>
  <c r="AB4117" i="1"/>
  <c r="AB4119" i="1"/>
  <c r="AB4126" i="1"/>
  <c r="M4131" i="1"/>
  <c r="AB4131" i="1" s="1"/>
  <c r="S4133" i="1"/>
  <c r="AB4133" i="1" s="1"/>
  <c r="P4138" i="1"/>
  <c r="V4140" i="1"/>
  <c r="AB4140" i="1" s="1"/>
  <c r="Z4144" i="1"/>
  <c r="AB4144" i="1" s="1"/>
  <c r="AB4146" i="1"/>
  <c r="S4150" i="1"/>
  <c r="AB4150" i="1" s="1"/>
  <c r="AB4151" i="1"/>
  <c r="P4155" i="1"/>
  <c r="Z4157" i="1"/>
  <c r="AB4157" i="1" s="1"/>
  <c r="M4160" i="1"/>
  <c r="AB4160" i="1" s="1"/>
  <c r="V4161" i="1"/>
  <c r="AB4161" i="1" s="1"/>
  <c r="S4166" i="1"/>
  <c r="AB4166" i="1" s="1"/>
  <c r="AB4167" i="1"/>
  <c r="P4171" i="1"/>
  <c r="Z4173" i="1"/>
  <c r="AB4173" i="1" s="1"/>
  <c r="M4176" i="1"/>
  <c r="AB4176" i="1" s="1"/>
  <c r="V4177" i="1"/>
  <c r="AB4177" i="1" s="1"/>
  <c r="S4182" i="1"/>
  <c r="AB4182" i="1" s="1"/>
  <c r="AB4183" i="1"/>
  <c r="P4187" i="1"/>
  <c r="Z4189" i="1"/>
  <c r="AB4189" i="1" s="1"/>
  <c r="M4192" i="1"/>
  <c r="AB4192" i="1" s="1"/>
  <c r="V4193" i="1"/>
  <c r="AB4193" i="1" s="1"/>
  <c r="S4198" i="1"/>
  <c r="AB4198" i="1" s="1"/>
  <c r="AB4199" i="1"/>
  <c r="P4203" i="1"/>
  <c r="AB4242" i="1"/>
  <c r="AB4244" i="1"/>
  <c r="AB4249" i="1"/>
  <c r="AB4251" i="1"/>
  <c r="AB4258" i="1"/>
  <c r="AB4260" i="1"/>
  <c r="AB4265" i="1"/>
  <c r="AB4277" i="1"/>
  <c r="AB4293" i="1"/>
  <c r="AB4309" i="1"/>
  <c r="AB4325" i="1"/>
  <c r="AB4147" i="1"/>
  <c r="AB4163" i="1"/>
  <c r="AB4179" i="1"/>
  <c r="AB4195" i="1"/>
  <c r="AB4222" i="1"/>
  <c r="AB4224" i="1"/>
  <c r="AB4226" i="1"/>
  <c r="AB4228" i="1"/>
  <c r="AB4230" i="1"/>
  <c r="AB4232" i="1"/>
  <c r="AB4234" i="1"/>
  <c r="AB4236" i="1"/>
  <c r="AB4238" i="1"/>
  <c r="AB4240" i="1"/>
  <c r="AB4245" i="1"/>
  <c r="AB4247" i="1"/>
  <c r="AB4254" i="1"/>
  <c r="AB4256" i="1"/>
  <c r="AB4261" i="1"/>
  <c r="AB4138" i="1"/>
  <c r="AB4158" i="1"/>
  <c r="AB4174" i="1"/>
  <c r="AB4190" i="1"/>
  <c r="M4200" i="1"/>
  <c r="AB4200" i="1" s="1"/>
  <c r="V4201" i="1"/>
  <c r="AB4201" i="1" s="1"/>
  <c r="AB4241" i="1"/>
  <c r="AB4243" i="1"/>
  <c r="AB4252" i="1"/>
  <c r="AB4257" i="1"/>
  <c r="AB4259" i="1"/>
  <c r="AB4130" i="1"/>
  <c r="P4134" i="1"/>
  <c r="AB4134" i="1" s="1"/>
  <c r="V4136" i="1"/>
  <c r="AB4136" i="1" s="1"/>
  <c r="Z4140" i="1"/>
  <c r="AB4142" i="1"/>
  <c r="M4143" i="1"/>
  <c r="AB4143" i="1" s="1"/>
  <c r="S4145" i="1"/>
  <c r="AB4145" i="1" s="1"/>
  <c r="M4148" i="1"/>
  <c r="AB4148" i="1" s="1"/>
  <c r="V4149" i="1"/>
  <c r="AB4149" i="1" s="1"/>
  <c r="AB4154" i="1"/>
  <c r="S4154" i="1"/>
  <c r="AB4155" i="1"/>
  <c r="P4159" i="1"/>
  <c r="AB4159" i="1" s="1"/>
  <c r="M4164" i="1"/>
  <c r="AB4164" i="1" s="1"/>
  <c r="V4165" i="1"/>
  <c r="AB4165" i="1" s="1"/>
  <c r="AB4170" i="1"/>
  <c r="S4170" i="1"/>
  <c r="AB4171" i="1"/>
  <c r="P4175" i="1"/>
  <c r="AB4175" i="1" s="1"/>
  <c r="M4180" i="1"/>
  <c r="AB4180" i="1" s="1"/>
  <c r="V4181" i="1"/>
  <c r="AB4181" i="1" s="1"/>
  <c r="AB4186" i="1"/>
  <c r="S4186" i="1"/>
  <c r="AB4187" i="1"/>
  <c r="P4191" i="1"/>
  <c r="AB4191" i="1" s="1"/>
  <c r="M4196" i="1"/>
  <c r="AB4196" i="1" s="1"/>
  <c r="V4197" i="1"/>
  <c r="AB4197" i="1" s="1"/>
  <c r="AB4202" i="1"/>
  <c r="S4202" i="1"/>
  <c r="AB4203" i="1"/>
  <c r="AB4207" i="1"/>
  <c r="AB4211" i="1"/>
  <c r="AB4215" i="1"/>
  <c r="AB4219" i="1"/>
  <c r="AB4282" i="1"/>
  <c r="AB4350" i="1"/>
  <c r="AB4352" i="1"/>
  <c r="AB4359" i="1"/>
  <c r="AB4361" i="1"/>
  <c r="AB4366" i="1"/>
  <c r="AB4368" i="1"/>
  <c r="AB4375" i="1"/>
  <c r="AB4382" i="1"/>
  <c r="AB4384" i="1"/>
  <c r="AB4391" i="1"/>
  <c r="AB4398" i="1"/>
  <c r="AB4400" i="1"/>
  <c r="AB4407" i="1"/>
  <c r="AB4414" i="1"/>
  <c r="V4264" i="1"/>
  <c r="AB4264" i="1" s="1"/>
  <c r="AB4270" i="1"/>
  <c r="AB4278" i="1"/>
  <c r="AB4286" i="1"/>
  <c r="AB4294" i="1"/>
  <c r="AB4302" i="1"/>
  <c r="AB4310" i="1"/>
  <c r="AB4318" i="1"/>
  <c r="AB4326" i="1"/>
  <c r="AB4330" i="1"/>
  <c r="AB4332" i="1"/>
  <c r="AB4334" i="1"/>
  <c r="AB4336" i="1"/>
  <c r="AB4338" i="1"/>
  <c r="AB4340" i="1"/>
  <c r="AB4342" i="1"/>
  <c r="AB4344" i="1"/>
  <c r="AB4346" i="1"/>
  <c r="AB4348" i="1"/>
  <c r="AB4355" i="1"/>
  <c r="AB4357" i="1"/>
  <c r="AB4362" i="1"/>
  <c r="AB4364" i="1"/>
  <c r="AB4371" i="1"/>
  <c r="AB4373" i="1"/>
  <c r="AB4378" i="1"/>
  <c r="AB4380" i="1"/>
  <c r="AB4387" i="1"/>
  <c r="AB4389" i="1"/>
  <c r="AB4394" i="1"/>
  <c r="AB4396" i="1"/>
  <c r="AB4403" i="1"/>
  <c r="AB4405" i="1"/>
  <c r="AB4410" i="1"/>
  <c r="AB4412" i="1"/>
  <c r="AB4262" i="1"/>
  <c r="V4266" i="1"/>
  <c r="AB4266" i="1" s="1"/>
  <c r="S4267" i="1"/>
  <c r="AB4267" i="1" s="1"/>
  <c r="AB4268" i="1"/>
  <c r="P4272" i="1"/>
  <c r="AB4272" i="1" s="1"/>
  <c r="M4273" i="1"/>
  <c r="AB4273" i="1" s="1"/>
  <c r="V4274" i="1"/>
  <c r="AB4274" i="1" s="1"/>
  <c r="S4275" i="1"/>
  <c r="AB4275" i="1" s="1"/>
  <c r="AB4276" i="1"/>
  <c r="P4280" i="1"/>
  <c r="AB4280" i="1" s="1"/>
  <c r="M4281" i="1"/>
  <c r="AB4281" i="1" s="1"/>
  <c r="AB4284" i="1"/>
  <c r="P4288" i="1"/>
  <c r="AB4288" i="1" s="1"/>
  <c r="M4289" i="1"/>
  <c r="AB4289" i="1" s="1"/>
  <c r="V4290" i="1"/>
  <c r="AB4290" i="1" s="1"/>
  <c r="S4291" i="1"/>
  <c r="AB4291" i="1" s="1"/>
  <c r="AB4292" i="1"/>
  <c r="P4296" i="1"/>
  <c r="AB4296" i="1" s="1"/>
  <c r="M4297" i="1"/>
  <c r="AB4297" i="1" s="1"/>
  <c r="V4298" i="1"/>
  <c r="AB4298" i="1" s="1"/>
  <c r="S4299" i="1"/>
  <c r="AB4299" i="1" s="1"/>
  <c r="AB4300" i="1"/>
  <c r="P4304" i="1"/>
  <c r="AB4304" i="1" s="1"/>
  <c r="M4305" i="1"/>
  <c r="AB4305" i="1" s="1"/>
  <c r="V4306" i="1"/>
  <c r="AB4306" i="1" s="1"/>
  <c r="S4307" i="1"/>
  <c r="AB4307" i="1" s="1"/>
  <c r="AB4308" i="1"/>
  <c r="P4312" i="1"/>
  <c r="AB4312" i="1" s="1"/>
  <c r="M4313" i="1"/>
  <c r="AB4313" i="1" s="1"/>
  <c r="V4314" i="1"/>
  <c r="AB4314" i="1" s="1"/>
  <c r="S4315" i="1"/>
  <c r="AB4315" i="1" s="1"/>
  <c r="AB4316" i="1"/>
  <c r="P4320" i="1"/>
  <c r="AB4320" i="1" s="1"/>
  <c r="M4321" i="1"/>
  <c r="AB4321" i="1" s="1"/>
  <c r="V4322" i="1"/>
  <c r="AB4322" i="1" s="1"/>
  <c r="S4323" i="1"/>
  <c r="AB4323" i="1" s="1"/>
  <c r="AB4324" i="1"/>
  <c r="P4328" i="1"/>
  <c r="AB4328" i="1" s="1"/>
  <c r="AB4351" i="1"/>
  <c r="AB4353" i="1"/>
  <c r="AB4358" i="1"/>
  <c r="AB4360" i="1"/>
  <c r="AB4367" i="1"/>
  <c r="AB4369" i="1"/>
  <c r="AB4374" i="1"/>
  <c r="AB4376" i="1"/>
  <c r="AB4383" i="1"/>
  <c r="AB4385" i="1"/>
  <c r="AB4390" i="1"/>
  <c r="AB4392" i="1"/>
  <c r="AB4399" i="1"/>
  <c r="AB4401" i="1"/>
  <c r="AB4406" i="1"/>
  <c r="AB4408" i="1"/>
  <c r="AB4415" i="1"/>
  <c r="AB4419" i="1"/>
  <c r="AB4447" i="1"/>
  <c r="AB4455" i="1"/>
  <c r="AB4463" i="1"/>
  <c r="AB4471" i="1"/>
  <c r="AB4477" i="1"/>
  <c r="AB4479" i="1"/>
  <c r="AB4481" i="1"/>
  <c r="AB4483" i="1"/>
  <c r="AB4485" i="1"/>
  <c r="AB4490" i="1"/>
  <c r="AB4492" i="1"/>
  <c r="AB4499" i="1"/>
  <c r="AB4501" i="1"/>
  <c r="AB4508" i="1"/>
  <c r="AB4510" i="1"/>
  <c r="AB4515" i="1"/>
  <c r="AB4517" i="1"/>
  <c r="AB4524" i="1"/>
  <c r="AB4526" i="1"/>
  <c r="AB4539" i="1"/>
  <c r="AB4541" i="1"/>
  <c r="AB4548" i="1"/>
  <c r="AB4550" i="1"/>
  <c r="AB4563" i="1"/>
  <c r="P4420" i="1"/>
  <c r="AB4420" i="1" s="1"/>
  <c r="Z4422" i="1"/>
  <c r="AB4422" i="1" s="1"/>
  <c r="M4425" i="1"/>
  <c r="AB4425" i="1" s="1"/>
  <c r="V4426" i="1"/>
  <c r="AB4426" i="1" s="1"/>
  <c r="AB4431" i="1"/>
  <c r="S4431" i="1"/>
  <c r="AB4432" i="1"/>
  <c r="Z4434" i="1"/>
  <c r="AB4434" i="1" s="1"/>
  <c r="M4437" i="1"/>
  <c r="AB4437" i="1" s="1"/>
  <c r="V4438" i="1"/>
  <c r="AB4438" i="1" s="1"/>
  <c r="AB4443" i="1"/>
  <c r="S4443" i="1"/>
  <c r="AB4444" i="1"/>
  <c r="P4448" i="1"/>
  <c r="AB4448" i="1" s="1"/>
  <c r="V4450" i="1"/>
  <c r="AB4450" i="1" s="1"/>
  <c r="P4456" i="1"/>
  <c r="AB4456" i="1" s="1"/>
  <c r="V4458" i="1"/>
  <c r="AB4458" i="1" s="1"/>
  <c r="P4464" i="1"/>
  <c r="AB4464" i="1" s="1"/>
  <c r="V4466" i="1"/>
  <c r="AB4466" i="1" s="1"/>
  <c r="P4472" i="1"/>
  <c r="AB4472" i="1" s="1"/>
  <c r="V4474" i="1"/>
  <c r="AB4474" i="1" s="1"/>
  <c r="AB4486" i="1"/>
  <c r="AB4488" i="1"/>
  <c r="AB4495" i="1"/>
  <c r="AB4497" i="1"/>
  <c r="AB4502" i="1"/>
  <c r="AB4504" i="1"/>
  <c r="AB4506" i="1"/>
  <c r="AB4511" i="1"/>
  <c r="AB4513" i="1"/>
  <c r="AB4520" i="1"/>
  <c r="AB4522" i="1"/>
  <c r="AB4527" i="1"/>
  <c r="AB4529" i="1"/>
  <c r="AB4531" i="1"/>
  <c r="AB4533" i="1"/>
  <c r="AB4535" i="1"/>
  <c r="AB4537" i="1"/>
  <c r="AB4544" i="1"/>
  <c r="AB4546" i="1"/>
  <c r="AB4551" i="1"/>
  <c r="AB4553" i="1"/>
  <c r="AB4555" i="1"/>
  <c r="AB4557" i="1"/>
  <c r="AB4559" i="1"/>
  <c r="AB4561" i="1"/>
  <c r="AB4468" i="1"/>
  <c r="P4416" i="1"/>
  <c r="AB4416" i="1" s="1"/>
  <c r="V4418" i="1"/>
  <c r="AB4418" i="1" s="1"/>
  <c r="S4423" i="1"/>
  <c r="AB4423" i="1" s="1"/>
  <c r="AB4424" i="1"/>
  <c r="P4428" i="1"/>
  <c r="AB4428" i="1" s="1"/>
  <c r="Z4430" i="1"/>
  <c r="AB4430" i="1" s="1"/>
  <c r="M4433" i="1"/>
  <c r="AB4433" i="1" s="1"/>
  <c r="AB4435" i="1"/>
  <c r="S4435" i="1"/>
  <c r="AB4436" i="1"/>
  <c r="P4440" i="1"/>
  <c r="AB4440" i="1" s="1"/>
  <c r="Z4442" i="1"/>
  <c r="AB4442" i="1" s="1"/>
  <c r="M4445" i="1"/>
  <c r="AB4445" i="1" s="1"/>
  <c r="V4446" i="1"/>
  <c r="AB4446" i="1" s="1"/>
  <c r="P4452" i="1"/>
  <c r="AB4452" i="1" s="1"/>
  <c r="V4454" i="1"/>
  <c r="AB4454" i="1" s="1"/>
  <c r="P4460" i="1"/>
  <c r="AB4460" i="1" s="1"/>
  <c r="V4462" i="1"/>
  <c r="AB4462" i="1" s="1"/>
  <c r="AB4487" i="1"/>
  <c r="AB4489" i="1"/>
  <c r="AB4496" i="1"/>
  <c r="AB4503" i="1"/>
  <c r="AB4505" i="1"/>
  <c r="AB4512" i="1"/>
  <c r="AB4514" i="1"/>
  <c r="AB4521" i="1"/>
  <c r="AB4530" i="1"/>
  <c r="AB4532" i="1"/>
  <c r="AB4534" i="1"/>
  <c r="AB4536" i="1"/>
  <c r="AB4538" i="1"/>
  <c r="AB4545" i="1"/>
  <c r="AB4552" i="1"/>
  <c r="AB4554" i="1"/>
  <c r="AB4556" i="1"/>
  <c r="AB4558" i="1"/>
  <c r="AB4560" i="1"/>
  <c r="AB4562" i="1"/>
  <c r="V4572" i="1"/>
  <c r="AB4573" i="1"/>
  <c r="AB4585" i="1"/>
  <c r="AB4587" i="1"/>
  <c r="AB4592" i="1"/>
  <c r="AB4594" i="1"/>
  <c r="AB4611" i="1"/>
  <c r="AB4613" i="1"/>
  <c r="AB4615" i="1"/>
  <c r="AB4617" i="1"/>
  <c r="AB4619" i="1"/>
  <c r="AB4621" i="1"/>
  <c r="AB4628" i="1"/>
  <c r="AB4630" i="1"/>
  <c r="AB4635" i="1"/>
  <c r="AB4638" i="1"/>
  <c r="AB4642" i="1"/>
  <c r="AB4646" i="1"/>
  <c r="AB4650" i="1"/>
  <c r="AB4654" i="1"/>
  <c r="AB4565" i="1"/>
  <c r="Z4568" i="1"/>
  <c r="P4570" i="1"/>
  <c r="AB4570" i="1" s="1"/>
  <c r="AB4575" i="1"/>
  <c r="AB4577" i="1"/>
  <c r="AB4579" i="1"/>
  <c r="AB4581" i="1"/>
  <c r="AB4583" i="1"/>
  <c r="AB4588" i="1"/>
  <c r="AB4590" i="1"/>
  <c r="AB4597" i="1"/>
  <c r="AB4599" i="1"/>
  <c r="AB4601" i="1"/>
  <c r="AB4603" i="1"/>
  <c r="AB4605" i="1"/>
  <c r="AB4607" i="1"/>
  <c r="AB4609" i="1"/>
  <c r="AB4624" i="1"/>
  <c r="AB4626" i="1"/>
  <c r="AB4631" i="1"/>
  <c r="AB4633" i="1"/>
  <c r="AB4637" i="1"/>
  <c r="AB4641" i="1"/>
  <c r="AB4645" i="1"/>
  <c r="AB4649" i="1"/>
  <c r="AB4653" i="1"/>
  <c r="AB4572" i="1"/>
  <c r="AB4564" i="1"/>
  <c r="AB4566" i="1"/>
  <c r="AB4568" i="1"/>
  <c r="AB4576" i="1"/>
  <c r="AB4578" i="1"/>
  <c r="AB4580" i="1"/>
  <c r="AB4582" i="1"/>
  <c r="AB4589" i="1"/>
  <c r="AB4596" i="1"/>
  <c r="AB4598" i="1"/>
  <c r="AB4600" i="1"/>
  <c r="AB4602" i="1"/>
  <c r="AB4604" i="1"/>
  <c r="AB4606" i="1"/>
  <c r="AB4608" i="1"/>
  <c r="AB4610" i="1"/>
  <c r="AB4625" i="1"/>
  <c r="AB4632" i="1"/>
  <c r="AB4634" i="1"/>
  <c r="AB4639" i="1"/>
  <c r="AB4643" i="1"/>
  <c r="AB4647" i="1"/>
  <c r="AB4651" i="1"/>
  <c r="AB4655" i="1"/>
  <c r="Z4659" i="1"/>
  <c r="M4662" i="1"/>
  <c r="AB4662" i="1" s="1"/>
  <c r="AB4664" i="1"/>
  <c r="S4664" i="1"/>
  <c r="AB4669" i="1"/>
  <c r="AB4673" i="1"/>
  <c r="AB4677" i="1"/>
  <c r="AB4681" i="1"/>
  <c r="AB4685" i="1"/>
  <c r="AB4692" i="1"/>
  <c r="AB4694" i="1"/>
  <c r="AB4699" i="1"/>
  <c r="AB4701" i="1"/>
  <c r="AB4708" i="1"/>
  <c r="AB4710" i="1"/>
  <c r="AB4715" i="1"/>
  <c r="AB4717" i="1"/>
  <c r="AB4724" i="1"/>
  <c r="AB4726" i="1"/>
  <c r="AB4731" i="1"/>
  <c r="AB4733" i="1"/>
  <c r="AB4740" i="1"/>
  <c r="P4657" i="1"/>
  <c r="AB4657" i="1" s="1"/>
  <c r="V4659" i="1"/>
  <c r="AB4659" i="1" s="1"/>
  <c r="P4665" i="1"/>
  <c r="AB4665" i="1" s="1"/>
  <c r="AB4690" i="1"/>
  <c r="AB4695" i="1"/>
  <c r="AB4697" i="1"/>
  <c r="AB4706" i="1"/>
  <c r="AB4711" i="1"/>
  <c r="AB4713" i="1"/>
  <c r="AB4722" i="1"/>
  <c r="AB4727" i="1"/>
  <c r="AB4729" i="1"/>
  <c r="AB4661" i="1"/>
  <c r="AB4687" i="1"/>
  <c r="AB4689" i="1"/>
  <c r="AB4696" i="1"/>
  <c r="AB4698" i="1"/>
  <c r="AB4703" i="1"/>
  <c r="AB4705" i="1"/>
  <c r="AB4712" i="1"/>
  <c r="AB4714" i="1"/>
  <c r="AB4719" i="1"/>
  <c r="AB4721" i="1"/>
  <c r="AB4728" i="1"/>
  <c r="AB4730" i="1"/>
  <c r="AB4735" i="1"/>
  <c r="AB4737" i="1"/>
  <c r="AB4741" i="1"/>
  <c r="M4742" i="1"/>
  <c r="AB4742" i="1" s="1"/>
  <c r="AB4753" i="1"/>
  <c r="AB4755" i="1"/>
  <c r="AB4760" i="1"/>
  <c r="AB4763" i="1"/>
  <c r="AB4766" i="1"/>
  <c r="AB4774" i="1"/>
  <c r="AB4776" i="1"/>
  <c r="AB4781" i="1"/>
  <c r="AB4783" i="1"/>
  <c r="AB4796" i="1"/>
  <c r="AB4798" i="1"/>
  <c r="AB4802" i="1"/>
  <c r="AB4806" i="1"/>
  <c r="AB4810" i="1"/>
  <c r="AB4813" i="1"/>
  <c r="AB4820" i="1"/>
  <c r="AB4823" i="1"/>
  <c r="AB4827" i="1"/>
  <c r="AB4831" i="1"/>
  <c r="M4743" i="1"/>
  <c r="AB4743" i="1" s="1"/>
  <c r="AB4745" i="1"/>
  <c r="AB4747" i="1"/>
  <c r="AB4749" i="1"/>
  <c r="AB4751" i="1"/>
  <c r="AB4756" i="1"/>
  <c r="AB4758" i="1"/>
  <c r="AB4762" i="1"/>
  <c r="AB4765" i="1"/>
  <c r="AB4768" i="1"/>
  <c r="AB4770" i="1"/>
  <c r="AB4772" i="1"/>
  <c r="AB4777" i="1"/>
  <c r="AB4779" i="1"/>
  <c r="AB4786" i="1"/>
  <c r="AB4788" i="1"/>
  <c r="AB4790" i="1"/>
  <c r="AB4792" i="1"/>
  <c r="AB4794" i="1"/>
  <c r="AB4801" i="1"/>
  <c r="AB4805" i="1"/>
  <c r="AB4809" i="1"/>
  <c r="AB4816" i="1"/>
  <c r="AB4819" i="1"/>
  <c r="AB4822" i="1"/>
  <c r="AB4826" i="1"/>
  <c r="AB4830" i="1"/>
  <c r="AB4834" i="1"/>
  <c r="AB4825" i="1"/>
  <c r="AB4833" i="1"/>
  <c r="AB4746" i="1"/>
  <c r="AB4750" i="1"/>
  <c r="AB4757" i="1"/>
  <c r="AB4759" i="1"/>
  <c r="AB4764" i="1"/>
  <c r="AB4771" i="1"/>
  <c r="AB4778" i="1"/>
  <c r="AB4780" i="1"/>
  <c r="AB4785" i="1"/>
  <c r="AB4787" i="1"/>
  <c r="AB4789" i="1"/>
  <c r="AB4791" i="1"/>
  <c r="AB4793" i="1"/>
  <c r="AB4795" i="1"/>
  <c r="AB4807" i="1"/>
  <c r="AB4824" i="1"/>
  <c r="AB4828" i="1"/>
  <c r="AB4850" i="1"/>
  <c r="AB4853" i="1"/>
  <c r="AB4856" i="1"/>
  <c r="AB4859" i="1"/>
  <c r="AB4866" i="1"/>
  <c r="AB4870" i="1"/>
  <c r="AB4872" i="1"/>
  <c r="AB4874" i="1"/>
  <c r="AB4876" i="1"/>
  <c r="S4836" i="1"/>
  <c r="AB4836" i="1" s="1"/>
  <c r="Z4839" i="1"/>
  <c r="AB4846" i="1"/>
  <c r="AB4849" i="1"/>
  <c r="AB4852" i="1"/>
  <c r="AB4855" i="1"/>
  <c r="AB4862" i="1"/>
  <c r="AB4865" i="1"/>
  <c r="AB4869" i="1"/>
  <c r="P4837" i="1"/>
  <c r="AB4837" i="1" s="1"/>
  <c r="V4839" i="1"/>
  <c r="S4840" i="1"/>
  <c r="AB4840" i="1" s="1"/>
  <c r="P4841" i="1"/>
  <c r="AB4841" i="1" s="1"/>
  <c r="Z4843" i="1"/>
  <c r="AB4843" i="1" s="1"/>
  <c r="AB4845" i="1"/>
  <c r="AB4851" i="1"/>
  <c r="AB4861" i="1"/>
  <c r="AB4871" i="1"/>
  <c r="AB4873" i="1"/>
  <c r="AB4875" i="1"/>
  <c r="AB4877" i="1"/>
  <c r="AB4839" i="1"/>
  <c r="AB4879" i="1"/>
  <c r="AB4890" i="1"/>
  <c r="AB4892" i="1"/>
  <c r="AB4897" i="1"/>
  <c r="AB4899" i="1"/>
  <c r="AB4906" i="1"/>
  <c r="AB4908" i="1"/>
  <c r="AB4913" i="1"/>
  <c r="AB4915" i="1"/>
  <c r="P4881" i="1"/>
  <c r="M4882" i="1"/>
  <c r="P4883" i="1"/>
  <c r="AB4883" i="1" s="1"/>
  <c r="AB4886" i="1"/>
  <c r="AB4888" i="1"/>
  <c r="AB4893" i="1"/>
  <c r="AB4895" i="1"/>
  <c r="AB4902" i="1"/>
  <c r="AB4904" i="1"/>
  <c r="AB4909" i="1"/>
  <c r="AB4911" i="1"/>
  <c r="AB4918" i="1"/>
  <c r="AB4923" i="1"/>
  <c r="AB4882" i="1"/>
  <c r="AB4881" i="1"/>
  <c r="AB4885" i="1"/>
  <c r="AB4887" i="1"/>
  <c r="AB4894" i="1"/>
  <c r="AB4896" i="1"/>
  <c r="AB4901" i="1"/>
  <c r="AB4903" i="1"/>
  <c r="AB4910" i="1"/>
  <c r="AB4912" i="1"/>
  <c r="AB4917" i="1"/>
  <c r="AB4919" i="1"/>
  <c r="AB4922" i="1"/>
  <c r="AB4928" i="1"/>
  <c r="AB4930" i="1"/>
  <c r="AB4944" i="1"/>
  <c r="AB4952" i="1"/>
  <c r="AB4926" i="1"/>
  <c r="AB4933" i="1"/>
  <c r="AB4935" i="1"/>
  <c r="AB4940" i="1"/>
  <c r="AB4942" i="1"/>
  <c r="AB4947" i="1"/>
  <c r="AB4950" i="1"/>
  <c r="AB4936" i="1"/>
  <c r="AB4938" i="1"/>
  <c r="AB4948" i="1"/>
  <c r="Z4920" i="1"/>
  <c r="AB4920" i="1" s="1"/>
  <c r="V4924" i="1"/>
  <c r="AB4924" i="1" s="1"/>
  <c r="AB4925" i="1"/>
  <c r="AB4927" i="1"/>
  <c r="AB4932" i="1"/>
  <c r="AB4934" i="1"/>
  <c r="AB4941" i="1"/>
  <c r="AB4943" i="1"/>
  <c r="AB4946" i="1"/>
  <c r="AB4951" i="1"/>
  <c r="AB4956" i="1"/>
  <c r="AB4999" i="1"/>
  <c r="M4961" i="1"/>
  <c r="AB4961" i="1" s="1"/>
  <c r="V4962" i="1"/>
  <c r="AB4962" i="1" s="1"/>
  <c r="S4967" i="1"/>
  <c r="AB4967" i="1" s="1"/>
  <c r="P4972" i="1"/>
  <c r="AB4972" i="1" s="1"/>
  <c r="M4977" i="1"/>
  <c r="AB4977" i="1" s="1"/>
  <c r="V4978" i="1"/>
  <c r="AB4978" i="1" s="1"/>
  <c r="AB4984" i="1"/>
  <c r="P5001" i="1"/>
  <c r="AB5001" i="1" s="1"/>
  <c r="M4957" i="1"/>
  <c r="AB4957" i="1" s="1"/>
  <c r="V4958" i="1"/>
  <c r="AB4958" i="1" s="1"/>
  <c r="AB4963" i="1"/>
  <c r="S4963" i="1"/>
  <c r="AB4964" i="1"/>
  <c r="P4968" i="1"/>
  <c r="AB4968" i="1" s="1"/>
  <c r="M4973" i="1"/>
  <c r="AB4973" i="1" s="1"/>
  <c r="V4974" i="1"/>
  <c r="AB4974" i="1" s="1"/>
  <c r="AB4979" i="1"/>
  <c r="AB4981" i="1"/>
  <c r="AB4988" i="1"/>
  <c r="AB4992" i="1"/>
  <c r="AB4996" i="1"/>
  <c r="V4953" i="1"/>
  <c r="AB4953" i="1" s="1"/>
  <c r="V4954" i="1"/>
  <c r="AB4954" i="1" s="1"/>
  <c r="S4959" i="1"/>
  <c r="AB4959" i="1" s="1"/>
  <c r="AB4960" i="1"/>
  <c r="M4969" i="1"/>
  <c r="AB4969" i="1" s="1"/>
  <c r="V4970" i="1"/>
  <c r="AB4970" i="1" s="1"/>
  <c r="AB4975" i="1"/>
  <c r="S4975" i="1"/>
  <c r="AB4976" i="1"/>
  <c r="AB4983" i="1"/>
  <c r="AB4985" i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<sst xmlns="http://schemas.openxmlformats.org/spreadsheetml/2006/main" count="33" uniqueCount="20">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</sst>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SES\PLANILHA%20FINANCEIRA\PLANILHA%20FINANCEIRA%202024\07.2024%20JULHO\Modelo_PCF%20REV.10%20V3%20-%20Em%2030.07.2024.xlsx" TargetMode="External"/><Relationship Id="rId1" Type="http://schemas.openxmlformats.org/officeDocument/2006/relationships/externalLinkPath" Target="/SES/PLANILHA%20FINANCEIRA/PLANILHA%20FINANCEIRA%202024/07.2024%20JULHO/Modelo_PCF%20REV.10%20V3%20-%20Em%2030.07.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  <sheetName val="Gráfico2"/>
      <sheetName val="Gráfico1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CAXANGÁ - CG Nº 007/2022</v>
          </cell>
          <cell r="E12" t="str">
            <v>ADAIAS GOUVEIA SILVA</v>
          </cell>
          <cell r="F12" t="str">
            <v>2 - Outros Profissionais da Saúde</v>
          </cell>
          <cell r="G12">
            <v>324115</v>
          </cell>
          <cell r="H12">
            <v>45474</v>
          </cell>
          <cell r="J12">
            <v>314.33</v>
          </cell>
          <cell r="L12">
            <v>242.71289999999999</v>
          </cell>
          <cell r="M12">
            <v>7.06</v>
          </cell>
          <cell r="O12">
            <v>1.94</v>
          </cell>
        </row>
        <row r="13">
          <cell r="C13" t="str">
            <v>UPA CAXANGÁ - CG Nº 007/2022</v>
          </cell>
          <cell r="E13" t="str">
            <v>ADEMARIO CORDEIRO DE MELO</v>
          </cell>
          <cell r="F13" t="str">
            <v>2 - Outros Profissionais da Saúde</v>
          </cell>
          <cell r="G13">
            <v>322205</v>
          </cell>
          <cell r="H13">
            <v>45474</v>
          </cell>
          <cell r="J13">
            <v>209.12</v>
          </cell>
          <cell r="O13">
            <v>1.94</v>
          </cell>
          <cell r="Y13">
            <v>1781.52</v>
          </cell>
          <cell r="AB13" t="str">
            <v>ABONO ASSIS FIN COMPL 06/2</v>
          </cell>
        </row>
        <row r="14">
          <cell r="C14" t="str">
            <v>UPA CAXANGÁ - CG Nº 007/2022</v>
          </cell>
          <cell r="E14" t="str">
            <v>ADNA REJANE DO NASCIMENTO</v>
          </cell>
          <cell r="F14" t="str">
            <v>2 - Outros Profissionais da Saúde</v>
          </cell>
          <cell r="G14">
            <v>322205</v>
          </cell>
          <cell r="H14">
            <v>45474</v>
          </cell>
          <cell r="J14">
            <v>192.11</v>
          </cell>
          <cell r="L14">
            <v>242.71289999999999</v>
          </cell>
          <cell r="M14">
            <v>7.06</v>
          </cell>
          <cell r="O14">
            <v>1.94</v>
          </cell>
          <cell r="Y14">
            <v>1708.02</v>
          </cell>
          <cell r="AB14" t="str">
            <v>ABONO ASSIS FIN COMPL 06/2</v>
          </cell>
        </row>
        <row r="15">
          <cell r="C15" t="str">
            <v>UPA CAXANGÁ - CG Nº 007/2022</v>
          </cell>
          <cell r="E15" t="str">
            <v xml:space="preserve">ADRIANA DE CASTRO ALVES </v>
          </cell>
          <cell r="F15" t="str">
            <v>2 - Outros Profissionais da Saúde</v>
          </cell>
          <cell r="G15">
            <v>322205</v>
          </cell>
          <cell r="H15">
            <v>45474</v>
          </cell>
          <cell r="J15">
            <v>144.26</v>
          </cell>
          <cell r="L15">
            <v>242.71289999999999</v>
          </cell>
          <cell r="M15">
            <v>7.06</v>
          </cell>
          <cell r="O15">
            <v>1.94</v>
          </cell>
          <cell r="Y15">
            <v>1855.02</v>
          </cell>
          <cell r="AB15" t="str">
            <v>ABONO ASSIS FIN COMPL 06/2</v>
          </cell>
        </row>
        <row r="16">
          <cell r="C16" t="str">
            <v>UPA CAXANGÁ - CG Nº 007/2022</v>
          </cell>
          <cell r="E16" t="str">
            <v>ADRIANA DE SENA SALES DE MELO SANTOS</v>
          </cell>
          <cell r="F16" t="str">
            <v>2 - Outros Profissionais da Saúde</v>
          </cell>
          <cell r="G16">
            <v>223505</v>
          </cell>
          <cell r="H16">
            <v>45474</v>
          </cell>
          <cell r="J16">
            <v>388.7</v>
          </cell>
          <cell r="O16">
            <v>3.32</v>
          </cell>
          <cell r="Y16">
            <v>1792.39</v>
          </cell>
          <cell r="AB16" t="str">
            <v>ABONO ASSIS FIN COMPL 06/2</v>
          </cell>
        </row>
        <row r="17">
          <cell r="C17" t="str">
            <v>UPA CAXANGÁ - CG Nº 007/2022</v>
          </cell>
          <cell r="E17" t="str">
            <v>ADRIANA FREITAS DA COSTA</v>
          </cell>
          <cell r="F17" t="str">
            <v>3 - Administrativo</v>
          </cell>
          <cell r="G17">
            <v>422110</v>
          </cell>
          <cell r="H17">
            <v>45474</v>
          </cell>
          <cell r="J17">
            <v>189.34</v>
          </cell>
          <cell r="L17">
            <v>242.71289999999999</v>
          </cell>
          <cell r="M17">
            <v>7.06</v>
          </cell>
          <cell r="O17">
            <v>1.94</v>
          </cell>
          <cell r="R17">
            <v>251.256</v>
          </cell>
          <cell r="S17">
            <v>84.72</v>
          </cell>
        </row>
        <row r="18">
          <cell r="C18" t="str">
            <v>UPA CAXANGÁ - CG Nº 007/2022</v>
          </cell>
          <cell r="E18" t="str">
            <v>ADRIANA GOMES FARIAS</v>
          </cell>
          <cell r="F18" t="str">
            <v>2 - Outros Profissionais da Saúde</v>
          </cell>
          <cell r="G18">
            <v>322205</v>
          </cell>
          <cell r="H18">
            <v>45474</v>
          </cell>
          <cell r="J18">
            <v>154.21</v>
          </cell>
          <cell r="L18">
            <v>242.71289999999999</v>
          </cell>
          <cell r="M18">
            <v>7.06</v>
          </cell>
          <cell r="O18">
            <v>1.94</v>
          </cell>
          <cell r="R18">
            <v>128.256</v>
          </cell>
          <cell r="S18">
            <v>88.2</v>
          </cell>
          <cell r="Y18">
            <v>1781.52</v>
          </cell>
          <cell r="AB18" t="str">
            <v>ABONO ASSIS FIN COMPL 06/2</v>
          </cell>
        </row>
        <row r="19">
          <cell r="C19" t="str">
            <v>UPA CAXANGÁ - CG Nº 007/2022</v>
          </cell>
          <cell r="E19" t="str">
            <v>ADRIANO BARBOSA BATISTA</v>
          </cell>
          <cell r="F19" t="str">
            <v>2 - Outros Profissionais da Saúde</v>
          </cell>
          <cell r="G19">
            <v>324115</v>
          </cell>
          <cell r="H19">
            <v>45474</v>
          </cell>
          <cell r="J19">
            <v>361.3</v>
          </cell>
          <cell r="L19">
            <v>242.71289999999999</v>
          </cell>
          <cell r="M19">
            <v>7.06</v>
          </cell>
          <cell r="O19">
            <v>1.94</v>
          </cell>
        </row>
        <row r="20">
          <cell r="C20" t="str">
            <v>UPA CAXANGÁ - CG Nº 007/2022</v>
          </cell>
          <cell r="E20" t="str">
            <v>ADRIANO GUEDES DE ARAUJO</v>
          </cell>
          <cell r="F20" t="str">
            <v>2 - Outros Profissionais da Saúde</v>
          </cell>
          <cell r="G20">
            <v>322605</v>
          </cell>
          <cell r="H20">
            <v>45474</v>
          </cell>
          <cell r="J20">
            <v>201.63</v>
          </cell>
          <cell r="L20">
            <v>242.71289999999999</v>
          </cell>
          <cell r="M20">
            <v>7.06</v>
          </cell>
          <cell r="O20">
            <v>1.94</v>
          </cell>
          <cell r="R20">
            <v>267.65599999999995</v>
          </cell>
          <cell r="S20">
            <v>93.61</v>
          </cell>
        </row>
        <row r="21">
          <cell r="C21" t="str">
            <v>UPA CAXANGÁ - CG Nº 007/2022</v>
          </cell>
          <cell r="E21" t="str">
            <v xml:space="preserve">ALACHERLIS DE MELO SILVA DE SOUZA </v>
          </cell>
          <cell r="F21" t="str">
            <v>2 - Outros Profissionais da Saúde</v>
          </cell>
          <cell r="G21">
            <v>223505</v>
          </cell>
          <cell r="H21">
            <v>45474</v>
          </cell>
          <cell r="J21">
            <v>171.31</v>
          </cell>
          <cell r="L21">
            <v>242.71289999999999</v>
          </cell>
          <cell r="M21">
            <v>2.79</v>
          </cell>
          <cell r="O21">
            <v>3.32</v>
          </cell>
          <cell r="Y21">
            <v>2459.15</v>
          </cell>
          <cell r="AB21" t="str">
            <v>ABONO ASSIS FIN COMPL 06/2</v>
          </cell>
        </row>
        <row r="22">
          <cell r="C22" t="str">
            <v>UPA CAXANGÁ - CG Nº 007/2022</v>
          </cell>
          <cell r="E22" t="str">
            <v>ALBERIA FERNANDA DA SILVA</v>
          </cell>
          <cell r="F22" t="str">
            <v>2 - Outros Profissionais da Saúde</v>
          </cell>
          <cell r="G22">
            <v>322205</v>
          </cell>
          <cell r="H22">
            <v>45474</v>
          </cell>
          <cell r="J22">
            <v>185.05</v>
          </cell>
          <cell r="L22">
            <v>242.71289999999999</v>
          </cell>
          <cell r="M22">
            <v>7.06</v>
          </cell>
          <cell r="O22">
            <v>1.94</v>
          </cell>
          <cell r="Y22">
            <v>1781.52</v>
          </cell>
          <cell r="AB22" t="str">
            <v>ABONO ASSIS FIN COMPL 06/2</v>
          </cell>
        </row>
        <row r="23">
          <cell r="C23" t="str">
            <v>UPA CAXANGÁ - CG Nº 007/2022</v>
          </cell>
          <cell r="E23" t="str">
            <v>ALESSANDRO AGOSTINHO PEREIRA DE LUCENA</v>
          </cell>
          <cell r="F23" t="str">
            <v>2 - Outros Profissionais da Saúde</v>
          </cell>
          <cell r="G23">
            <v>223505</v>
          </cell>
          <cell r="H23">
            <v>45474</v>
          </cell>
          <cell r="J23">
            <v>335.86</v>
          </cell>
          <cell r="L23">
            <v>242.71289999999999</v>
          </cell>
          <cell r="M23">
            <v>4.3600000000000003</v>
          </cell>
          <cell r="O23">
            <v>3.32</v>
          </cell>
          <cell r="Y23">
            <v>986.5</v>
          </cell>
          <cell r="AB23" t="str">
            <v>ABONO ASSIS FIN COMPL 06/2</v>
          </cell>
        </row>
        <row r="24">
          <cell r="C24" t="str">
            <v>UPA CAXANGÁ - CG Nº 007/2022</v>
          </cell>
          <cell r="E24" t="str">
            <v>ALEX MIQUÉIAS BARBOSA DE SOUZA</v>
          </cell>
          <cell r="F24" t="str">
            <v>3 - Administrativo</v>
          </cell>
          <cell r="G24">
            <v>313220</v>
          </cell>
          <cell r="H24">
            <v>45474</v>
          </cell>
          <cell r="J24">
            <v>284.88</v>
          </cell>
          <cell r="O24">
            <v>1.94</v>
          </cell>
        </row>
        <row r="25">
          <cell r="C25" t="str">
            <v>UPA CAXANGÁ - CG Nº 007/2022</v>
          </cell>
          <cell r="E25" t="str">
            <v>ALYSSON CARLOS FEITOSA</v>
          </cell>
          <cell r="F25" t="str">
            <v>3 - Administrativo</v>
          </cell>
          <cell r="G25">
            <v>410105</v>
          </cell>
          <cell r="H25">
            <v>45474</v>
          </cell>
          <cell r="J25">
            <v>438.06</v>
          </cell>
          <cell r="O25">
            <v>1.94</v>
          </cell>
        </row>
        <row r="26">
          <cell r="C26" t="str">
            <v>UPA CAXANGÁ - CG Nº 007/2022</v>
          </cell>
          <cell r="E26" t="str">
            <v>AMANDA EVELYN VALENCA DE MELO</v>
          </cell>
          <cell r="F26" t="str">
            <v>1 - Médico</v>
          </cell>
          <cell r="G26">
            <v>225125</v>
          </cell>
          <cell r="H26">
            <v>45474</v>
          </cell>
          <cell r="J26">
            <v>595.4</v>
          </cell>
          <cell r="L26">
            <v>242.71289999999999</v>
          </cell>
          <cell r="M26">
            <v>7.06</v>
          </cell>
          <cell r="O26">
            <v>11.53</v>
          </cell>
        </row>
        <row r="27">
          <cell r="C27" t="str">
            <v>UPA CAXANGÁ - CG Nº 007/2022</v>
          </cell>
          <cell r="E27" t="str">
            <v>AMANDA MARIA DE LIMA PEREGRINO</v>
          </cell>
          <cell r="F27" t="str">
            <v>3 - Administrativo</v>
          </cell>
          <cell r="G27">
            <v>411005</v>
          </cell>
          <cell r="H27">
            <v>45474</v>
          </cell>
          <cell r="J27">
            <v>139.91999999999999</v>
          </cell>
          <cell r="L27">
            <v>242.71289999999999</v>
          </cell>
          <cell r="M27">
            <v>7.06</v>
          </cell>
          <cell r="O27">
            <v>1.94</v>
          </cell>
          <cell r="R27">
            <v>382.45600000000002</v>
          </cell>
          <cell r="S27">
            <v>104.94</v>
          </cell>
        </row>
        <row r="28">
          <cell r="C28" t="str">
            <v>UPA CAXANGÁ - CG Nº 007/2022</v>
          </cell>
          <cell r="E28" t="str">
            <v xml:space="preserve">AMANDA RAYANE DA SILVA GOMES </v>
          </cell>
          <cell r="F28" t="str">
            <v>2 - Outros Profissionais da Saúde</v>
          </cell>
          <cell r="G28">
            <v>223405</v>
          </cell>
          <cell r="H28">
            <v>45474</v>
          </cell>
          <cell r="J28">
            <v>310.86</v>
          </cell>
          <cell r="L28">
            <v>242.71289999999999</v>
          </cell>
          <cell r="M28">
            <v>7.06</v>
          </cell>
          <cell r="O28">
            <v>1.94</v>
          </cell>
        </row>
        <row r="29">
          <cell r="C29" t="str">
            <v>UPA CAXANGÁ - CG Nº 007/2022</v>
          </cell>
          <cell r="E29" t="str">
            <v>AMANDHA ARAUJO CRUZ</v>
          </cell>
          <cell r="F29" t="str">
            <v>3 - Administrativo</v>
          </cell>
          <cell r="G29">
            <v>131205</v>
          </cell>
          <cell r="H29">
            <v>45474</v>
          </cell>
          <cell r="J29">
            <v>947.21</v>
          </cell>
          <cell r="L29">
            <v>242.71289999999999</v>
          </cell>
          <cell r="M29">
            <v>7.06</v>
          </cell>
          <cell r="O29">
            <v>14.28</v>
          </cell>
          <cell r="U29">
            <v>80.95</v>
          </cell>
          <cell r="X29" t="str">
            <v>AUXILIO CRECHE</v>
          </cell>
        </row>
        <row r="30">
          <cell r="C30" t="str">
            <v>UPA CAXANGÁ - CG Nº 007/2022</v>
          </cell>
          <cell r="E30" t="str">
            <v>ANA CAROLINA AMORIM DE LIMA</v>
          </cell>
          <cell r="F30" t="str">
            <v>2 - Outros Profissionais da Saúde</v>
          </cell>
          <cell r="G30">
            <v>223505</v>
          </cell>
          <cell r="H30">
            <v>45474</v>
          </cell>
          <cell r="J30">
            <v>259.02999999999997</v>
          </cell>
          <cell r="L30">
            <v>242.71289999999999</v>
          </cell>
          <cell r="M30">
            <v>3.59</v>
          </cell>
          <cell r="O30">
            <v>3.32</v>
          </cell>
          <cell r="Y30">
            <v>1672.68</v>
          </cell>
          <cell r="AB30" t="str">
            <v>ABONO ASSIS FIN COMPL 06/2</v>
          </cell>
        </row>
        <row r="31">
          <cell r="C31" t="str">
            <v>UPA CAXANGÁ - CG Nº 007/2022</v>
          </cell>
          <cell r="E31" t="str">
            <v>ANA CLAUDIA DOS RAMOS</v>
          </cell>
          <cell r="F31" t="str">
            <v>2 - Outros Profissionais da Saúde</v>
          </cell>
          <cell r="G31">
            <v>322205</v>
          </cell>
          <cell r="H31">
            <v>45474</v>
          </cell>
          <cell r="J31">
            <v>192.11</v>
          </cell>
          <cell r="L31">
            <v>242.71289999999999</v>
          </cell>
          <cell r="M31">
            <v>7.06</v>
          </cell>
          <cell r="O31">
            <v>1.94</v>
          </cell>
          <cell r="Y31">
            <v>1708.02</v>
          </cell>
          <cell r="AB31" t="str">
            <v>ABONO ASSIS FIN COMPL 06/2</v>
          </cell>
        </row>
        <row r="32">
          <cell r="C32" t="str">
            <v>UPA CAXANGÁ - CG Nº 007/2022</v>
          </cell>
          <cell r="E32" t="str">
            <v>ANA FLAVIA DA SILVA</v>
          </cell>
          <cell r="F32" t="str">
            <v>2 - Outros Profissionais da Saúde</v>
          </cell>
          <cell r="G32">
            <v>322205</v>
          </cell>
          <cell r="H32">
            <v>45474</v>
          </cell>
          <cell r="J32">
            <v>160.09</v>
          </cell>
          <cell r="L32">
            <v>242.71289999999999</v>
          </cell>
          <cell r="M32">
            <v>7.06</v>
          </cell>
          <cell r="O32">
            <v>1.94</v>
          </cell>
          <cell r="R32">
            <v>120.056</v>
          </cell>
          <cell r="S32">
            <v>88.2</v>
          </cell>
          <cell r="U32">
            <v>77.55</v>
          </cell>
          <cell r="Y32">
            <v>1708.02</v>
          </cell>
          <cell r="AB32" t="str">
            <v>ABONO ASSIS FIN COMPL 06/2</v>
          </cell>
        </row>
        <row r="33">
          <cell r="C33" t="str">
            <v>UPA CAXANGÁ - CG Nº 007/2022</v>
          </cell>
          <cell r="E33" t="str">
            <v>ANA KEILA SANTANA FERNANDES</v>
          </cell>
          <cell r="F33" t="str">
            <v>2 - Outros Profissionais da Saúde</v>
          </cell>
          <cell r="G33">
            <v>223505</v>
          </cell>
          <cell r="H33">
            <v>45474</v>
          </cell>
          <cell r="J33">
            <v>233.55</v>
          </cell>
          <cell r="L33">
            <v>242.71289999999999</v>
          </cell>
          <cell r="M33">
            <v>3.47</v>
          </cell>
          <cell r="O33">
            <v>3.32</v>
          </cell>
          <cell r="Y33">
            <v>1672.68</v>
          </cell>
          <cell r="AB33" t="str">
            <v>ABONO ASSIS FIN COMPL 06/2</v>
          </cell>
        </row>
        <row r="34">
          <cell r="C34" t="str">
            <v>UPA CAXANGÁ - CG Nº 007/2022</v>
          </cell>
          <cell r="E34" t="str">
            <v>ANA PAULA JOSE DA SILVA</v>
          </cell>
          <cell r="F34" t="str">
            <v>2 - Outros Profissionais da Saúde</v>
          </cell>
          <cell r="G34">
            <v>223505</v>
          </cell>
          <cell r="H34">
            <v>45474</v>
          </cell>
          <cell r="J34">
            <v>341.96</v>
          </cell>
          <cell r="L34">
            <v>242.71289999999999</v>
          </cell>
          <cell r="M34">
            <v>3.59</v>
          </cell>
          <cell r="O34">
            <v>3.32</v>
          </cell>
          <cell r="U34">
            <v>120.26</v>
          </cell>
          <cell r="X34" t="str">
            <v>AUXILIO CRECHE</v>
          </cell>
        </row>
        <row r="35">
          <cell r="C35" t="str">
            <v>UPA CAXANGÁ - CG Nº 007/2022</v>
          </cell>
          <cell r="E35" t="str">
            <v>ANDERSON DE OLIVEIRA BARBOSA ROCHA</v>
          </cell>
          <cell r="F35" t="str">
            <v>2 - Outros Profissionais da Saúde</v>
          </cell>
          <cell r="G35">
            <v>521130</v>
          </cell>
          <cell r="H35">
            <v>45474</v>
          </cell>
          <cell r="J35">
            <v>155.49</v>
          </cell>
          <cell r="L35">
            <v>242.71289999999999</v>
          </cell>
          <cell r="M35">
            <v>7.06</v>
          </cell>
          <cell r="O35">
            <v>1.94</v>
          </cell>
        </row>
        <row r="36">
          <cell r="C36" t="str">
            <v>UPA CAXANGÁ - CG Nº 007/2022</v>
          </cell>
          <cell r="E36" t="str">
            <v xml:space="preserve">ANDRE EVANDRO BATISTA DA SILVA </v>
          </cell>
          <cell r="F36" t="str">
            <v>3 - Administrativo</v>
          </cell>
          <cell r="G36">
            <v>514310</v>
          </cell>
          <cell r="H36">
            <v>45474</v>
          </cell>
          <cell r="J36">
            <v>200.08</v>
          </cell>
          <cell r="L36">
            <v>242.71289999999999</v>
          </cell>
          <cell r="M36">
            <v>7.06</v>
          </cell>
          <cell r="O36">
            <v>1.94</v>
          </cell>
          <cell r="R36">
            <v>251.256</v>
          </cell>
          <cell r="S36">
            <v>96.2</v>
          </cell>
        </row>
        <row r="37">
          <cell r="C37" t="str">
            <v>UPA CAXANGÁ - CG Nº 007/2022</v>
          </cell>
          <cell r="E37" t="str">
            <v>ANDRE LUIS DA SILVA</v>
          </cell>
          <cell r="F37" t="str">
            <v>2 - Outros Profissionais da Saúde</v>
          </cell>
          <cell r="G37">
            <v>322205</v>
          </cell>
          <cell r="H37">
            <v>45474</v>
          </cell>
          <cell r="J37">
            <v>161.41</v>
          </cell>
          <cell r="L37">
            <v>242.71289999999999</v>
          </cell>
          <cell r="M37">
            <v>7.06</v>
          </cell>
          <cell r="O37">
            <v>1.94</v>
          </cell>
          <cell r="Y37">
            <v>1708.02</v>
          </cell>
          <cell r="AB37" t="str">
            <v>ABONO ASSIS FIN COMPL 06/2</v>
          </cell>
        </row>
        <row r="38">
          <cell r="C38" t="str">
            <v>UPA CAXANGÁ - CG Nº 007/2022</v>
          </cell>
          <cell r="E38" t="str">
            <v>ANDRE LUIS RODRIGUES SANTOS</v>
          </cell>
          <cell r="F38" t="str">
            <v>2 - Outros Profissionais da Saúde</v>
          </cell>
          <cell r="G38">
            <v>322205</v>
          </cell>
          <cell r="H38">
            <v>45474</v>
          </cell>
          <cell r="J38">
            <v>192.11</v>
          </cell>
          <cell r="L38">
            <v>242.71289999999999</v>
          </cell>
          <cell r="M38">
            <v>7.06</v>
          </cell>
          <cell r="O38">
            <v>1.94</v>
          </cell>
          <cell r="R38">
            <v>234.85599999999999</v>
          </cell>
          <cell r="S38">
            <v>88.2</v>
          </cell>
          <cell r="Y38">
            <v>1708.02</v>
          </cell>
          <cell r="AB38" t="str">
            <v>ABONO ASSIS FIN COMPL 06/2</v>
          </cell>
        </row>
        <row r="39">
          <cell r="C39" t="str">
            <v>UPA CAXANGÁ - CG Nº 007/2022</v>
          </cell>
          <cell r="E39" t="str">
            <v>ANDREA PEREIRA PAZ</v>
          </cell>
          <cell r="F39" t="str">
            <v>2 - Outros Profissionais da Saúde</v>
          </cell>
          <cell r="G39">
            <v>322205</v>
          </cell>
          <cell r="H39">
            <v>45474</v>
          </cell>
          <cell r="J39">
            <v>199.16</v>
          </cell>
          <cell r="L39">
            <v>242.71289999999999</v>
          </cell>
          <cell r="M39">
            <v>7.06</v>
          </cell>
          <cell r="O39">
            <v>1.94</v>
          </cell>
          <cell r="Y39">
            <v>1634.52</v>
          </cell>
          <cell r="AB39" t="str">
            <v>ABONO ASSIS FIN COMPL 06/2</v>
          </cell>
        </row>
        <row r="40">
          <cell r="C40" t="str">
            <v>UPA CAXANGÁ - CG Nº 007/2022</v>
          </cell>
          <cell r="E40" t="str">
            <v>ANDREIA CRISTINA SOUZA MOURA DA SILVA</v>
          </cell>
          <cell r="F40" t="str">
            <v>3 - Administrativo</v>
          </cell>
          <cell r="G40">
            <v>410105</v>
          </cell>
          <cell r="H40">
            <v>45474</v>
          </cell>
          <cell r="J40">
            <v>1039.23</v>
          </cell>
          <cell r="L40">
            <v>242.71289999999999</v>
          </cell>
          <cell r="M40">
            <v>7.06</v>
          </cell>
          <cell r="O40">
            <v>14.28</v>
          </cell>
        </row>
        <row r="41">
          <cell r="C41" t="str">
            <v>UPA CAXANGÁ - CG Nº 007/2022</v>
          </cell>
          <cell r="E41" t="str">
            <v>AURIVAN BARROS DE MELO</v>
          </cell>
          <cell r="F41" t="str">
            <v>1 - Médico</v>
          </cell>
          <cell r="G41">
            <v>225270</v>
          </cell>
          <cell r="H41">
            <v>45474</v>
          </cell>
          <cell r="J41">
            <v>841.83</v>
          </cell>
          <cell r="L41">
            <v>242.71289999999999</v>
          </cell>
          <cell r="M41">
            <v>7.06</v>
          </cell>
          <cell r="O41">
            <v>11.53</v>
          </cell>
        </row>
        <row r="42">
          <cell r="C42" t="str">
            <v>UPA CAXANGÁ - CG Nº 007/2022</v>
          </cell>
          <cell r="E42" t="str">
            <v>AVRAHAM MACHADO COSTA FERREIRA</v>
          </cell>
          <cell r="F42" t="str">
            <v>1 - Médico</v>
          </cell>
          <cell r="G42">
            <v>225270</v>
          </cell>
          <cell r="H42">
            <v>45474</v>
          </cell>
          <cell r="J42">
            <v>512.09</v>
          </cell>
          <cell r="O42">
            <v>11.53</v>
          </cell>
        </row>
        <row r="43">
          <cell r="C43" t="str">
            <v>UPA CAXANGÁ - CG Nº 007/2022</v>
          </cell>
          <cell r="E43" t="str">
            <v>AYLA KARLA DO NASCIMENTO</v>
          </cell>
          <cell r="F43" t="str">
            <v>2 - Outros Profissionais da Saúde</v>
          </cell>
          <cell r="G43">
            <v>322205</v>
          </cell>
          <cell r="H43">
            <v>45474</v>
          </cell>
          <cell r="J43">
            <v>185.05</v>
          </cell>
          <cell r="L43">
            <v>242.71289999999999</v>
          </cell>
          <cell r="M43">
            <v>7.06</v>
          </cell>
          <cell r="O43">
            <v>1.94</v>
          </cell>
          <cell r="Y43">
            <v>1781.52</v>
          </cell>
          <cell r="AB43" t="str">
            <v>ABONO ASSIS FIN COMPL 06/2</v>
          </cell>
        </row>
        <row r="44">
          <cell r="C44" t="str">
            <v>UPA CAXANGÁ - CG Nº 007/2022</v>
          </cell>
          <cell r="E44" t="str">
            <v>BARBARA DE VASCONCELOS CALHEIROS CORREIA</v>
          </cell>
          <cell r="F44" t="str">
            <v>1 - Médico</v>
          </cell>
          <cell r="G44">
            <v>225124</v>
          </cell>
          <cell r="H44">
            <v>45474</v>
          </cell>
          <cell r="J44">
            <v>717.74</v>
          </cell>
          <cell r="L44">
            <v>242.71289999999999</v>
          </cell>
          <cell r="M44">
            <v>7.06</v>
          </cell>
          <cell r="O44">
            <v>11.53</v>
          </cell>
        </row>
        <row r="45">
          <cell r="C45" t="str">
            <v>UPA CAXANGÁ - CG Nº 007/2022</v>
          </cell>
          <cell r="E45" t="str">
            <v>BRUNO EDSON OLIVEIRA DA SILVA</v>
          </cell>
          <cell r="F45" t="str">
            <v>3 - Administrativo</v>
          </cell>
          <cell r="G45">
            <v>313115</v>
          </cell>
          <cell r="H45">
            <v>45474</v>
          </cell>
          <cell r="J45">
            <v>242.53</v>
          </cell>
          <cell r="L45">
            <v>242.71289999999999</v>
          </cell>
          <cell r="M45">
            <v>7.06</v>
          </cell>
          <cell r="O45">
            <v>1.94</v>
          </cell>
        </row>
        <row r="46">
          <cell r="C46" t="str">
            <v>UPA CAXANGÁ - CG Nº 007/2022</v>
          </cell>
          <cell r="E46" t="str">
            <v>BRUNO MANOEL DE OLIVEIRA</v>
          </cell>
          <cell r="F46" t="str">
            <v>3 - Administrativo</v>
          </cell>
          <cell r="G46">
            <v>782320</v>
          </cell>
          <cell r="H46">
            <v>45474</v>
          </cell>
          <cell r="J46">
            <v>150.21</v>
          </cell>
          <cell r="L46">
            <v>242.71289999999999</v>
          </cell>
          <cell r="M46">
            <v>7.06</v>
          </cell>
          <cell r="O46">
            <v>1.94</v>
          </cell>
          <cell r="R46">
            <v>136.45599999999999</v>
          </cell>
          <cell r="S46">
            <v>95.72</v>
          </cell>
        </row>
        <row r="47">
          <cell r="C47" t="str">
            <v>UPA CAXANGÁ - CG Nº 007/2022</v>
          </cell>
          <cell r="E47" t="str">
            <v>CAIO CESAR DE LIMA SILVA</v>
          </cell>
          <cell r="F47" t="str">
            <v>1 - Médico</v>
          </cell>
          <cell r="G47">
            <v>225125</v>
          </cell>
          <cell r="H47">
            <v>45474</v>
          </cell>
          <cell r="J47">
            <v>306.10000000000002</v>
          </cell>
          <cell r="L47">
            <v>242.71289999999999</v>
          </cell>
          <cell r="M47">
            <v>7.06</v>
          </cell>
          <cell r="O47">
            <v>11.53</v>
          </cell>
        </row>
        <row r="48">
          <cell r="C48" t="str">
            <v>UPA CAXANGÁ - CG Nº 007/2022</v>
          </cell>
          <cell r="E48" t="str">
            <v xml:space="preserve">CAMILLY FERNANDES DE MESSIAS </v>
          </cell>
          <cell r="F48" t="str">
            <v>3 - Administrativo</v>
          </cell>
          <cell r="G48">
            <v>411005</v>
          </cell>
          <cell r="H48">
            <v>45474</v>
          </cell>
          <cell r="J48">
            <v>13.26</v>
          </cell>
          <cell r="L48">
            <v>242.71289999999999</v>
          </cell>
          <cell r="M48">
            <v>7.06</v>
          </cell>
          <cell r="O48">
            <v>1.94</v>
          </cell>
          <cell r="R48">
            <v>382.45600000000002</v>
          </cell>
          <cell r="S48">
            <v>39.799999999999997</v>
          </cell>
        </row>
        <row r="49">
          <cell r="C49" t="str">
            <v>UPA CAXANGÁ - CG Nº 007/2022</v>
          </cell>
          <cell r="E49" t="str">
            <v>CARLOS ALBERTO DA SILVA BARBOSA</v>
          </cell>
          <cell r="F49" t="str">
            <v>2 - Outros Profissionais da Saúde</v>
          </cell>
          <cell r="G49">
            <v>322205</v>
          </cell>
          <cell r="H49">
            <v>45474</v>
          </cell>
          <cell r="O49">
            <v>1.94</v>
          </cell>
        </row>
        <row r="50">
          <cell r="C50" t="str">
            <v>UPA CAXANGÁ - CG Nº 007/2022</v>
          </cell>
          <cell r="E50" t="str">
            <v>CARLOS ALBERTO SANTOS DA ROCHA</v>
          </cell>
          <cell r="F50" t="str">
            <v>3 - Administrativo</v>
          </cell>
          <cell r="G50">
            <v>422110</v>
          </cell>
          <cell r="H50">
            <v>45474</v>
          </cell>
          <cell r="J50">
            <v>152.13999999999999</v>
          </cell>
          <cell r="L50">
            <v>242.71289999999999</v>
          </cell>
          <cell r="M50">
            <v>7.06</v>
          </cell>
          <cell r="O50">
            <v>1.94</v>
          </cell>
        </row>
        <row r="51">
          <cell r="C51" t="str">
            <v>UPA CAXANGÁ - CG Nº 007/2022</v>
          </cell>
          <cell r="E51" t="str">
            <v>CARLOS ALBERTO VIEIRA DA SILVA</v>
          </cell>
          <cell r="F51" t="str">
            <v>2 - Outros Profissionais da Saúde</v>
          </cell>
          <cell r="G51">
            <v>322205</v>
          </cell>
          <cell r="H51">
            <v>45474</v>
          </cell>
          <cell r="J51">
            <v>138.56</v>
          </cell>
          <cell r="L51">
            <v>242.71289999999999</v>
          </cell>
          <cell r="M51">
            <v>7.06</v>
          </cell>
          <cell r="O51">
            <v>1.94</v>
          </cell>
          <cell r="R51">
            <v>251.256</v>
          </cell>
          <cell r="S51">
            <v>88.2</v>
          </cell>
          <cell r="Y51">
            <v>1855.02</v>
          </cell>
          <cell r="AB51" t="str">
            <v>ABONO ASSIS FIN COMPL 06/2</v>
          </cell>
        </row>
        <row r="52">
          <cell r="C52" t="str">
            <v>UPA CAXANGÁ - CG Nº 007/2022</v>
          </cell>
          <cell r="E52" t="str">
            <v>CARLOS DOUGLAS DE ARAUJO</v>
          </cell>
          <cell r="F52" t="str">
            <v>2 - Outros Profissionais da Saúde</v>
          </cell>
          <cell r="G52">
            <v>322205</v>
          </cell>
          <cell r="H52">
            <v>45474</v>
          </cell>
          <cell r="J52">
            <v>160.09</v>
          </cell>
          <cell r="L52">
            <v>242.71289999999999</v>
          </cell>
          <cell r="M52">
            <v>7.06</v>
          </cell>
          <cell r="O52">
            <v>1.94</v>
          </cell>
          <cell r="Y52">
            <v>1708.02</v>
          </cell>
          <cell r="AB52" t="str">
            <v>ABONO ASSIS FIN COMPL 06/2</v>
          </cell>
        </row>
        <row r="53">
          <cell r="C53" t="str">
            <v>UPA CAXANGÁ - CG Nº 007/2022</v>
          </cell>
          <cell r="E53" t="str">
            <v xml:space="preserve">CARLOS GOMES NUNES DOS SANTOS </v>
          </cell>
          <cell r="F53" t="str">
            <v>3 - Administrativo</v>
          </cell>
          <cell r="G53">
            <v>223710</v>
          </cell>
          <cell r="H53">
            <v>45474</v>
          </cell>
          <cell r="J53">
            <v>323.20999999999998</v>
          </cell>
          <cell r="L53">
            <v>242.71289999999999</v>
          </cell>
          <cell r="M53">
            <v>7.06</v>
          </cell>
          <cell r="O53">
            <v>1.94</v>
          </cell>
          <cell r="R53">
            <v>136.45599999999999</v>
          </cell>
          <cell r="S53">
            <v>131.19999999999999</v>
          </cell>
        </row>
        <row r="54">
          <cell r="C54" t="str">
            <v>UPA CAXANGÁ - CG Nº 007/2022</v>
          </cell>
          <cell r="E54" t="str">
            <v>CHRISTIANE LUIZA DE FREITAS</v>
          </cell>
          <cell r="F54" t="str">
            <v>2 - Outros Profissionais da Saúde</v>
          </cell>
          <cell r="G54">
            <v>223505</v>
          </cell>
          <cell r="H54">
            <v>45474</v>
          </cell>
          <cell r="J54">
            <v>259.02999999999997</v>
          </cell>
          <cell r="L54">
            <v>242.71289999999999</v>
          </cell>
          <cell r="M54">
            <v>3.59</v>
          </cell>
          <cell r="O54">
            <v>3.32</v>
          </cell>
          <cell r="U54">
            <v>120.26</v>
          </cell>
          <cell r="X54" t="str">
            <v>AUXILIO CRECHE</v>
          </cell>
          <cell r="Y54">
            <v>1277.81</v>
          </cell>
          <cell r="AB54" t="str">
            <v>ABONO ASSIS FIN COMPL 06/2</v>
          </cell>
        </row>
        <row r="55">
          <cell r="C55" t="str">
            <v>UPA CAXANGÁ - CG Nº 007/2022</v>
          </cell>
          <cell r="E55" t="str">
            <v>CINTIA CAVALCANTI FERNANDES</v>
          </cell>
          <cell r="F55" t="str">
            <v>2 - Outros Profissionais da Saúde</v>
          </cell>
          <cell r="G55">
            <v>223505</v>
          </cell>
          <cell r="H55">
            <v>45474</v>
          </cell>
          <cell r="J55">
            <v>361</v>
          </cell>
          <cell r="L55">
            <v>242.71289999999999</v>
          </cell>
          <cell r="M55">
            <v>4.07</v>
          </cell>
          <cell r="O55">
            <v>3.32</v>
          </cell>
          <cell r="U55">
            <v>120.26</v>
          </cell>
          <cell r="X55" t="str">
            <v>AUXILIO CRECHE</v>
          </cell>
          <cell r="Y55">
            <v>866.24</v>
          </cell>
          <cell r="AB55" t="str">
            <v>ABONO ASSIS FIN COMPL 06/2</v>
          </cell>
        </row>
        <row r="56">
          <cell r="C56" t="str">
            <v>UPA CAXANGÁ - CG Nº 007/2022</v>
          </cell>
          <cell r="E56" t="str">
            <v>CINTIA JOSE DE FRANCA DE LIMA</v>
          </cell>
          <cell r="F56" t="str">
            <v>2 - Outros Profissionais da Saúde</v>
          </cell>
          <cell r="G56">
            <v>322205</v>
          </cell>
          <cell r="H56">
            <v>45474</v>
          </cell>
          <cell r="J56">
            <v>166.66</v>
          </cell>
          <cell r="L56">
            <v>242.71289999999999</v>
          </cell>
          <cell r="M56">
            <v>7.06</v>
          </cell>
          <cell r="O56">
            <v>1.94</v>
          </cell>
          <cell r="Y56">
            <v>1855.02</v>
          </cell>
          <cell r="AB56" t="str">
            <v>ABONO ASSIS FIN COMPL 06/2</v>
          </cell>
        </row>
        <row r="57">
          <cell r="C57" t="str">
            <v>UPA CAXANGÁ - CG Nº 007/2022</v>
          </cell>
          <cell r="E57" t="str">
            <v>CLAUDIA SIMONE BARBOSA AVELINO</v>
          </cell>
          <cell r="F57" t="str">
            <v>2 - Outros Profissionais da Saúde</v>
          </cell>
          <cell r="G57">
            <v>322205</v>
          </cell>
          <cell r="H57">
            <v>45474</v>
          </cell>
          <cell r="J57">
            <v>192.11</v>
          </cell>
          <cell r="L57">
            <v>242.71289999999999</v>
          </cell>
          <cell r="M57">
            <v>7.06</v>
          </cell>
          <cell r="O57">
            <v>1.94</v>
          </cell>
          <cell r="Y57">
            <v>1708.02</v>
          </cell>
          <cell r="AB57" t="str">
            <v>ABONO ASSIS FIN COMPL 06/2</v>
          </cell>
        </row>
        <row r="58">
          <cell r="C58" t="str">
            <v>UPA CAXANGÁ - CG Nº 007/2022</v>
          </cell>
          <cell r="E58" t="str">
            <v>CLAYDSON SANTOS DA SILVA</v>
          </cell>
          <cell r="F58" t="str">
            <v>3 - Administrativo</v>
          </cell>
          <cell r="G58">
            <v>411005</v>
          </cell>
          <cell r="H58">
            <v>45474</v>
          </cell>
          <cell r="J58">
            <v>219.06</v>
          </cell>
          <cell r="L58">
            <v>242.71289999999999</v>
          </cell>
          <cell r="M58">
            <v>7.06</v>
          </cell>
          <cell r="O58">
            <v>1.94</v>
          </cell>
        </row>
        <row r="59">
          <cell r="C59" t="str">
            <v>UPA CAXANGÁ - CG Nº 007/2022</v>
          </cell>
          <cell r="E59" t="str">
            <v>CLECIA MARIA FIGUEIROA MELO</v>
          </cell>
          <cell r="F59" t="str">
            <v>1 - Médico</v>
          </cell>
          <cell r="G59">
            <v>225124</v>
          </cell>
          <cell r="H59">
            <v>45474</v>
          </cell>
          <cell r="J59">
            <v>334.63</v>
          </cell>
          <cell r="L59">
            <v>242.71289999999999</v>
          </cell>
          <cell r="M59">
            <v>7.06</v>
          </cell>
          <cell r="O59">
            <v>11.53</v>
          </cell>
        </row>
        <row r="60">
          <cell r="C60" t="str">
            <v>UPA CAXANGÁ - CG Nº 007/2022</v>
          </cell>
          <cell r="E60" t="str">
            <v xml:space="preserve">CLEIDSON CHARLES BARBOSA DOS SANTOS </v>
          </cell>
          <cell r="F60" t="str">
            <v>2 - Outros Profissionais da Saúde</v>
          </cell>
          <cell r="G60">
            <v>251605</v>
          </cell>
          <cell r="H60">
            <v>45474</v>
          </cell>
          <cell r="J60">
            <v>302.73</v>
          </cell>
          <cell r="L60">
            <v>242.71289999999999</v>
          </cell>
          <cell r="M60">
            <v>7.06</v>
          </cell>
          <cell r="O60">
            <v>1.94</v>
          </cell>
        </row>
        <row r="61">
          <cell r="C61" t="str">
            <v>UPA CAXANGÁ - CG Nº 007/2022</v>
          </cell>
          <cell r="E61" t="str">
            <v>CLEITON FABIO SANTANA DA SILVA</v>
          </cell>
          <cell r="F61" t="str">
            <v>2 - Outros Profissionais da Saúde</v>
          </cell>
          <cell r="G61">
            <v>515110</v>
          </cell>
          <cell r="H61">
            <v>45474</v>
          </cell>
          <cell r="J61">
            <v>135.55000000000001</v>
          </cell>
          <cell r="L61">
            <v>242.71289999999999</v>
          </cell>
          <cell r="M61">
            <v>7.06</v>
          </cell>
          <cell r="O61">
            <v>1.94</v>
          </cell>
          <cell r="R61">
            <v>128.256</v>
          </cell>
          <cell r="S61">
            <v>84.72</v>
          </cell>
        </row>
        <row r="62">
          <cell r="C62" t="str">
            <v>UPA CAXANGÁ - CG Nº 007/2022</v>
          </cell>
          <cell r="E62" t="str">
            <v>COSMO ALVES SOBRAL</v>
          </cell>
          <cell r="F62" t="str">
            <v>2 - Outros Profissionais da Saúde</v>
          </cell>
          <cell r="G62">
            <v>322605</v>
          </cell>
          <cell r="H62">
            <v>45474</v>
          </cell>
          <cell r="J62">
            <v>179.22</v>
          </cell>
          <cell r="L62">
            <v>242.71289999999999</v>
          </cell>
          <cell r="M62">
            <v>7.06</v>
          </cell>
          <cell r="O62">
            <v>1.94</v>
          </cell>
          <cell r="R62">
            <v>267.65599999999995</v>
          </cell>
          <cell r="S62">
            <v>93.61</v>
          </cell>
        </row>
        <row r="63">
          <cell r="C63" t="str">
            <v>UPA CAXANGÁ - CG Nº 007/2022</v>
          </cell>
          <cell r="E63" t="str">
            <v>CRISTIANA MARIA DA SILVA</v>
          </cell>
          <cell r="F63" t="str">
            <v>2 - Outros Profissionais da Saúde</v>
          </cell>
          <cell r="G63">
            <v>322205</v>
          </cell>
          <cell r="H63">
            <v>45474</v>
          </cell>
          <cell r="J63">
            <v>185.65</v>
          </cell>
          <cell r="L63">
            <v>242.71289999999999</v>
          </cell>
          <cell r="M63">
            <v>7.06</v>
          </cell>
          <cell r="O63">
            <v>1.94</v>
          </cell>
          <cell r="Y63">
            <v>1708.02</v>
          </cell>
          <cell r="AB63" t="str">
            <v>ABONO ASSIS FIN COMPL 06/2</v>
          </cell>
        </row>
        <row r="64">
          <cell r="C64" t="str">
            <v>UPA CAXANGÁ - CG Nº 007/2022</v>
          </cell>
          <cell r="E64" t="str">
            <v>CRISTIANO RAELI</v>
          </cell>
          <cell r="F64" t="str">
            <v>2 - Outros Profissionais da Saúde</v>
          </cell>
          <cell r="G64">
            <v>324115</v>
          </cell>
          <cell r="H64">
            <v>45474</v>
          </cell>
          <cell r="J64">
            <v>301.08999999999997</v>
          </cell>
          <cell r="L64">
            <v>242.71289999999999</v>
          </cell>
          <cell r="M64">
            <v>7.06</v>
          </cell>
          <cell r="O64">
            <v>1.94</v>
          </cell>
        </row>
        <row r="65">
          <cell r="C65" t="str">
            <v>UPA CAXANGÁ - CG Nº 007/2022</v>
          </cell>
          <cell r="E65" t="str">
            <v>CYNTHIA MEDEIROS ZEFERINO</v>
          </cell>
          <cell r="F65" t="str">
            <v>2 - Outros Profissionais da Saúde</v>
          </cell>
          <cell r="G65">
            <v>223505</v>
          </cell>
          <cell r="H65">
            <v>45474</v>
          </cell>
          <cell r="J65">
            <v>380.14</v>
          </cell>
          <cell r="O65">
            <v>3.32</v>
          </cell>
          <cell r="Y65">
            <v>1443.31</v>
          </cell>
          <cell r="AB65" t="str">
            <v>ABONO ASSIS FIN COMPL 06/2</v>
          </cell>
        </row>
        <row r="66">
          <cell r="C66" t="str">
            <v>UPA CAXANGÁ - CG Nº 007/2022</v>
          </cell>
          <cell r="E66" t="str">
            <v>DALVANI MARIA DA SILVA</v>
          </cell>
          <cell r="F66" t="str">
            <v>2 - Outros Profissionais da Saúde</v>
          </cell>
          <cell r="G66">
            <v>322205</v>
          </cell>
          <cell r="H66">
            <v>45474</v>
          </cell>
          <cell r="O66">
            <v>1.94</v>
          </cell>
        </row>
        <row r="67">
          <cell r="C67" t="str">
            <v>UPA CAXANGÁ - CG Nº 007/2022</v>
          </cell>
          <cell r="E67" t="str">
            <v>DANIELA CALIXTO DA SILVA</v>
          </cell>
          <cell r="F67" t="str">
            <v>3 - Administrativo</v>
          </cell>
          <cell r="G67">
            <v>513430</v>
          </cell>
          <cell r="H67">
            <v>45474</v>
          </cell>
          <cell r="J67">
            <v>162.66</v>
          </cell>
          <cell r="L67">
            <v>242.71289999999999</v>
          </cell>
          <cell r="M67">
            <v>7.06</v>
          </cell>
          <cell r="O67">
            <v>1.94</v>
          </cell>
          <cell r="R67">
            <v>136.45599999999999</v>
          </cell>
          <cell r="S67">
            <v>84.72</v>
          </cell>
        </row>
        <row r="68">
          <cell r="C68" t="str">
            <v>UPA CAXANGÁ - CG Nº 007/2022</v>
          </cell>
          <cell r="E68" t="str">
            <v>DANIELLE LOPES DE VASCONCELOS</v>
          </cell>
          <cell r="F68" t="str">
            <v>2 - Outros Profissionais da Saúde</v>
          </cell>
          <cell r="G68">
            <v>322205</v>
          </cell>
          <cell r="H68">
            <v>45474</v>
          </cell>
          <cell r="O68">
            <v>0</v>
          </cell>
          <cell r="Y68">
            <v>1708.02</v>
          </cell>
          <cell r="AB68" t="str">
            <v>ABONO ASSIS FIN COMPL 06/2</v>
          </cell>
        </row>
        <row r="69">
          <cell r="C69" t="str">
            <v>UPA CAXANGÁ - CG Nº 007/2022</v>
          </cell>
          <cell r="E69" t="str">
            <v>DANIELLY MARTINS BARBOSA</v>
          </cell>
          <cell r="F69" t="str">
            <v>3 - Administrativo</v>
          </cell>
          <cell r="G69">
            <v>131205</v>
          </cell>
          <cell r="H69">
            <v>45474</v>
          </cell>
          <cell r="J69">
            <v>1399.21</v>
          </cell>
          <cell r="L69">
            <v>242.71289999999999</v>
          </cell>
          <cell r="M69">
            <v>7.06</v>
          </cell>
          <cell r="O69">
            <v>14.28</v>
          </cell>
        </row>
        <row r="70">
          <cell r="C70" t="str">
            <v>UPA CAXANGÁ - CG Nº 007/2022</v>
          </cell>
          <cell r="E70" t="str">
            <v>DANUTTA BRISSANTT SILVA</v>
          </cell>
          <cell r="F70" t="str">
            <v>2 - Outros Profissionais da Saúde</v>
          </cell>
          <cell r="G70">
            <v>223505</v>
          </cell>
          <cell r="H70">
            <v>45474</v>
          </cell>
          <cell r="J70">
            <v>359.13</v>
          </cell>
          <cell r="L70">
            <v>242.71289999999999</v>
          </cell>
          <cell r="M70">
            <v>4.3600000000000003</v>
          </cell>
          <cell r="O70">
            <v>3.32</v>
          </cell>
          <cell r="Y70">
            <v>986.5</v>
          </cell>
          <cell r="AB70" t="str">
            <v>ABONO ASSIS FIN COMPL 06/2</v>
          </cell>
        </row>
        <row r="71">
          <cell r="C71" t="str">
            <v>UPA CAXANGÁ - CG Nº 007/2022</v>
          </cell>
          <cell r="E71" t="str">
            <v>DAYANNE ADRYELLE SALES DE MENDONÇA</v>
          </cell>
          <cell r="F71" t="str">
            <v>2 - Outros Profissionais da Saúde</v>
          </cell>
          <cell r="G71">
            <v>322205</v>
          </cell>
          <cell r="H71">
            <v>45474</v>
          </cell>
          <cell r="J71">
            <v>148.33000000000001</v>
          </cell>
          <cell r="L71">
            <v>242.71289999999999</v>
          </cell>
          <cell r="M71">
            <v>7.06</v>
          </cell>
          <cell r="O71">
            <v>1.94</v>
          </cell>
          <cell r="R71">
            <v>128.256</v>
          </cell>
          <cell r="S71">
            <v>88.2</v>
          </cell>
          <cell r="Y71">
            <v>1855.02</v>
          </cell>
          <cell r="AB71" t="str">
            <v>ABONO ASSIS FIN COMPL 06/2</v>
          </cell>
        </row>
        <row r="72">
          <cell r="C72" t="str">
            <v>UPA CAXANGÁ - CG Nº 007/2022</v>
          </cell>
          <cell r="E72" t="str">
            <v xml:space="preserve">DAYVSON CARLOS BARROS DA SILVA </v>
          </cell>
          <cell r="F72" t="str">
            <v>2 - Outros Profissionais da Saúde</v>
          </cell>
          <cell r="G72">
            <v>223505</v>
          </cell>
          <cell r="H72">
            <v>45474</v>
          </cell>
          <cell r="J72">
            <v>193.92</v>
          </cell>
          <cell r="L72">
            <v>242.71289999999999</v>
          </cell>
          <cell r="M72">
            <v>2.79</v>
          </cell>
          <cell r="O72">
            <v>3.32</v>
          </cell>
          <cell r="Y72">
            <v>2459.15</v>
          </cell>
          <cell r="AB72" t="str">
            <v>ABONO ASSIS FIN COMPL 06/2</v>
          </cell>
        </row>
        <row r="73">
          <cell r="C73" t="str">
            <v>UPA CAXANGÁ - CG Nº 007/2022</v>
          </cell>
          <cell r="E73" t="str">
            <v>DEBORA MIRELLA CARNEIRO DOS SANTOS</v>
          </cell>
          <cell r="F73" t="str">
            <v>3 - Administrativo</v>
          </cell>
          <cell r="G73">
            <v>422110</v>
          </cell>
          <cell r="H73">
            <v>45474</v>
          </cell>
          <cell r="J73">
            <v>157.78</v>
          </cell>
          <cell r="L73">
            <v>242.71289999999999</v>
          </cell>
          <cell r="M73">
            <v>7.06</v>
          </cell>
          <cell r="O73">
            <v>1.94</v>
          </cell>
        </row>
        <row r="74">
          <cell r="C74" t="str">
            <v>UPA CAXANGÁ - CG Nº 007/2022</v>
          </cell>
          <cell r="E74" t="str">
            <v>DEIZY DEIVID MARINA DE MENDONCA</v>
          </cell>
          <cell r="F74" t="str">
            <v>2 - Outros Profissionais da Saúde</v>
          </cell>
          <cell r="G74">
            <v>322205</v>
          </cell>
          <cell r="H74">
            <v>45474</v>
          </cell>
          <cell r="J74">
            <v>168.22</v>
          </cell>
          <cell r="L74">
            <v>242.71289999999999</v>
          </cell>
          <cell r="M74">
            <v>7.06</v>
          </cell>
          <cell r="O74">
            <v>1.94</v>
          </cell>
          <cell r="Y74">
            <v>1855.02</v>
          </cell>
          <cell r="AB74" t="str">
            <v>ABONO ASSIS FIN COMPL 06/2</v>
          </cell>
        </row>
        <row r="75">
          <cell r="C75" t="str">
            <v>UPA CAXANGÁ - CG Nº 007/2022</v>
          </cell>
          <cell r="E75" t="str">
            <v>DENISE DIAS LEAO</v>
          </cell>
          <cell r="F75" t="str">
            <v>2 - Outros Profissionais da Saúde</v>
          </cell>
          <cell r="G75">
            <v>322205</v>
          </cell>
          <cell r="H75">
            <v>45474</v>
          </cell>
          <cell r="J75">
            <v>179.2</v>
          </cell>
          <cell r="L75">
            <v>242.71289999999999</v>
          </cell>
          <cell r="M75">
            <v>7.06</v>
          </cell>
          <cell r="O75">
            <v>1.94</v>
          </cell>
          <cell r="R75">
            <v>234.85599999999999</v>
          </cell>
          <cell r="S75">
            <v>76.44</v>
          </cell>
          <cell r="U75">
            <v>77.55</v>
          </cell>
          <cell r="X75" t="str">
            <v>AUXILIO CRECHE</v>
          </cell>
          <cell r="Y75">
            <v>1708.02</v>
          </cell>
          <cell r="AB75" t="str">
            <v>ABONO ASSIS FIN COMPL 06/2</v>
          </cell>
        </row>
        <row r="76">
          <cell r="C76" t="str">
            <v>UPA CAXANGÁ - CG Nº 007/2022</v>
          </cell>
          <cell r="E76" t="str">
            <v>DIANA DUARTE COSTA E SILVA</v>
          </cell>
          <cell r="F76" t="str">
            <v>2 - Outros Profissionais da Saúde</v>
          </cell>
          <cell r="G76">
            <v>223505</v>
          </cell>
          <cell r="H76">
            <v>45474</v>
          </cell>
          <cell r="J76">
            <v>331.23</v>
          </cell>
          <cell r="L76">
            <v>242.71289999999999</v>
          </cell>
          <cell r="M76">
            <v>3.85</v>
          </cell>
          <cell r="O76">
            <v>3.32</v>
          </cell>
          <cell r="Y76">
            <v>1491.34</v>
          </cell>
          <cell r="AB76" t="str">
            <v>ABONO ASSIS FIN COMPL 06/2</v>
          </cell>
        </row>
        <row r="77">
          <cell r="C77" t="str">
            <v>UPA CAXANGÁ - CG Nº 007/2022</v>
          </cell>
          <cell r="E77" t="str">
            <v>DIEGO RAFAEL TEIXEIRA CARDOSO</v>
          </cell>
          <cell r="F77" t="str">
            <v>3 - Administrativo</v>
          </cell>
          <cell r="G77">
            <v>422110</v>
          </cell>
          <cell r="H77">
            <v>45474</v>
          </cell>
          <cell r="J77">
            <v>146.49</v>
          </cell>
          <cell r="L77">
            <v>242.71289999999999</v>
          </cell>
          <cell r="M77">
            <v>7.06</v>
          </cell>
          <cell r="O77">
            <v>1.94</v>
          </cell>
        </row>
        <row r="78">
          <cell r="C78" t="str">
            <v>UPA CAXANGÁ - CG Nº 007/2022</v>
          </cell>
          <cell r="E78" t="str">
            <v xml:space="preserve">DOUGLAS DE ARRUDA DIONISIO </v>
          </cell>
          <cell r="F78" t="str">
            <v>3 - Administrativo</v>
          </cell>
          <cell r="G78">
            <v>782320</v>
          </cell>
          <cell r="H78">
            <v>45474</v>
          </cell>
          <cell r="J78">
            <v>214.39</v>
          </cell>
          <cell r="L78">
            <v>242.71289999999999</v>
          </cell>
          <cell r="M78">
            <v>7.06</v>
          </cell>
          <cell r="O78">
            <v>1.94</v>
          </cell>
          <cell r="Y78">
            <v>310.63</v>
          </cell>
          <cell r="AB78" t="str">
            <v>ASSIS. MEDICA E ODONTOLOGICA</v>
          </cell>
        </row>
        <row r="79">
          <cell r="C79" t="str">
            <v>UPA CAXANGÁ - CG Nº 007/2022</v>
          </cell>
          <cell r="E79" t="str">
            <v>EDNA CLEIDE ALVES GOMES</v>
          </cell>
          <cell r="F79" t="str">
            <v>2 - Outros Profissionais da Saúde</v>
          </cell>
          <cell r="G79">
            <v>322205</v>
          </cell>
          <cell r="H79">
            <v>45474</v>
          </cell>
          <cell r="J79">
            <v>73.03</v>
          </cell>
          <cell r="O79">
            <v>1.94</v>
          </cell>
          <cell r="Y79">
            <v>1781.52</v>
          </cell>
          <cell r="AB79" t="str">
            <v>ABONO ASSIS FIN COMPL 06/2</v>
          </cell>
        </row>
        <row r="80">
          <cell r="C80" t="str">
            <v>UPA CAXANGÁ - CG Nº 007/2022</v>
          </cell>
          <cell r="E80" t="str">
            <v>EDNEIDE ALBUQUERQUE DOS SANTOS</v>
          </cell>
          <cell r="F80" t="str">
            <v>2 - Outros Profissionais da Saúde</v>
          </cell>
          <cell r="G80">
            <v>515205</v>
          </cell>
          <cell r="H80">
            <v>45474</v>
          </cell>
          <cell r="J80">
            <v>179.21</v>
          </cell>
          <cell r="L80">
            <v>242.71289999999999</v>
          </cell>
          <cell r="M80">
            <v>7.06</v>
          </cell>
          <cell r="O80">
            <v>1.94</v>
          </cell>
          <cell r="R80">
            <v>202.05600000000001</v>
          </cell>
          <cell r="S80">
            <v>84.72</v>
          </cell>
        </row>
        <row r="81">
          <cell r="C81" t="str">
            <v>UPA CAXANGÁ - CG Nº 007/2022</v>
          </cell>
          <cell r="E81" t="str">
            <v>EDVALDO FERREIRA DE AGUIAR</v>
          </cell>
          <cell r="F81" t="str">
            <v>2 - Outros Profissionais da Saúde</v>
          </cell>
          <cell r="G81">
            <v>322205</v>
          </cell>
          <cell r="H81">
            <v>45474</v>
          </cell>
          <cell r="J81">
            <v>120.8</v>
          </cell>
          <cell r="L81">
            <v>242.71289999999999</v>
          </cell>
          <cell r="M81">
            <v>7.06</v>
          </cell>
          <cell r="O81">
            <v>1.94</v>
          </cell>
          <cell r="R81">
            <v>251.256</v>
          </cell>
          <cell r="S81">
            <v>88.2</v>
          </cell>
        </row>
        <row r="82">
          <cell r="C82" t="str">
            <v>UPA CAXANGÁ - CG Nº 007/2022</v>
          </cell>
          <cell r="E82" t="str">
            <v>ELISA PERI AZEVEDO</v>
          </cell>
          <cell r="F82" t="str">
            <v>1 - Médico</v>
          </cell>
          <cell r="G82">
            <v>225125</v>
          </cell>
          <cell r="H82">
            <v>45474</v>
          </cell>
          <cell r="J82">
            <v>287.64</v>
          </cell>
          <cell r="L82">
            <v>242.71289999999999</v>
          </cell>
          <cell r="M82">
            <v>7.06</v>
          </cell>
          <cell r="O82">
            <v>11.53</v>
          </cell>
        </row>
        <row r="83">
          <cell r="C83" t="str">
            <v>UPA CAXANGÁ - CG Nº 007/2022</v>
          </cell>
          <cell r="E83" t="str">
            <v>ELISANGELA FERREIRA AGUIAR DE LIMA</v>
          </cell>
          <cell r="F83" t="str">
            <v>2 - Outros Profissionais da Saúde</v>
          </cell>
          <cell r="G83">
            <v>322205</v>
          </cell>
          <cell r="H83">
            <v>45474</v>
          </cell>
          <cell r="J83">
            <v>148.19</v>
          </cell>
          <cell r="L83">
            <v>242.71289999999999</v>
          </cell>
          <cell r="M83">
            <v>7.06</v>
          </cell>
          <cell r="O83">
            <v>1.94</v>
          </cell>
          <cell r="R83">
            <v>128.256</v>
          </cell>
          <cell r="S83">
            <v>88.2</v>
          </cell>
          <cell r="Y83">
            <v>1855.02</v>
          </cell>
          <cell r="AB83" t="str">
            <v>ABONO ASSIS FIN COMPL 06/2</v>
          </cell>
        </row>
        <row r="84">
          <cell r="C84" t="str">
            <v>UPA CAXANGÁ - CG Nº 007/2022</v>
          </cell>
          <cell r="E84" t="str">
            <v xml:space="preserve">ELISSANDRA DA SILVA MACIEL </v>
          </cell>
          <cell r="F84" t="str">
            <v>2 - Outros Profissionais da Saúde</v>
          </cell>
          <cell r="G84">
            <v>223505</v>
          </cell>
          <cell r="H84">
            <v>45474</v>
          </cell>
          <cell r="J84">
            <v>192.34</v>
          </cell>
          <cell r="L84">
            <v>242.71289999999999</v>
          </cell>
          <cell r="M84">
            <v>2.79</v>
          </cell>
          <cell r="O84">
            <v>3.32</v>
          </cell>
          <cell r="Y84">
            <v>2459.15</v>
          </cell>
          <cell r="AB84" t="str">
            <v>ABONO ASSIS FIN COMPL 06/2</v>
          </cell>
        </row>
        <row r="85">
          <cell r="C85" t="str">
            <v>UPA CAXANGÁ - CG Nº 007/2022</v>
          </cell>
          <cell r="E85" t="str">
            <v>ELIZA DE SOUZA SIQUEIRA LEAL</v>
          </cell>
          <cell r="F85" t="str">
            <v>2 - Outros Profissionais da Saúde</v>
          </cell>
          <cell r="G85">
            <v>322205</v>
          </cell>
          <cell r="H85">
            <v>45474</v>
          </cell>
          <cell r="J85">
            <v>160.09</v>
          </cell>
          <cell r="L85">
            <v>242.71289999999999</v>
          </cell>
          <cell r="M85">
            <v>7.06</v>
          </cell>
          <cell r="O85">
            <v>1.94</v>
          </cell>
          <cell r="Y85">
            <v>1708.02</v>
          </cell>
          <cell r="AB85" t="str">
            <v>ABONO ASSIS FIN COMPL 06/2</v>
          </cell>
        </row>
        <row r="86">
          <cell r="C86" t="str">
            <v>UPA CAXANGÁ - CG Nº 007/2022</v>
          </cell>
          <cell r="E86" t="str">
            <v>ELIZANGELA MARTINS DE OLIVEIRA</v>
          </cell>
          <cell r="F86" t="str">
            <v>2 - Outros Profissionais da Saúde</v>
          </cell>
          <cell r="G86">
            <v>322205</v>
          </cell>
          <cell r="H86">
            <v>45474</v>
          </cell>
          <cell r="O86">
            <v>1.94</v>
          </cell>
          <cell r="Y86">
            <v>1855.02</v>
          </cell>
          <cell r="AB86" t="str">
            <v>ABONO ASSIS FIN COMPL 06/2</v>
          </cell>
        </row>
        <row r="87">
          <cell r="C87" t="str">
            <v>UPA CAXANGÁ - CG Nº 007/2022</v>
          </cell>
          <cell r="E87" t="str">
            <v>ELIZANGELA MONTEIRO DA ROCHA</v>
          </cell>
          <cell r="F87" t="str">
            <v>2 - Outros Profissionais da Saúde</v>
          </cell>
          <cell r="G87">
            <v>223505</v>
          </cell>
          <cell r="H87">
            <v>45474</v>
          </cell>
          <cell r="J87">
            <v>377.43</v>
          </cell>
          <cell r="L87">
            <v>242.71289999999999</v>
          </cell>
          <cell r="M87">
            <v>3.59</v>
          </cell>
          <cell r="O87">
            <v>3.32</v>
          </cell>
          <cell r="Y87">
            <v>986.5</v>
          </cell>
          <cell r="AB87" t="str">
            <v>ABONO ASSIS FIN COMPL 06/2</v>
          </cell>
        </row>
        <row r="88">
          <cell r="C88" t="str">
            <v>UPA CAXANGÁ - CG Nº 007/2022</v>
          </cell>
          <cell r="E88" t="str">
            <v>ELIZIA CORREIA DE AGUIAR NETA</v>
          </cell>
          <cell r="F88" t="str">
            <v>2 - Outros Profissionais da Saúde</v>
          </cell>
          <cell r="G88">
            <v>322205</v>
          </cell>
          <cell r="H88">
            <v>45474</v>
          </cell>
          <cell r="J88">
            <v>148.33000000000001</v>
          </cell>
          <cell r="L88">
            <v>242.71289999999999</v>
          </cell>
          <cell r="M88">
            <v>7.06</v>
          </cell>
          <cell r="O88">
            <v>1.94</v>
          </cell>
          <cell r="Y88">
            <v>1855.02</v>
          </cell>
          <cell r="AB88" t="str">
            <v>ABONO ASSIS FIN COMPL 06/2</v>
          </cell>
        </row>
        <row r="89">
          <cell r="C89" t="str">
            <v>UPA CAXANGÁ - CG Nº 007/2022</v>
          </cell>
          <cell r="E89" t="str">
            <v>EMANUEL FERREIRA DA SILVA</v>
          </cell>
          <cell r="F89" t="str">
            <v>3 - Administrativo</v>
          </cell>
          <cell r="G89">
            <v>422110</v>
          </cell>
          <cell r="H89">
            <v>45474</v>
          </cell>
          <cell r="J89">
            <v>146.49</v>
          </cell>
          <cell r="L89">
            <v>242.71289999999999</v>
          </cell>
          <cell r="M89">
            <v>7.06</v>
          </cell>
          <cell r="O89">
            <v>1.94</v>
          </cell>
        </row>
        <row r="90">
          <cell r="C90" t="str">
            <v>UPA CAXANGÁ - CG Nº 007/2022</v>
          </cell>
          <cell r="E90" t="str">
            <v>EMERSON LUIZ DO NASCIMENTO CORREIA</v>
          </cell>
          <cell r="F90" t="str">
            <v>2 - Outros Profissionais da Saúde</v>
          </cell>
          <cell r="G90">
            <v>223505</v>
          </cell>
          <cell r="H90">
            <v>45474</v>
          </cell>
          <cell r="J90">
            <v>205.34</v>
          </cell>
          <cell r="L90">
            <v>242.71289999999999</v>
          </cell>
          <cell r="M90">
            <v>2.79</v>
          </cell>
          <cell r="O90">
            <v>3.32</v>
          </cell>
          <cell r="Y90">
            <v>2459.15</v>
          </cell>
          <cell r="AB90" t="str">
            <v>ABONO ASSIS FIN COMPL 06/2</v>
          </cell>
        </row>
        <row r="91">
          <cell r="C91" t="str">
            <v>UPA CAXANGÁ - CG Nº 007/2022</v>
          </cell>
          <cell r="E91" t="str">
            <v>ENI ARAUJO GOMES</v>
          </cell>
          <cell r="F91" t="str">
            <v>1 - Médico</v>
          </cell>
          <cell r="G91">
            <v>225125</v>
          </cell>
          <cell r="H91">
            <v>45474</v>
          </cell>
          <cell r="J91">
            <v>470.23</v>
          </cell>
          <cell r="O91">
            <v>11.53</v>
          </cell>
        </row>
        <row r="92">
          <cell r="C92" t="str">
            <v>UPA CAXANGÁ - CG Nº 007/2022</v>
          </cell>
          <cell r="E92" t="str">
            <v>ERCILIO MARQUES BRANDAO NETO</v>
          </cell>
          <cell r="F92" t="str">
            <v>2 - Outros Profissionais da Saúde</v>
          </cell>
          <cell r="G92">
            <v>223505</v>
          </cell>
          <cell r="H92">
            <v>45474</v>
          </cell>
          <cell r="J92">
            <v>217.27</v>
          </cell>
          <cell r="L92">
            <v>242.71289999999999</v>
          </cell>
          <cell r="M92">
            <v>3.33</v>
          </cell>
          <cell r="O92">
            <v>3.32</v>
          </cell>
          <cell r="R92">
            <v>202.05600000000001</v>
          </cell>
          <cell r="S92">
            <v>133.31</v>
          </cell>
          <cell r="Y92">
            <v>1862.98</v>
          </cell>
          <cell r="AB92" t="str">
            <v>ABONO ASSIS FIN COMPL 06/2</v>
          </cell>
        </row>
        <row r="93">
          <cell r="C93" t="str">
            <v>UPA CAXANGÁ - CG Nº 007/2022</v>
          </cell>
          <cell r="E93" t="str">
            <v>ERIKA MARIA DA SILVA</v>
          </cell>
          <cell r="F93" t="str">
            <v>2 - Outros Profissionais da Saúde</v>
          </cell>
          <cell r="G93">
            <v>322205</v>
          </cell>
          <cell r="H93">
            <v>45474</v>
          </cell>
          <cell r="J93">
            <v>185.05</v>
          </cell>
          <cell r="L93">
            <v>242.71289999999999</v>
          </cell>
          <cell r="M93">
            <v>7.06</v>
          </cell>
          <cell r="O93">
            <v>1.94</v>
          </cell>
          <cell r="Y93">
            <v>1781.52</v>
          </cell>
          <cell r="AB93" t="str">
            <v>ABONO ASSIS FIN COMPL 06/2</v>
          </cell>
        </row>
        <row r="94">
          <cell r="C94" t="str">
            <v>UPA CAXANGÁ - CG Nº 007/2022</v>
          </cell>
          <cell r="E94" t="str">
            <v>ERNANDO AGEMIRO DA SILVA</v>
          </cell>
          <cell r="F94" t="str">
            <v>2 - Outros Profissionais da Saúde</v>
          </cell>
          <cell r="G94">
            <v>322205</v>
          </cell>
          <cell r="H94">
            <v>45474</v>
          </cell>
          <cell r="J94">
            <v>178</v>
          </cell>
          <cell r="L94">
            <v>242.71289999999999</v>
          </cell>
          <cell r="M94">
            <v>7.06</v>
          </cell>
          <cell r="O94">
            <v>1.94</v>
          </cell>
          <cell r="Y94">
            <v>1855.02</v>
          </cell>
          <cell r="AB94" t="str">
            <v>ABONO ASSIS FIN COMPL 06/2</v>
          </cell>
        </row>
        <row r="95">
          <cell r="C95" t="str">
            <v>UPA CAXANGÁ - CG Nº 007/2022</v>
          </cell>
          <cell r="E95" t="str">
            <v>ERONILDO MARTINS DA ROCHA</v>
          </cell>
          <cell r="F95" t="str">
            <v>2 - Outros Profissionais da Saúde</v>
          </cell>
          <cell r="G95">
            <v>322205</v>
          </cell>
          <cell r="H95">
            <v>45474</v>
          </cell>
          <cell r="J95">
            <v>192.11</v>
          </cell>
          <cell r="L95">
            <v>242.71289999999999</v>
          </cell>
          <cell r="M95">
            <v>7.06</v>
          </cell>
          <cell r="O95">
            <v>1.94</v>
          </cell>
          <cell r="R95">
            <v>120.056</v>
          </cell>
          <cell r="S95">
            <v>88.2</v>
          </cell>
          <cell r="Y95">
            <v>1708.02</v>
          </cell>
          <cell r="AB95" t="str">
            <v>ABONO ASSIS FIN COMPL 06/2</v>
          </cell>
        </row>
        <row r="96">
          <cell r="C96" t="str">
            <v>UPA CAXANGÁ - CG Nº 007/2022</v>
          </cell>
          <cell r="E96" t="str">
            <v>EVANDRA BATISTA SILVA PINHEIRO</v>
          </cell>
          <cell r="F96" t="str">
            <v>2 - Outros Profissionais da Saúde</v>
          </cell>
          <cell r="G96">
            <v>223505</v>
          </cell>
          <cell r="H96">
            <v>45474</v>
          </cell>
          <cell r="J96">
            <v>284.27999999999997</v>
          </cell>
          <cell r="L96">
            <v>242.71289999999999</v>
          </cell>
          <cell r="M96">
            <v>3.59</v>
          </cell>
          <cell r="O96">
            <v>3.32</v>
          </cell>
          <cell r="R96">
            <v>202.05600000000001</v>
          </cell>
          <cell r="S96">
            <v>143.65</v>
          </cell>
          <cell r="Y96">
            <v>1804.36</v>
          </cell>
          <cell r="AB96" t="str">
            <v>ABONO ASSIS FIN COMPL 06/2</v>
          </cell>
        </row>
        <row r="97">
          <cell r="C97" t="str">
            <v>UPA CAXANGÁ - CG Nº 007/2022</v>
          </cell>
          <cell r="E97" t="str">
            <v>EVELYNE ALVES DE SOUSA</v>
          </cell>
          <cell r="F97" t="str">
            <v>2 - Outros Profissionais da Saúde</v>
          </cell>
          <cell r="G97">
            <v>223405</v>
          </cell>
          <cell r="H97">
            <v>45474</v>
          </cell>
          <cell r="J97">
            <v>380.85</v>
          </cell>
          <cell r="O97">
            <v>1.94</v>
          </cell>
        </row>
        <row r="98">
          <cell r="C98" t="str">
            <v>UPA CAXANGÁ - CG Nº 007/2022</v>
          </cell>
          <cell r="E98" t="str">
            <v>EVERTTON DA SILVA MARTINS</v>
          </cell>
          <cell r="F98" t="str">
            <v>3 - Administrativo</v>
          </cell>
          <cell r="G98">
            <v>313220</v>
          </cell>
          <cell r="H98">
            <v>45474</v>
          </cell>
          <cell r="J98">
            <v>260.31</v>
          </cell>
          <cell r="L98">
            <v>242.71289999999999</v>
          </cell>
          <cell r="M98">
            <v>7.06</v>
          </cell>
          <cell r="O98">
            <v>1.94</v>
          </cell>
        </row>
        <row r="99">
          <cell r="C99" t="str">
            <v>UPA CAXANGÁ - CG Nº 007/2022</v>
          </cell>
          <cell r="E99" t="str">
            <v xml:space="preserve">FABIANA COSMA PAVAO </v>
          </cell>
          <cell r="F99" t="str">
            <v>2 - Outros Profissionais da Saúde</v>
          </cell>
          <cell r="G99">
            <v>322205</v>
          </cell>
          <cell r="H99">
            <v>45474</v>
          </cell>
          <cell r="J99">
            <v>140.19</v>
          </cell>
          <cell r="L99">
            <v>242.71289999999999</v>
          </cell>
          <cell r="M99">
            <v>7.06</v>
          </cell>
          <cell r="O99">
            <v>1.94</v>
          </cell>
          <cell r="Y99">
            <v>1855.02</v>
          </cell>
          <cell r="AB99" t="str">
            <v>ABONO ASSIS FIN COMPL 06/2</v>
          </cell>
        </row>
        <row r="100">
          <cell r="C100" t="str">
            <v>UPA CAXANGÁ - CG Nº 007/2022</v>
          </cell>
          <cell r="E100" t="str">
            <v xml:space="preserve">FABIANA NUNES SANTOS </v>
          </cell>
          <cell r="F100" t="str">
            <v>2 - Outros Profissionais da Saúde</v>
          </cell>
          <cell r="G100">
            <v>322205</v>
          </cell>
          <cell r="H100">
            <v>45474</v>
          </cell>
          <cell r="J100">
            <v>140.19</v>
          </cell>
          <cell r="L100">
            <v>242.71289999999999</v>
          </cell>
          <cell r="M100">
            <v>7.06</v>
          </cell>
          <cell r="O100">
            <v>1.94</v>
          </cell>
          <cell r="Y100">
            <v>1855.02</v>
          </cell>
          <cell r="AB100" t="str">
            <v>ABONO ASSIS FIN COMPL 06/2</v>
          </cell>
        </row>
        <row r="101">
          <cell r="C101" t="str">
            <v>UPA CAXANGÁ - CG Nº 007/2022</v>
          </cell>
          <cell r="E101" t="str">
            <v>FERNANDA CLARA DE PAIVA MELO ALBUQUERQUE</v>
          </cell>
          <cell r="F101" t="str">
            <v>2 - Outros Profissionais da Saúde</v>
          </cell>
          <cell r="G101">
            <v>223505</v>
          </cell>
          <cell r="H101">
            <v>45474</v>
          </cell>
          <cell r="J101">
            <v>201.42</v>
          </cell>
          <cell r="L101">
            <v>242.71289999999999</v>
          </cell>
          <cell r="M101">
            <v>3.05</v>
          </cell>
          <cell r="O101">
            <v>3.32</v>
          </cell>
          <cell r="R101">
            <v>202.05600000000001</v>
          </cell>
          <cell r="S101">
            <v>122.12</v>
          </cell>
          <cell r="Y101">
            <v>2282.8200000000002</v>
          </cell>
          <cell r="AB101" t="str">
            <v>ABONO ASSIS FIN COMPL 06/2</v>
          </cell>
        </row>
        <row r="102">
          <cell r="C102" t="str">
            <v>UPA CAXANGÁ - CG Nº 007/2022</v>
          </cell>
          <cell r="E102" t="str">
            <v>FERNANDA TAMIRES MONTEIRO DOS SANTOS</v>
          </cell>
          <cell r="F102" t="str">
            <v>3 - Administrativo</v>
          </cell>
          <cell r="G102">
            <v>223710</v>
          </cell>
          <cell r="H102">
            <v>45474</v>
          </cell>
          <cell r="J102">
            <v>359.76</v>
          </cell>
          <cell r="L102">
            <v>242.71289999999999</v>
          </cell>
          <cell r="M102">
            <v>7.06</v>
          </cell>
          <cell r="O102">
            <v>1.94</v>
          </cell>
        </row>
        <row r="103">
          <cell r="C103" t="str">
            <v>UPA CAXANGÁ - CG Nº 007/2022</v>
          </cell>
          <cell r="E103" t="str">
            <v>FERNANDO ANIBAL FIALHO CANTARELLI</v>
          </cell>
          <cell r="F103" t="str">
            <v>1 - Médico</v>
          </cell>
          <cell r="G103">
            <v>225125</v>
          </cell>
          <cell r="H103">
            <v>45474</v>
          </cell>
          <cell r="J103">
            <v>888.16</v>
          </cell>
          <cell r="O103">
            <v>40</v>
          </cell>
        </row>
        <row r="104">
          <cell r="C104" t="str">
            <v>UPA CAXANGÁ - CG Nº 007/2022</v>
          </cell>
          <cell r="E104" t="str">
            <v>FILIPE JORGE CAVALCANTI DO REGO</v>
          </cell>
          <cell r="F104" t="str">
            <v>2 - Outros Profissionais da Saúde</v>
          </cell>
          <cell r="G104">
            <v>324115</v>
          </cell>
          <cell r="H104">
            <v>45474</v>
          </cell>
          <cell r="J104">
            <v>442.86</v>
          </cell>
          <cell r="O104">
            <v>1.94</v>
          </cell>
        </row>
        <row r="105">
          <cell r="C105" t="str">
            <v>UPA CAXANGÁ - CG Nº 007/2022</v>
          </cell>
          <cell r="E105" t="str">
            <v>FRANCISCO DE ASSIS DE LIMA</v>
          </cell>
          <cell r="F105" t="str">
            <v>2 - Outros Profissionais da Saúde</v>
          </cell>
          <cell r="G105">
            <v>324115</v>
          </cell>
          <cell r="H105">
            <v>45474</v>
          </cell>
          <cell r="J105">
            <v>366.22</v>
          </cell>
          <cell r="L105">
            <v>242.71289999999999</v>
          </cell>
          <cell r="M105">
            <v>7.06</v>
          </cell>
          <cell r="O105">
            <v>1.94</v>
          </cell>
        </row>
        <row r="106">
          <cell r="C106" t="str">
            <v>UPA CAXANGÁ - CG Nº 007/2022</v>
          </cell>
          <cell r="E106" t="str">
            <v>GENILDA MARIA DA SILVA</v>
          </cell>
          <cell r="F106" t="str">
            <v>2 - Outros Profissionais da Saúde</v>
          </cell>
          <cell r="G106">
            <v>521130</v>
          </cell>
          <cell r="H106">
            <v>45474</v>
          </cell>
          <cell r="J106">
            <v>163.83000000000001</v>
          </cell>
          <cell r="L106">
            <v>242.71289999999999</v>
          </cell>
          <cell r="M106">
            <v>7.06</v>
          </cell>
          <cell r="O106">
            <v>1.94</v>
          </cell>
        </row>
        <row r="107">
          <cell r="C107" t="str">
            <v>UPA CAXANGÁ - CG Nº 007/2022</v>
          </cell>
          <cell r="E107" t="str">
            <v>GENIVAL SEVERINO DE MENDONCA</v>
          </cell>
          <cell r="F107" t="str">
            <v>3 - Administrativo</v>
          </cell>
          <cell r="G107">
            <v>782320</v>
          </cell>
          <cell r="H107">
            <v>45474</v>
          </cell>
          <cell r="J107">
            <v>229.94</v>
          </cell>
          <cell r="L107">
            <v>242.71289999999999</v>
          </cell>
          <cell r="M107">
            <v>7.06</v>
          </cell>
          <cell r="O107">
            <v>1.94</v>
          </cell>
          <cell r="Y107">
            <v>310.63</v>
          </cell>
          <cell r="AB107" t="str">
            <v>ASSIS. MEDICA E ODONTOLOGICA</v>
          </cell>
        </row>
        <row r="108">
          <cell r="C108" t="str">
            <v>UPA CAXANGÁ - CG Nº 007/2022</v>
          </cell>
          <cell r="E108" t="str">
            <v>GEYDSON NOBREGA DA SILVA</v>
          </cell>
          <cell r="F108" t="str">
            <v>1 - Médico</v>
          </cell>
          <cell r="G108">
            <v>225125</v>
          </cell>
          <cell r="H108">
            <v>45474</v>
          </cell>
          <cell r="J108">
            <v>461.68</v>
          </cell>
          <cell r="L108">
            <v>242.71289999999999</v>
          </cell>
          <cell r="M108">
            <v>7.06</v>
          </cell>
          <cell r="O108">
            <v>11.53</v>
          </cell>
        </row>
        <row r="109">
          <cell r="C109" t="str">
            <v>UPA CAXANGÁ - CG Nº 007/2022</v>
          </cell>
          <cell r="E109" t="str">
            <v>GILSON BELARMINO DA SILVA</v>
          </cell>
          <cell r="F109" t="str">
            <v>2 - Outros Profissionais da Saúde</v>
          </cell>
          <cell r="G109">
            <v>322205</v>
          </cell>
          <cell r="H109">
            <v>45474</v>
          </cell>
          <cell r="J109">
            <v>205.14</v>
          </cell>
          <cell r="O109">
            <v>1.94</v>
          </cell>
          <cell r="Y109">
            <v>1781.52</v>
          </cell>
          <cell r="AB109" t="str">
            <v>ABONO ASSIS FIN COMPL 06/2</v>
          </cell>
        </row>
        <row r="110">
          <cell r="C110" t="str">
            <v>UPA CAXANGÁ - CG Nº 007/2022</v>
          </cell>
          <cell r="E110" t="str">
            <v>GISELE CHRISTINE DA CUNHA LIMA</v>
          </cell>
          <cell r="F110" t="str">
            <v>2 - Outros Profissionais da Saúde</v>
          </cell>
          <cell r="G110">
            <v>223505</v>
          </cell>
          <cell r="H110">
            <v>45474</v>
          </cell>
          <cell r="J110">
            <v>911.33</v>
          </cell>
          <cell r="O110">
            <v>3.32</v>
          </cell>
        </row>
        <row r="111">
          <cell r="C111" t="str">
            <v>UPA CAXANGÁ - CG Nº 007/2022</v>
          </cell>
          <cell r="E111" t="str">
            <v>GISLENA HELIDA MATIAS DE CARVALHO</v>
          </cell>
          <cell r="F111" t="str">
            <v>2 - Outros Profissionais da Saúde</v>
          </cell>
          <cell r="G111">
            <v>251605</v>
          </cell>
          <cell r="H111">
            <v>45474</v>
          </cell>
          <cell r="J111">
            <v>427.79</v>
          </cell>
          <cell r="L111">
            <v>242.71289999999999</v>
          </cell>
          <cell r="M111">
            <v>7.06</v>
          </cell>
          <cell r="O111">
            <v>1.94</v>
          </cell>
          <cell r="U111">
            <v>80.95</v>
          </cell>
          <cell r="X111" t="str">
            <v>AUXILIO CRECHE</v>
          </cell>
        </row>
        <row r="112">
          <cell r="C112" t="str">
            <v>UPA CAXANGÁ - CG Nº 007/2022</v>
          </cell>
          <cell r="E112" t="str">
            <v>GLEICIANE MARIA DE JESUS PEREIRA SILVA COSTA</v>
          </cell>
          <cell r="F112" t="str">
            <v>2 - Outros Profissionais da Saúde</v>
          </cell>
          <cell r="G112">
            <v>322205</v>
          </cell>
          <cell r="H112">
            <v>45474</v>
          </cell>
          <cell r="J112">
            <v>75.97</v>
          </cell>
          <cell r="O112">
            <v>1.94</v>
          </cell>
          <cell r="R112">
            <v>128.256</v>
          </cell>
          <cell r="S112">
            <v>0</v>
          </cell>
          <cell r="Y112">
            <v>1708.02</v>
          </cell>
          <cell r="AB112" t="str">
            <v>ABONO ASSIS FIN COMPL 06/2</v>
          </cell>
        </row>
        <row r="113">
          <cell r="C113" t="str">
            <v>UPA CAXANGÁ - CG Nº 007/2022</v>
          </cell>
          <cell r="E113" t="str">
            <v>GLEYDE MARQUES DA SILVA</v>
          </cell>
          <cell r="F113" t="str">
            <v>2 - Outros Profissionais da Saúde</v>
          </cell>
          <cell r="G113">
            <v>223505</v>
          </cell>
          <cell r="H113">
            <v>45474</v>
          </cell>
          <cell r="J113">
            <v>347.08</v>
          </cell>
          <cell r="L113">
            <v>242.71289999999999</v>
          </cell>
          <cell r="M113">
            <v>3.59</v>
          </cell>
          <cell r="O113">
            <v>3.32</v>
          </cell>
          <cell r="Y113">
            <v>1118.18</v>
          </cell>
          <cell r="AB113" t="str">
            <v>ABONO ASSIS FIN COMPL 06/2</v>
          </cell>
        </row>
        <row r="114">
          <cell r="C114" t="str">
            <v>UPA CAXANGÁ - CG Nº 007/2022</v>
          </cell>
          <cell r="E114" t="str">
            <v>GRACIANO FREIRE DE MEDEIROS</v>
          </cell>
          <cell r="F114" t="str">
            <v>2 - Outros Profissionais da Saúde</v>
          </cell>
          <cell r="G114">
            <v>223505</v>
          </cell>
          <cell r="H114">
            <v>45474</v>
          </cell>
          <cell r="J114">
            <v>294.85000000000002</v>
          </cell>
          <cell r="L114">
            <v>242.71289999999999</v>
          </cell>
          <cell r="M114">
            <v>3.59</v>
          </cell>
          <cell r="O114">
            <v>3.32</v>
          </cell>
          <cell r="Y114">
            <v>1552.98</v>
          </cell>
          <cell r="AB114" t="str">
            <v>ABONO ASSIS FIN COMPL 06/2</v>
          </cell>
        </row>
        <row r="115">
          <cell r="C115" t="str">
            <v>UPA CAXANGÁ - CG Nº 007/2022</v>
          </cell>
          <cell r="E115" t="str">
            <v xml:space="preserve">GUILHERME DIOGO MAGALHAES </v>
          </cell>
          <cell r="F115" t="str">
            <v>3 - Administrativo</v>
          </cell>
          <cell r="G115">
            <v>422110</v>
          </cell>
          <cell r="H115">
            <v>45474</v>
          </cell>
          <cell r="J115">
            <v>158.88999999999999</v>
          </cell>
          <cell r="O115">
            <v>1.94</v>
          </cell>
        </row>
        <row r="116">
          <cell r="C116" t="str">
            <v>UPA CAXANGÁ - CG Nº 007/2022</v>
          </cell>
          <cell r="E116" t="str">
            <v>GUILHERME UCHOA CAVALCANTI WALMSLEY</v>
          </cell>
          <cell r="F116" t="str">
            <v>1 - Médico</v>
          </cell>
          <cell r="G116">
            <v>225125</v>
          </cell>
          <cell r="H116">
            <v>45474</v>
          </cell>
          <cell r="J116">
            <v>480.04</v>
          </cell>
          <cell r="L116">
            <v>242.71289999999999</v>
          </cell>
          <cell r="M116">
            <v>7.06</v>
          </cell>
          <cell r="O116">
            <v>11.53</v>
          </cell>
        </row>
        <row r="117">
          <cell r="C117" t="str">
            <v>UPA CAXANGÁ - CG Nº 007/2022</v>
          </cell>
          <cell r="E117" t="str">
            <v>HILTON JOSE DA SILVA FILHO</v>
          </cell>
          <cell r="F117" t="str">
            <v>3 - Administrativo</v>
          </cell>
          <cell r="G117">
            <v>514310</v>
          </cell>
          <cell r="H117">
            <v>45474</v>
          </cell>
          <cell r="J117">
            <v>179.56</v>
          </cell>
          <cell r="L117">
            <v>242.71289999999999</v>
          </cell>
          <cell r="M117">
            <v>7.06</v>
          </cell>
          <cell r="O117">
            <v>1.94</v>
          </cell>
          <cell r="R117">
            <v>136.45599999999999</v>
          </cell>
          <cell r="S117">
            <v>96.2</v>
          </cell>
        </row>
        <row r="118">
          <cell r="C118" t="str">
            <v>UPA CAXANGÁ - CG Nº 007/2022</v>
          </cell>
          <cell r="E118" t="str">
            <v>ISABELLE CRISTINA FELIX DA SILVA</v>
          </cell>
          <cell r="F118" t="str">
            <v>3 - Administrativo</v>
          </cell>
          <cell r="G118">
            <v>252210</v>
          </cell>
          <cell r="H118">
            <v>45474</v>
          </cell>
          <cell r="J118">
            <v>362.59</v>
          </cell>
          <cell r="L118">
            <v>242.71289999999999</v>
          </cell>
          <cell r="M118">
            <v>7.06</v>
          </cell>
          <cell r="O118">
            <v>1.94</v>
          </cell>
        </row>
        <row r="119">
          <cell r="C119" t="str">
            <v>UPA CAXANGÁ - CG Nº 007/2022</v>
          </cell>
          <cell r="E119" t="str">
            <v>IVANISE DE LIMA CARDOSO</v>
          </cell>
          <cell r="F119" t="str">
            <v>3 - Administrativo</v>
          </cell>
          <cell r="G119">
            <v>422110</v>
          </cell>
          <cell r="H119">
            <v>45474</v>
          </cell>
          <cell r="J119">
            <v>182.02</v>
          </cell>
          <cell r="L119">
            <v>242.71289999999999</v>
          </cell>
          <cell r="M119">
            <v>7.06</v>
          </cell>
          <cell r="O119">
            <v>1.94</v>
          </cell>
          <cell r="R119">
            <v>267.65599999999995</v>
          </cell>
          <cell r="S119">
            <v>81.900000000000006</v>
          </cell>
        </row>
        <row r="120">
          <cell r="C120" t="str">
            <v>UPA CAXANGÁ - CG Nº 007/2022</v>
          </cell>
          <cell r="E120" t="str">
            <v>IZAQUE DA SILVA PEREIRA</v>
          </cell>
          <cell r="F120" t="str">
            <v>3 - Administrativo</v>
          </cell>
          <cell r="G120">
            <v>422110</v>
          </cell>
          <cell r="H120">
            <v>45474</v>
          </cell>
          <cell r="J120">
            <v>135.55000000000001</v>
          </cell>
          <cell r="L120">
            <v>242.71289999999999</v>
          </cell>
          <cell r="M120">
            <v>7.06</v>
          </cell>
          <cell r="O120">
            <v>1.94</v>
          </cell>
          <cell r="R120">
            <v>267.65599999999995</v>
          </cell>
          <cell r="S120">
            <v>84.72</v>
          </cell>
        </row>
        <row r="121">
          <cell r="C121" t="str">
            <v>UPA CAXANGÁ - CG Nº 007/2022</v>
          </cell>
          <cell r="E121" t="str">
            <v>JACILENE MARIA DA SILVA ALVES</v>
          </cell>
          <cell r="F121" t="str">
            <v>2 - Outros Profissionais da Saúde</v>
          </cell>
          <cell r="G121">
            <v>322205</v>
          </cell>
          <cell r="H121">
            <v>45474</v>
          </cell>
          <cell r="J121">
            <v>140.19</v>
          </cell>
          <cell r="L121">
            <v>242.71289999999999</v>
          </cell>
          <cell r="M121">
            <v>7.06</v>
          </cell>
          <cell r="O121">
            <v>1.94</v>
          </cell>
          <cell r="R121">
            <v>267.65599999999995</v>
          </cell>
          <cell r="S121">
            <v>88.2</v>
          </cell>
          <cell r="Y121">
            <v>1855.02</v>
          </cell>
          <cell r="AB121" t="str">
            <v>ABONO ASSIS FIN COMPL 06/2</v>
          </cell>
        </row>
        <row r="122">
          <cell r="C122" t="str">
            <v>UPA CAXANGÁ - CG Nº 007/2022</v>
          </cell>
          <cell r="E122" t="str">
            <v>JAILSON SILVESTRE DE LIMA SILVA</v>
          </cell>
          <cell r="F122" t="str">
            <v>2 - Outros Profissionais da Saúde</v>
          </cell>
          <cell r="G122">
            <v>322205</v>
          </cell>
          <cell r="H122">
            <v>45474</v>
          </cell>
          <cell r="J122">
            <v>178</v>
          </cell>
          <cell r="L122">
            <v>242.71289999999999</v>
          </cell>
          <cell r="M122">
            <v>7.06</v>
          </cell>
          <cell r="O122">
            <v>1.94</v>
          </cell>
          <cell r="Y122">
            <v>1855.02</v>
          </cell>
          <cell r="AB122" t="str">
            <v>ABONO ASSIS FIN COMPL 06/2</v>
          </cell>
        </row>
        <row r="123">
          <cell r="C123" t="str">
            <v>UPA CAXANGÁ - CG Nº 007/2022</v>
          </cell>
          <cell r="E123" t="str">
            <v>JANDIRA FELICIANO DA SILVA VELEZ GALVAO</v>
          </cell>
          <cell r="F123" t="str">
            <v>2 - Outros Profissionais da Saúde</v>
          </cell>
          <cell r="G123">
            <v>223505</v>
          </cell>
          <cell r="H123">
            <v>45474</v>
          </cell>
          <cell r="J123">
            <v>210.37</v>
          </cell>
          <cell r="L123">
            <v>242.71289999999999</v>
          </cell>
          <cell r="M123">
            <v>3.05</v>
          </cell>
          <cell r="O123">
            <v>3.32</v>
          </cell>
          <cell r="Y123">
            <v>2170.88</v>
          </cell>
          <cell r="AB123" t="str">
            <v>ABONO ASSIS FIN COMPL 06/2</v>
          </cell>
        </row>
        <row r="124">
          <cell r="C124" t="str">
            <v>UPA CAXANGÁ - CG Nº 007/2022</v>
          </cell>
          <cell r="E124" t="str">
            <v>JANE CLEIDE DA SILVA MELO</v>
          </cell>
          <cell r="F124" t="str">
            <v>2 - Outros Profissionais da Saúde</v>
          </cell>
          <cell r="G124">
            <v>515205</v>
          </cell>
          <cell r="H124">
            <v>45474</v>
          </cell>
          <cell r="J124">
            <v>144.58000000000001</v>
          </cell>
          <cell r="L124">
            <v>242.71289999999999</v>
          </cell>
          <cell r="M124">
            <v>7.06</v>
          </cell>
          <cell r="O124">
            <v>1.94</v>
          </cell>
        </row>
        <row r="125">
          <cell r="C125" t="str">
            <v>UPA CAXANGÁ - CG Nº 007/2022</v>
          </cell>
          <cell r="E125" t="str">
            <v xml:space="preserve">JANICLAUDIA SANTOS ALVES </v>
          </cell>
          <cell r="F125" t="str">
            <v>2 - Outros Profissionais da Saúde</v>
          </cell>
          <cell r="G125">
            <v>322205</v>
          </cell>
          <cell r="H125">
            <v>45474</v>
          </cell>
          <cell r="J125">
            <v>140.19</v>
          </cell>
          <cell r="L125">
            <v>242.71289999999999</v>
          </cell>
          <cell r="M125">
            <v>7.06</v>
          </cell>
          <cell r="O125">
            <v>1.94</v>
          </cell>
          <cell r="R125">
            <v>136.45599999999999</v>
          </cell>
          <cell r="S125">
            <v>88.2</v>
          </cell>
          <cell r="Y125">
            <v>1855.02</v>
          </cell>
          <cell r="AB125" t="str">
            <v>ABONO ASSIS FIN COMPL 06/2</v>
          </cell>
        </row>
        <row r="126">
          <cell r="C126" t="str">
            <v>UPA CAXANGÁ - CG Nº 007/2022</v>
          </cell>
          <cell r="E126" t="str">
            <v xml:space="preserve">JENNIFFER DAYANNE DA SILVA SIBALDE </v>
          </cell>
          <cell r="F126" t="str">
            <v>2 - Outros Profissionais da Saúde</v>
          </cell>
          <cell r="G126">
            <v>251605</v>
          </cell>
          <cell r="H126">
            <v>45474</v>
          </cell>
          <cell r="J126">
            <v>256.3</v>
          </cell>
          <cell r="L126">
            <v>242.71289999999999</v>
          </cell>
          <cell r="M126">
            <v>7.06</v>
          </cell>
          <cell r="O126">
            <v>1.94</v>
          </cell>
        </row>
        <row r="127">
          <cell r="C127" t="str">
            <v>UPA CAXANGÁ - CG Nº 007/2022</v>
          </cell>
          <cell r="E127" t="str">
            <v xml:space="preserve">JESSICA LAÍSSA DA SILVA SOBRAL </v>
          </cell>
          <cell r="F127" t="str">
            <v>3 - Administrativo</v>
          </cell>
          <cell r="G127">
            <v>411005</v>
          </cell>
          <cell r="H127">
            <v>45474</v>
          </cell>
          <cell r="J127">
            <v>13.26</v>
          </cell>
          <cell r="L127">
            <v>242.71289999999999</v>
          </cell>
          <cell r="M127">
            <v>7.06</v>
          </cell>
          <cell r="O127">
            <v>1.94</v>
          </cell>
          <cell r="R127">
            <v>382.45600000000002</v>
          </cell>
          <cell r="S127">
            <v>39.799999999999997</v>
          </cell>
        </row>
        <row r="128">
          <cell r="C128" t="str">
            <v>UPA CAXANGÁ - CG Nº 007/2022</v>
          </cell>
          <cell r="E128" t="str">
            <v xml:space="preserve">JESSICA MARIA DA SILVA </v>
          </cell>
          <cell r="F128" t="str">
            <v>2 - Outros Profissionais da Saúde</v>
          </cell>
          <cell r="G128">
            <v>322205</v>
          </cell>
          <cell r="H128">
            <v>45474</v>
          </cell>
          <cell r="J128">
            <v>140.19</v>
          </cell>
          <cell r="L128">
            <v>242.71289999999999</v>
          </cell>
          <cell r="M128">
            <v>7.06</v>
          </cell>
          <cell r="O128">
            <v>1.94</v>
          </cell>
          <cell r="Y128">
            <v>1855.02</v>
          </cell>
          <cell r="AB128" t="str">
            <v>ABONO ASSIS FIN COMPL 06/2</v>
          </cell>
        </row>
        <row r="129">
          <cell r="C129" t="str">
            <v>UPA CAXANGÁ - CG Nº 007/2022</v>
          </cell>
          <cell r="E129" t="str">
            <v>JESUINA MARIA LIMA DOS SANTOS</v>
          </cell>
          <cell r="F129" t="str">
            <v>3 - Administrativo</v>
          </cell>
          <cell r="G129">
            <v>422110</v>
          </cell>
          <cell r="H129">
            <v>45474</v>
          </cell>
          <cell r="J129">
            <v>182.56</v>
          </cell>
          <cell r="L129">
            <v>242.71289999999999</v>
          </cell>
          <cell r="M129">
            <v>7.06</v>
          </cell>
          <cell r="O129">
            <v>1.94</v>
          </cell>
          <cell r="R129">
            <v>267.65599999999995</v>
          </cell>
          <cell r="S129">
            <v>84.72</v>
          </cell>
        </row>
        <row r="130">
          <cell r="C130" t="str">
            <v>UPA CAXANGÁ - CG Nº 007/2022</v>
          </cell>
          <cell r="E130" t="str">
            <v>JOAO LUIZ GONZAGA NETO</v>
          </cell>
          <cell r="F130" t="str">
            <v>2 - Outros Profissionais da Saúde</v>
          </cell>
          <cell r="G130">
            <v>515110</v>
          </cell>
          <cell r="H130">
            <v>45474</v>
          </cell>
          <cell r="O130">
            <v>1.94</v>
          </cell>
        </row>
        <row r="131">
          <cell r="C131" t="str">
            <v>UPA CAXANGÁ - CG Nº 007/2022</v>
          </cell>
          <cell r="E131" t="str">
            <v>JOAO VICTOR DOS SANTOS ALVES</v>
          </cell>
          <cell r="F131" t="str">
            <v>2 - Outros Profissionais da Saúde</v>
          </cell>
          <cell r="G131">
            <v>322205</v>
          </cell>
          <cell r="H131">
            <v>45474</v>
          </cell>
          <cell r="J131">
            <v>154.21</v>
          </cell>
          <cell r="L131">
            <v>242.71289999999999</v>
          </cell>
          <cell r="M131">
            <v>7.06</v>
          </cell>
          <cell r="O131">
            <v>1.94</v>
          </cell>
          <cell r="R131">
            <v>251.256</v>
          </cell>
          <cell r="S131">
            <v>88.2</v>
          </cell>
          <cell r="Y131">
            <v>1781.52</v>
          </cell>
          <cell r="AB131" t="str">
            <v>ABONO ASSIS FIN COMPL 06/2</v>
          </cell>
        </row>
        <row r="132">
          <cell r="C132" t="str">
            <v>UPA CAXANGÁ - CG Nº 007/2022</v>
          </cell>
          <cell r="E132" t="str">
            <v>JOELTON SILVA DOS RAMOS</v>
          </cell>
          <cell r="F132" t="str">
            <v>3 - Administrativo</v>
          </cell>
          <cell r="G132">
            <v>514310</v>
          </cell>
          <cell r="H132">
            <v>45474</v>
          </cell>
          <cell r="J132">
            <v>229.15</v>
          </cell>
          <cell r="L132">
            <v>242.71289999999999</v>
          </cell>
          <cell r="M132">
            <v>7.06</v>
          </cell>
          <cell r="O132">
            <v>1.94</v>
          </cell>
        </row>
        <row r="133">
          <cell r="C133" t="str">
            <v>UPA CAXANGÁ - CG Nº 007/2022</v>
          </cell>
          <cell r="E133" t="str">
            <v>JOSE AUGUSTO DE SOUZA</v>
          </cell>
          <cell r="F133" t="str">
            <v>2 - Outros Profissionais da Saúde</v>
          </cell>
          <cell r="G133">
            <v>322205</v>
          </cell>
          <cell r="H133">
            <v>45474</v>
          </cell>
          <cell r="J133">
            <v>185.05</v>
          </cell>
          <cell r="L133">
            <v>242.71289999999999</v>
          </cell>
          <cell r="M133">
            <v>7.06</v>
          </cell>
          <cell r="O133">
            <v>1.94</v>
          </cell>
          <cell r="Y133">
            <v>1781.52</v>
          </cell>
          <cell r="AB133" t="str">
            <v>ABONO ASSIS FIN COMPL 06/2</v>
          </cell>
        </row>
        <row r="134">
          <cell r="C134" t="str">
            <v>UPA CAXANGÁ - CG Nº 007/2022</v>
          </cell>
          <cell r="E134" t="str">
            <v>JOSE CARLOS DA SILVA</v>
          </cell>
          <cell r="F134" t="str">
            <v>3 - Administrativo</v>
          </cell>
          <cell r="G134">
            <v>514310</v>
          </cell>
          <cell r="H134">
            <v>45474</v>
          </cell>
          <cell r="O134">
            <v>1.94</v>
          </cell>
        </row>
        <row r="135">
          <cell r="C135" t="str">
            <v>UPA CAXANGÁ - CG Nº 007/2022</v>
          </cell>
          <cell r="E135" t="str">
            <v>JOSE CARLOS SILVA DA COSTA</v>
          </cell>
          <cell r="F135" t="str">
            <v>2 - Outros Profissionais da Saúde</v>
          </cell>
          <cell r="G135">
            <v>324115</v>
          </cell>
          <cell r="H135">
            <v>45474</v>
          </cell>
          <cell r="J135">
            <v>386.08</v>
          </cell>
          <cell r="L135">
            <v>242.71289999999999</v>
          </cell>
          <cell r="M135">
            <v>7.06</v>
          </cell>
          <cell r="O135">
            <v>1.94</v>
          </cell>
        </row>
        <row r="136">
          <cell r="C136" t="str">
            <v>UPA CAXANGÁ - CG Nº 007/2022</v>
          </cell>
          <cell r="E136" t="str">
            <v>JOSE LUIZ DE ARAUJO</v>
          </cell>
          <cell r="F136" t="str">
            <v>2 - Outros Profissionais da Saúde</v>
          </cell>
          <cell r="G136">
            <v>322205</v>
          </cell>
          <cell r="H136">
            <v>45474</v>
          </cell>
          <cell r="J136">
            <v>168.22</v>
          </cell>
          <cell r="L136">
            <v>242.71289999999999</v>
          </cell>
          <cell r="M136">
            <v>7.06</v>
          </cell>
          <cell r="O136">
            <v>1.94</v>
          </cell>
          <cell r="Y136">
            <v>1855.02</v>
          </cell>
          <cell r="AB136" t="str">
            <v>ABONO ASSIS FIN COMPL 06/2</v>
          </cell>
        </row>
        <row r="137">
          <cell r="C137" t="str">
            <v>UPA CAXANGÁ - CG Nº 007/2022</v>
          </cell>
          <cell r="E137" t="str">
            <v>JOSE RICARDO TAVARES DOS SANTOS</v>
          </cell>
          <cell r="F137" t="str">
            <v>2 - Outros Profissionais da Saúde</v>
          </cell>
          <cell r="G137">
            <v>515110</v>
          </cell>
          <cell r="H137">
            <v>45474</v>
          </cell>
          <cell r="J137">
            <v>177.17</v>
          </cell>
          <cell r="L137">
            <v>242.71289999999999</v>
          </cell>
          <cell r="M137">
            <v>7.06</v>
          </cell>
          <cell r="O137">
            <v>1.94</v>
          </cell>
          <cell r="R137">
            <v>202.05600000000001</v>
          </cell>
          <cell r="S137">
            <v>79.069999999999993</v>
          </cell>
        </row>
        <row r="138">
          <cell r="C138" t="str">
            <v>UPA CAXANGÁ - CG Nº 007/2022</v>
          </cell>
          <cell r="E138" t="str">
            <v xml:space="preserve">JOSEANE CANDIDO DA SILVA </v>
          </cell>
          <cell r="F138" t="str">
            <v>3 - Administrativo</v>
          </cell>
          <cell r="G138">
            <v>516345</v>
          </cell>
          <cell r="H138">
            <v>45474</v>
          </cell>
          <cell r="J138">
            <v>135.55000000000001</v>
          </cell>
          <cell r="L138">
            <v>242.71289999999999</v>
          </cell>
          <cell r="M138">
            <v>7.06</v>
          </cell>
          <cell r="O138">
            <v>1.94</v>
          </cell>
          <cell r="R138">
            <v>128.256</v>
          </cell>
          <cell r="S138">
            <v>84.72</v>
          </cell>
        </row>
        <row r="139">
          <cell r="C139" t="str">
            <v>UPA CAXANGÁ - CG Nº 007/2022</v>
          </cell>
          <cell r="E139" t="str">
            <v xml:space="preserve">JOSELI MARIA DA SILVA </v>
          </cell>
          <cell r="F139" t="str">
            <v>2 - Outros Profissionais da Saúde</v>
          </cell>
          <cell r="G139">
            <v>322205</v>
          </cell>
          <cell r="H139">
            <v>45474</v>
          </cell>
          <cell r="J139">
            <v>140.19</v>
          </cell>
          <cell r="L139">
            <v>242.71289999999999</v>
          </cell>
          <cell r="M139">
            <v>7.06</v>
          </cell>
          <cell r="O139">
            <v>1.94</v>
          </cell>
          <cell r="R139">
            <v>136.45599999999999</v>
          </cell>
          <cell r="U139">
            <v>77.55</v>
          </cell>
          <cell r="X139" t="str">
            <v>AUXILIO CRECHE</v>
          </cell>
          <cell r="Y139">
            <v>1855.02</v>
          </cell>
          <cell r="AB139" t="str">
            <v>ABONO ASSIS FIN COMPL 06/2</v>
          </cell>
        </row>
        <row r="140">
          <cell r="C140" t="str">
            <v>UPA CAXANGÁ - CG Nº 007/2022</v>
          </cell>
          <cell r="E140" t="str">
            <v>JOSIMAR ROSA SENNA DO NASCIMENTO</v>
          </cell>
          <cell r="F140" t="str">
            <v>3 - Administrativo</v>
          </cell>
          <cell r="G140">
            <v>514310</v>
          </cell>
          <cell r="H140">
            <v>45474</v>
          </cell>
          <cell r="J140">
            <v>100.21</v>
          </cell>
          <cell r="L140">
            <v>242.71289999999999</v>
          </cell>
          <cell r="M140">
            <v>7.06</v>
          </cell>
          <cell r="O140">
            <v>1.94</v>
          </cell>
          <cell r="R140">
            <v>103.65600000000001</v>
          </cell>
          <cell r="S140">
            <v>22.45</v>
          </cell>
        </row>
        <row r="141">
          <cell r="C141" t="str">
            <v>UPA CAXANGÁ - CG Nº 007/2022</v>
          </cell>
          <cell r="E141" t="str">
            <v xml:space="preserve">JOYCE ALINE RODRIGUES DE ANDRADE </v>
          </cell>
          <cell r="F141" t="str">
            <v>2 - Outros Profissionais da Saúde</v>
          </cell>
          <cell r="G141">
            <v>322205</v>
          </cell>
          <cell r="H141">
            <v>45474</v>
          </cell>
          <cell r="J141">
            <v>168.22</v>
          </cell>
          <cell r="L141">
            <v>242.71289999999999</v>
          </cell>
          <cell r="M141">
            <v>7.06</v>
          </cell>
          <cell r="O141">
            <v>1.94</v>
          </cell>
          <cell r="Y141">
            <v>1855.02</v>
          </cell>
          <cell r="AB141" t="str">
            <v>ABONO ASSIS FIN COMPL 06/2</v>
          </cell>
        </row>
        <row r="142">
          <cell r="C142" t="str">
            <v>UPA CAXANGÁ - CG Nº 007/2022</v>
          </cell>
          <cell r="E142" t="str">
            <v xml:space="preserve">JULIA FANTINNY BARBOSA DE SANTANA </v>
          </cell>
          <cell r="F142" t="str">
            <v>2 - Outros Profissionais da Saúde</v>
          </cell>
          <cell r="G142">
            <v>521130</v>
          </cell>
          <cell r="H142">
            <v>45474</v>
          </cell>
          <cell r="J142">
            <v>124.11</v>
          </cell>
          <cell r="L142">
            <v>242.71289999999999</v>
          </cell>
          <cell r="M142">
            <v>7.06</v>
          </cell>
          <cell r="O142">
            <v>1.94</v>
          </cell>
        </row>
        <row r="143">
          <cell r="C143" t="str">
            <v>UPA CAXANGÁ - CG Nº 007/2022</v>
          </cell>
          <cell r="E143" t="str">
            <v>JULIANA HIGINO PONTES</v>
          </cell>
          <cell r="F143" t="str">
            <v>2 - Outros Profissionais da Saúde</v>
          </cell>
          <cell r="G143">
            <v>322205</v>
          </cell>
          <cell r="H143">
            <v>45474</v>
          </cell>
          <cell r="J143">
            <v>186.43</v>
          </cell>
          <cell r="L143">
            <v>242.71289999999999</v>
          </cell>
          <cell r="M143">
            <v>7.06</v>
          </cell>
          <cell r="O143">
            <v>1.94</v>
          </cell>
          <cell r="Y143">
            <v>1708.02</v>
          </cell>
          <cell r="AB143" t="str">
            <v>ABONO ASSIS FIN COMPL 06/2</v>
          </cell>
        </row>
        <row r="144">
          <cell r="C144" t="str">
            <v>UPA CAXANGÁ - CG Nº 007/2022</v>
          </cell>
          <cell r="E144" t="str">
            <v>JULIANA JUSTINO RIBEIRO DE BARROS</v>
          </cell>
          <cell r="F144" t="str">
            <v>2 - Outros Profissionais da Saúde</v>
          </cell>
          <cell r="G144">
            <v>322205</v>
          </cell>
          <cell r="H144">
            <v>45474</v>
          </cell>
          <cell r="O144">
            <v>1.94</v>
          </cell>
        </row>
        <row r="145">
          <cell r="C145" t="str">
            <v>UPA CAXANGÁ - CG Nº 007/2022</v>
          </cell>
          <cell r="E145" t="str">
            <v>JULIANA RODRIGUES CASTELO BRANCO RADNAI</v>
          </cell>
          <cell r="F145" t="str">
            <v>1 - Médico</v>
          </cell>
          <cell r="G145">
            <v>225125</v>
          </cell>
          <cell r="H145">
            <v>45474</v>
          </cell>
          <cell r="K145">
            <v>9670.1</v>
          </cell>
          <cell r="O145">
            <v>0</v>
          </cell>
        </row>
        <row r="146">
          <cell r="C146" t="str">
            <v>UPA CAXANGÁ - CG Nº 007/2022</v>
          </cell>
          <cell r="E146" t="str">
            <v>JULIANNA DE CARVALHO PEREIRA</v>
          </cell>
          <cell r="F146" t="str">
            <v>1 - Médico</v>
          </cell>
          <cell r="G146">
            <v>225124</v>
          </cell>
          <cell r="H146">
            <v>45474</v>
          </cell>
          <cell r="J146">
            <v>397.51</v>
          </cell>
          <cell r="L146">
            <v>242.71289999999999</v>
          </cell>
          <cell r="M146">
            <v>7.06</v>
          </cell>
          <cell r="O146">
            <v>11.53</v>
          </cell>
        </row>
        <row r="147">
          <cell r="C147" t="str">
            <v>UPA CAXANGÁ - CG Nº 007/2022</v>
          </cell>
          <cell r="E147" t="str">
            <v>JULIO CESAR SILVA DE ALBUQUERQUE</v>
          </cell>
          <cell r="F147" t="str">
            <v>1 - Médico</v>
          </cell>
          <cell r="G147">
            <v>225124</v>
          </cell>
          <cell r="H147">
            <v>45474</v>
          </cell>
          <cell r="J147">
            <v>297.36</v>
          </cell>
          <cell r="L147">
            <v>242.71289999999999</v>
          </cell>
          <cell r="M147">
            <v>7.06</v>
          </cell>
          <cell r="O147">
            <v>11.53</v>
          </cell>
        </row>
        <row r="148">
          <cell r="C148" t="str">
            <v>UPA CAXANGÁ - CG Nº 007/2022</v>
          </cell>
          <cell r="E148" t="str">
            <v>KAMILLA DE MACEDO E SILVA CORREA DE OLIVEIRA</v>
          </cell>
          <cell r="F148" t="str">
            <v>1 - Médico</v>
          </cell>
          <cell r="G148">
            <v>225125</v>
          </cell>
          <cell r="H148">
            <v>45474</v>
          </cell>
          <cell r="J148">
            <v>681.17</v>
          </cell>
          <cell r="L148">
            <v>242.71289999999999</v>
          </cell>
          <cell r="M148">
            <v>7.06</v>
          </cell>
          <cell r="O148">
            <v>11.53</v>
          </cell>
        </row>
        <row r="149">
          <cell r="C149" t="str">
            <v>UPA CAXANGÁ - CG Nº 007/2022</v>
          </cell>
          <cell r="E149" t="str">
            <v>KAROLINA DE MORAIS TRINDADE</v>
          </cell>
          <cell r="F149" t="str">
            <v>3 - Administrativo</v>
          </cell>
          <cell r="G149">
            <v>411005</v>
          </cell>
          <cell r="H149">
            <v>45474</v>
          </cell>
          <cell r="J149">
            <v>13.26</v>
          </cell>
          <cell r="L149">
            <v>242.71289999999999</v>
          </cell>
          <cell r="M149">
            <v>7.06</v>
          </cell>
          <cell r="O149">
            <v>1.94</v>
          </cell>
          <cell r="R149">
            <v>288.15599999999995</v>
          </cell>
          <cell r="S149">
            <v>39.799999999999997</v>
          </cell>
        </row>
        <row r="150">
          <cell r="C150" t="str">
            <v>UPA CAXANGÁ - CG Nº 007/2022</v>
          </cell>
          <cell r="E150" t="str">
            <v xml:space="preserve">KATHARINA DE MARIA PEREIRA DE CORDEIRO FERREIRA </v>
          </cell>
          <cell r="F150" t="str">
            <v>2 - Outros Profissionais da Saúde</v>
          </cell>
          <cell r="G150">
            <v>251605</v>
          </cell>
          <cell r="H150">
            <v>45474</v>
          </cell>
          <cell r="J150">
            <v>328.07</v>
          </cell>
          <cell r="L150">
            <v>242.71289999999999</v>
          </cell>
          <cell r="M150">
            <v>7.06</v>
          </cell>
          <cell r="O150">
            <v>1.94</v>
          </cell>
        </row>
        <row r="151">
          <cell r="C151" t="str">
            <v>UPA CAXANGÁ - CG Nº 007/2022</v>
          </cell>
          <cell r="E151" t="str">
            <v>KAYLANE CIBELE OLIVEIRA DA SILVA</v>
          </cell>
          <cell r="F151" t="str">
            <v>3 - Administrativo</v>
          </cell>
          <cell r="G151">
            <v>411005</v>
          </cell>
          <cell r="H151">
            <v>45474</v>
          </cell>
          <cell r="J151">
            <v>13.26</v>
          </cell>
          <cell r="L151">
            <v>242.71289999999999</v>
          </cell>
          <cell r="M151">
            <v>7.06</v>
          </cell>
          <cell r="O151">
            <v>1.94</v>
          </cell>
          <cell r="R151">
            <v>382.45600000000002</v>
          </cell>
          <cell r="S151">
            <v>39.799999999999997</v>
          </cell>
        </row>
        <row r="152">
          <cell r="C152" t="str">
            <v>UPA CAXANGÁ - CG Nº 007/2022</v>
          </cell>
          <cell r="E152" t="str">
            <v xml:space="preserve">LAIS MARIA PERGENTINO SANTOS DA ROCHA </v>
          </cell>
          <cell r="F152" t="str">
            <v>3 - Administrativo</v>
          </cell>
          <cell r="G152">
            <v>422110</v>
          </cell>
          <cell r="H152">
            <v>45474</v>
          </cell>
          <cell r="J152">
            <v>135.55000000000001</v>
          </cell>
          <cell r="L152">
            <v>242.71289999999999</v>
          </cell>
          <cell r="M152">
            <v>7.06</v>
          </cell>
          <cell r="O152">
            <v>1.94</v>
          </cell>
          <cell r="R152">
            <v>267.65599999999995</v>
          </cell>
          <cell r="S152">
            <v>84.72</v>
          </cell>
        </row>
        <row r="153">
          <cell r="C153" t="str">
            <v>UPA CAXANGÁ - CG Nº 007/2022</v>
          </cell>
          <cell r="E153" t="str">
            <v xml:space="preserve">LETICIA DO NASCIMENTO AMORIM </v>
          </cell>
          <cell r="F153" t="str">
            <v>2 - Outros Profissionais da Saúde</v>
          </cell>
          <cell r="G153">
            <v>322205</v>
          </cell>
          <cell r="H153">
            <v>45474</v>
          </cell>
          <cell r="J153">
            <v>149.74</v>
          </cell>
          <cell r="L153">
            <v>242.71289999999999</v>
          </cell>
          <cell r="M153">
            <v>7.06</v>
          </cell>
          <cell r="O153">
            <v>1.94</v>
          </cell>
          <cell r="Y153">
            <v>1855.02</v>
          </cell>
          <cell r="AB153" t="str">
            <v>ABONO ASSIS FIN COMPL 06/2</v>
          </cell>
        </row>
        <row r="154">
          <cell r="C154" t="str">
            <v>UPA CAXANGÁ - CG Nº 007/2022</v>
          </cell>
          <cell r="E154" t="str">
            <v>LILIANE APARECIDA DIONISIO DA SILVA</v>
          </cell>
          <cell r="F154" t="str">
            <v>3 - Administrativo</v>
          </cell>
          <cell r="G154">
            <v>422110</v>
          </cell>
          <cell r="H154">
            <v>45474</v>
          </cell>
          <cell r="J154">
            <v>207.59</v>
          </cell>
          <cell r="O154">
            <v>1.94</v>
          </cell>
        </row>
        <row r="155">
          <cell r="C155" t="str">
            <v>UPA CAXANGÁ - CG Nº 007/2022</v>
          </cell>
          <cell r="E155" t="str">
            <v xml:space="preserve">LINDIANE DARA DA SILVA </v>
          </cell>
          <cell r="F155" t="str">
            <v>2 - Outros Profissionais da Saúde</v>
          </cell>
          <cell r="G155">
            <v>223505</v>
          </cell>
          <cell r="H155">
            <v>45474</v>
          </cell>
          <cell r="J155">
            <v>171.31</v>
          </cell>
          <cell r="L155">
            <v>242.71289999999999</v>
          </cell>
          <cell r="M155">
            <v>2.5099999999999998</v>
          </cell>
          <cell r="O155">
            <v>3.32</v>
          </cell>
          <cell r="Y155">
            <v>2459.15</v>
          </cell>
          <cell r="AB155" t="str">
            <v>ABONO ASSIS FIN COMPL 06/2</v>
          </cell>
        </row>
        <row r="156">
          <cell r="C156" t="str">
            <v>UPA CAXANGÁ - CG Nº 007/2022</v>
          </cell>
          <cell r="E156" t="str">
            <v>LISANGELA DA SILVA BARROS</v>
          </cell>
          <cell r="F156" t="str">
            <v>2 - Outros Profissionais da Saúde</v>
          </cell>
          <cell r="G156">
            <v>322205</v>
          </cell>
          <cell r="H156">
            <v>45474</v>
          </cell>
          <cell r="J156">
            <v>156.05000000000001</v>
          </cell>
          <cell r="L156">
            <v>242.71289999999999</v>
          </cell>
          <cell r="M156">
            <v>7.06</v>
          </cell>
          <cell r="O156">
            <v>1.94</v>
          </cell>
          <cell r="S156">
            <v>85.26</v>
          </cell>
          <cell r="Y156">
            <v>1781.52</v>
          </cell>
          <cell r="AB156" t="str">
            <v>ABONO ASSIS FIN COMPL 06/2</v>
          </cell>
        </row>
        <row r="157">
          <cell r="C157" t="str">
            <v>UPA CAXANGÁ - CG Nº 007/2022</v>
          </cell>
          <cell r="E157" t="str">
            <v>LORENA REIMINE GUERRA</v>
          </cell>
          <cell r="F157" t="str">
            <v>1 - Médico</v>
          </cell>
          <cell r="G157">
            <v>225125</v>
          </cell>
          <cell r="H157">
            <v>45474</v>
          </cell>
          <cell r="J157">
            <v>600.79</v>
          </cell>
          <cell r="L157">
            <v>242.71289999999999</v>
          </cell>
          <cell r="M157">
            <v>7.06</v>
          </cell>
          <cell r="O157">
            <v>11.53</v>
          </cell>
        </row>
        <row r="158">
          <cell r="C158" t="str">
            <v>UPA CAXANGÁ - CG Nº 007/2022</v>
          </cell>
          <cell r="E158" t="str">
            <v>LUCIANA CRISTINA BEZERRA FERREIRA</v>
          </cell>
          <cell r="F158" t="str">
            <v>2 - Outros Profissionais da Saúde</v>
          </cell>
          <cell r="G158">
            <v>322205</v>
          </cell>
          <cell r="H158">
            <v>45474</v>
          </cell>
          <cell r="J158">
            <v>148.33000000000001</v>
          </cell>
          <cell r="L158">
            <v>242.71289999999999</v>
          </cell>
          <cell r="M158">
            <v>7.06</v>
          </cell>
          <cell r="O158">
            <v>1.94</v>
          </cell>
          <cell r="R158">
            <v>234.85599999999999</v>
          </cell>
          <cell r="S158">
            <v>88.2</v>
          </cell>
          <cell r="Y158">
            <v>1855.02</v>
          </cell>
          <cell r="AB158" t="str">
            <v>ABONO ASSIS FIN COMPL 06/2</v>
          </cell>
        </row>
        <row r="159">
          <cell r="C159" t="str">
            <v>UPA CAXANGÁ - CG Nº 007/2022</v>
          </cell>
          <cell r="E159" t="str">
            <v xml:space="preserve">LUCIANA FIGUEIROA DE SIQUEIRA CAMPOS </v>
          </cell>
          <cell r="F159" t="str">
            <v>1 - Médico</v>
          </cell>
          <cell r="G159">
            <v>225124</v>
          </cell>
          <cell r="H159">
            <v>45474</v>
          </cell>
          <cell r="J159">
            <v>173.28</v>
          </cell>
          <cell r="L159">
            <v>242.71289999999999</v>
          </cell>
          <cell r="M159">
            <v>7.06</v>
          </cell>
          <cell r="O159">
            <v>11.53</v>
          </cell>
        </row>
        <row r="160">
          <cell r="C160" t="str">
            <v>UPA CAXANGÁ - CG Nº 007/2022</v>
          </cell>
          <cell r="E160" t="str">
            <v xml:space="preserve">LUCIANO BEZERRA DE ANDRADE </v>
          </cell>
          <cell r="F160" t="str">
            <v>2 - Outros Profissionais da Saúde</v>
          </cell>
          <cell r="G160">
            <v>223405</v>
          </cell>
          <cell r="H160">
            <v>45474</v>
          </cell>
          <cell r="J160">
            <v>497.33</v>
          </cell>
          <cell r="O160">
            <v>1.94</v>
          </cell>
        </row>
        <row r="161">
          <cell r="C161" t="str">
            <v>UPA CAXANGÁ - CG Nº 007/2022</v>
          </cell>
          <cell r="E161" t="str">
            <v>LUCIENE OLIVEIRA TEIXEIRA</v>
          </cell>
          <cell r="F161" t="str">
            <v>2 - Outros Profissionais da Saúde</v>
          </cell>
          <cell r="G161">
            <v>322205</v>
          </cell>
          <cell r="H161">
            <v>45474</v>
          </cell>
          <cell r="J161">
            <v>251.2</v>
          </cell>
          <cell r="O161">
            <v>1.94</v>
          </cell>
          <cell r="Y161">
            <v>1708.02</v>
          </cell>
          <cell r="AB161" t="str">
            <v>ABONO ASSIS FIN COMPL 06/2</v>
          </cell>
        </row>
        <row r="162">
          <cell r="C162" t="str">
            <v>UPA CAXANGÁ - CG Nº 007/2022</v>
          </cell>
          <cell r="E162" t="str">
            <v>LUCILENE MARIA DA SILVA NEVES</v>
          </cell>
          <cell r="F162" t="str">
            <v>2 - Outros Profissionais da Saúde</v>
          </cell>
          <cell r="G162">
            <v>322205</v>
          </cell>
          <cell r="H162">
            <v>45474</v>
          </cell>
          <cell r="J162">
            <v>192.11</v>
          </cell>
          <cell r="L162">
            <v>242.71289999999999</v>
          </cell>
          <cell r="M162">
            <v>7.06</v>
          </cell>
          <cell r="O162">
            <v>1.94</v>
          </cell>
          <cell r="Y162">
            <v>1708.02</v>
          </cell>
          <cell r="AB162" t="str">
            <v>ABONO ASSIS FIN COMPL 06/2</v>
          </cell>
        </row>
        <row r="163">
          <cell r="C163" t="str">
            <v>UPA CAXANGÁ - CG Nº 007/2022</v>
          </cell>
          <cell r="E163" t="str">
            <v>LUCILIA DE ALMEIDA LAFAYETTE</v>
          </cell>
          <cell r="F163" t="str">
            <v>2 - Outros Profissionais da Saúde</v>
          </cell>
          <cell r="G163">
            <v>324115</v>
          </cell>
          <cell r="H163">
            <v>45474</v>
          </cell>
          <cell r="J163">
            <v>303.5</v>
          </cell>
          <cell r="L163">
            <v>242.71289999999999</v>
          </cell>
          <cell r="M163">
            <v>7.06</v>
          </cell>
          <cell r="O163">
            <v>1.94</v>
          </cell>
        </row>
        <row r="164">
          <cell r="C164" t="str">
            <v>UPA CAXANGÁ - CG Nº 007/2022</v>
          </cell>
          <cell r="E164" t="str">
            <v>LUIZI ALVES DOS SANTOS</v>
          </cell>
          <cell r="F164" t="str">
            <v>1 - Médico</v>
          </cell>
          <cell r="G164">
            <v>225125</v>
          </cell>
          <cell r="H164">
            <v>45474</v>
          </cell>
          <cell r="J164">
            <v>546.92999999999995</v>
          </cell>
          <cell r="O164">
            <v>11.53</v>
          </cell>
        </row>
        <row r="165">
          <cell r="C165" t="str">
            <v>UPA CAXANGÁ - CG Nº 007/2022</v>
          </cell>
          <cell r="E165" t="str">
            <v>MADJER LOPES DOS SANTOS</v>
          </cell>
          <cell r="F165" t="str">
            <v>2 - Outros Profissionais da Saúde</v>
          </cell>
          <cell r="G165">
            <v>322605</v>
          </cell>
          <cell r="H165">
            <v>45474</v>
          </cell>
          <cell r="J165">
            <v>201.63</v>
          </cell>
          <cell r="L165">
            <v>242.71289999999999</v>
          </cell>
          <cell r="M165">
            <v>7.06</v>
          </cell>
          <cell r="O165">
            <v>1.94</v>
          </cell>
        </row>
        <row r="166">
          <cell r="C166" t="str">
            <v>UPA CAXANGÁ - CG Nº 007/2022</v>
          </cell>
          <cell r="E166" t="str">
            <v xml:space="preserve">MARCELA SOUZA DE LIMA </v>
          </cell>
          <cell r="F166" t="str">
            <v>2 - Outros Profissionais da Saúde</v>
          </cell>
          <cell r="G166">
            <v>322205</v>
          </cell>
          <cell r="H166">
            <v>45474</v>
          </cell>
          <cell r="J166">
            <v>140.19</v>
          </cell>
          <cell r="L166">
            <v>242.71289999999999</v>
          </cell>
          <cell r="M166">
            <v>7.06</v>
          </cell>
          <cell r="O166">
            <v>1.94</v>
          </cell>
          <cell r="U166">
            <v>77.55</v>
          </cell>
          <cell r="X166" t="str">
            <v>AUXILIO CRECHE</v>
          </cell>
          <cell r="Y166">
            <v>1855.02</v>
          </cell>
          <cell r="AB166" t="str">
            <v>ABONO ASSIS FIN COMPL 06/2</v>
          </cell>
        </row>
        <row r="167">
          <cell r="C167" t="str">
            <v>UPA CAXANGÁ - CG Nº 007/2022</v>
          </cell>
          <cell r="E167" t="str">
            <v>MARCELINO DE ALBUQUERQUE AVELINO</v>
          </cell>
          <cell r="F167" t="str">
            <v>3 - Administrativo</v>
          </cell>
          <cell r="G167">
            <v>782320</v>
          </cell>
          <cell r="H167">
            <v>45474</v>
          </cell>
          <cell r="J167">
            <v>184.18</v>
          </cell>
          <cell r="L167">
            <v>242.71289999999999</v>
          </cell>
          <cell r="M167">
            <v>7.06</v>
          </cell>
          <cell r="O167">
            <v>1.94</v>
          </cell>
          <cell r="Y167">
            <v>310.63</v>
          </cell>
          <cell r="AB167" t="str">
            <v>ASSIS. MEDICA E ODONTOLOGICA</v>
          </cell>
        </row>
        <row r="168">
          <cell r="C168" t="str">
            <v>UPA CAXANGÁ - CG Nº 007/2022</v>
          </cell>
          <cell r="E168" t="str">
            <v>MARCIA DA CONCEICAO LOPES DA SILVA</v>
          </cell>
          <cell r="F168" t="str">
            <v>2 - Outros Profissionais da Saúde</v>
          </cell>
          <cell r="G168">
            <v>322205</v>
          </cell>
          <cell r="H168">
            <v>45474</v>
          </cell>
          <cell r="J168">
            <v>185.05</v>
          </cell>
          <cell r="L168">
            <v>242.71289999999999</v>
          </cell>
          <cell r="M168">
            <v>7.06</v>
          </cell>
          <cell r="O168">
            <v>1.94</v>
          </cell>
          <cell r="R168">
            <v>128.256</v>
          </cell>
          <cell r="S168">
            <v>88.2</v>
          </cell>
          <cell r="Y168">
            <v>1781.52</v>
          </cell>
          <cell r="AB168" t="str">
            <v>ABONO ASSIS FIN COMPL 06/2</v>
          </cell>
        </row>
        <row r="169">
          <cell r="C169" t="str">
            <v>UPA CAXANGÁ - CG Nº 007/2022</v>
          </cell>
          <cell r="E169" t="str">
            <v>MARCIO JOSE MARINHO DA SILVA</v>
          </cell>
          <cell r="F169" t="str">
            <v>3 - Administrativo</v>
          </cell>
          <cell r="G169">
            <v>422110</v>
          </cell>
          <cell r="H169">
            <v>45474</v>
          </cell>
          <cell r="J169">
            <v>191.01</v>
          </cell>
          <cell r="L169">
            <v>242.71289999999999</v>
          </cell>
          <cell r="M169">
            <v>7.06</v>
          </cell>
          <cell r="O169">
            <v>1.94</v>
          </cell>
        </row>
        <row r="170">
          <cell r="C170" t="str">
            <v>UPA CAXANGÁ - CG Nº 007/2022</v>
          </cell>
          <cell r="E170" t="str">
            <v xml:space="preserve">MARCOS VINICIUS DE PAULA SANTOS </v>
          </cell>
          <cell r="F170" t="str">
            <v>3 - Administrativo</v>
          </cell>
          <cell r="G170">
            <v>411005</v>
          </cell>
          <cell r="H170">
            <v>45474</v>
          </cell>
          <cell r="J170">
            <v>13.26</v>
          </cell>
          <cell r="L170">
            <v>242.71289999999999</v>
          </cell>
          <cell r="M170">
            <v>7.06</v>
          </cell>
          <cell r="O170">
            <v>1.94</v>
          </cell>
          <cell r="R170">
            <v>382.45600000000002</v>
          </cell>
          <cell r="S170">
            <v>39.799999999999997</v>
          </cell>
        </row>
        <row r="171">
          <cell r="C171" t="str">
            <v>UPA CAXANGÁ - CG Nº 007/2022</v>
          </cell>
          <cell r="E171" t="str">
            <v xml:space="preserve">MARIA ALICE DE OLIVEIRA BARBOZA LEAL </v>
          </cell>
          <cell r="F171" t="str">
            <v>2 - Outros Profissionais da Saúde</v>
          </cell>
          <cell r="G171">
            <v>223505</v>
          </cell>
          <cell r="H171">
            <v>45474</v>
          </cell>
          <cell r="J171">
            <v>194.55</v>
          </cell>
          <cell r="L171">
            <v>242.71289999999999</v>
          </cell>
          <cell r="M171">
            <v>2.6</v>
          </cell>
          <cell r="O171">
            <v>3.32</v>
          </cell>
          <cell r="Y171">
            <v>2459.15</v>
          </cell>
          <cell r="AB171" t="str">
            <v>ABONO ASSIS FIN COMPL 06/2</v>
          </cell>
        </row>
        <row r="172">
          <cell r="C172" t="str">
            <v>UPA CAXANGÁ - CG Nº 007/2022</v>
          </cell>
          <cell r="E172" t="str">
            <v xml:space="preserve">MARIA ANDRIELE DE SOUZA </v>
          </cell>
          <cell r="F172" t="str">
            <v>2 - Outros Profissionais da Saúde</v>
          </cell>
          <cell r="G172">
            <v>322205</v>
          </cell>
          <cell r="H172">
            <v>45474</v>
          </cell>
          <cell r="J172">
            <v>166.66</v>
          </cell>
          <cell r="L172">
            <v>242.71289999999999</v>
          </cell>
          <cell r="M172">
            <v>7.06</v>
          </cell>
          <cell r="O172">
            <v>1.94</v>
          </cell>
          <cell r="R172">
            <v>136.45599999999999</v>
          </cell>
          <cell r="Y172">
            <v>1855.02</v>
          </cell>
          <cell r="AB172" t="str">
            <v>ABONO ASSIS FIN COMPL 06/2</v>
          </cell>
        </row>
        <row r="173">
          <cell r="C173" t="str">
            <v>UPA CAXANGÁ - CG Nº 007/2022</v>
          </cell>
          <cell r="E173" t="str">
            <v xml:space="preserve">MARIA DA CONCEICAO NASCIMENTO GOMES </v>
          </cell>
          <cell r="F173" t="str">
            <v>2 - Outros Profissionais da Saúde</v>
          </cell>
          <cell r="G173">
            <v>223505</v>
          </cell>
          <cell r="H173">
            <v>45474</v>
          </cell>
          <cell r="J173">
            <v>171.31</v>
          </cell>
          <cell r="L173">
            <v>242.71289999999999</v>
          </cell>
          <cell r="M173">
            <v>2.79</v>
          </cell>
          <cell r="O173">
            <v>3.32</v>
          </cell>
          <cell r="Y173">
            <v>2459.15</v>
          </cell>
          <cell r="AB173" t="str">
            <v>ABONO ASSIS FIN COMPL 06/2</v>
          </cell>
        </row>
        <row r="174">
          <cell r="C174" t="str">
            <v>UPA CAXANGÁ - CG Nº 007/2022</v>
          </cell>
          <cell r="E174" t="str">
            <v>MARIA FABIOLA GOMES DA SILVA</v>
          </cell>
          <cell r="F174" t="str">
            <v>2 - Outros Profissionais da Saúde</v>
          </cell>
          <cell r="G174">
            <v>521130</v>
          </cell>
          <cell r="H174">
            <v>45474</v>
          </cell>
          <cell r="J174">
            <v>182.42</v>
          </cell>
          <cell r="O174">
            <v>1.94</v>
          </cell>
          <cell r="U174">
            <v>80.95</v>
          </cell>
          <cell r="X174" t="str">
            <v>AUXILIO CRECHE</v>
          </cell>
        </row>
        <row r="175">
          <cell r="C175" t="str">
            <v>UPA CAXANGÁ - CG Nº 007/2022</v>
          </cell>
          <cell r="E175" t="str">
            <v>MARIA JANICE XAVIER DE CARVALHO BARBOZA</v>
          </cell>
          <cell r="F175" t="str">
            <v>3 - Administrativo</v>
          </cell>
          <cell r="G175">
            <v>513430</v>
          </cell>
          <cell r="H175">
            <v>45474</v>
          </cell>
          <cell r="J175">
            <v>181.15</v>
          </cell>
          <cell r="L175">
            <v>242.71289999999999</v>
          </cell>
          <cell r="M175">
            <v>7.06</v>
          </cell>
          <cell r="O175">
            <v>1.94</v>
          </cell>
          <cell r="R175">
            <v>128.256</v>
          </cell>
          <cell r="S175">
            <v>84.72</v>
          </cell>
        </row>
        <row r="176">
          <cell r="C176" t="str">
            <v>UPA CAXANGÁ - CG Nº 007/2022</v>
          </cell>
          <cell r="E176" t="str">
            <v>MARIA JOSE BATISTA</v>
          </cell>
          <cell r="F176" t="str">
            <v>2 - Outros Profissionais da Saúde</v>
          </cell>
          <cell r="G176">
            <v>324115</v>
          </cell>
          <cell r="H176">
            <v>45474</v>
          </cell>
          <cell r="J176">
            <v>300.07</v>
          </cell>
          <cell r="L176">
            <v>242.71289999999999</v>
          </cell>
          <cell r="M176">
            <v>7.06</v>
          </cell>
          <cell r="O176">
            <v>1.94</v>
          </cell>
        </row>
        <row r="177">
          <cell r="C177" t="str">
            <v>UPA CAXANGÁ - CG Nº 007/2022</v>
          </cell>
          <cell r="E177" t="str">
            <v xml:space="preserve">MARIA LUANA DE LIMA GUEDES </v>
          </cell>
          <cell r="F177" t="str">
            <v>2 - Outros Profissionais da Saúde</v>
          </cell>
          <cell r="G177">
            <v>322205</v>
          </cell>
          <cell r="H177">
            <v>45474</v>
          </cell>
          <cell r="J177">
            <v>140.19</v>
          </cell>
          <cell r="L177">
            <v>242.71289999999999</v>
          </cell>
          <cell r="M177">
            <v>7.06</v>
          </cell>
          <cell r="O177">
            <v>1.94</v>
          </cell>
          <cell r="R177">
            <v>193.85599999999999</v>
          </cell>
          <cell r="S177">
            <v>82.32</v>
          </cell>
          <cell r="Y177">
            <v>1855.02</v>
          </cell>
          <cell r="AB177" t="str">
            <v>ABONO ASSIS FIN COMPL 06/2</v>
          </cell>
        </row>
        <row r="178">
          <cell r="C178" t="str">
            <v>UPA CAXANGÁ - CG Nº 007/2022</v>
          </cell>
          <cell r="E178" t="str">
            <v>MARINA MARIA GUEDES DO NASCIMENTO</v>
          </cell>
          <cell r="F178" t="str">
            <v>2 - Outros Profissionais da Saúde</v>
          </cell>
          <cell r="G178">
            <v>322205</v>
          </cell>
          <cell r="H178">
            <v>45474</v>
          </cell>
          <cell r="J178">
            <v>192.11</v>
          </cell>
          <cell r="L178">
            <v>242.71289999999999</v>
          </cell>
          <cell r="M178">
            <v>7.06</v>
          </cell>
          <cell r="O178">
            <v>1.94</v>
          </cell>
          <cell r="Y178">
            <v>1708.02</v>
          </cell>
          <cell r="AB178" t="str">
            <v>ABONO ASSIS FIN COMPL 06/2</v>
          </cell>
        </row>
        <row r="179">
          <cell r="C179" t="str">
            <v>UPA CAXANGÁ - CG Nº 007/2022</v>
          </cell>
          <cell r="E179" t="str">
            <v>MARTA EUNICE DA SILVA</v>
          </cell>
          <cell r="F179" t="str">
            <v>2 - Outros Profissionais da Saúde</v>
          </cell>
          <cell r="G179">
            <v>322205</v>
          </cell>
          <cell r="H179">
            <v>45474</v>
          </cell>
          <cell r="J179">
            <v>252.48</v>
          </cell>
          <cell r="O179">
            <v>1.94</v>
          </cell>
          <cell r="Y179">
            <v>1708.02</v>
          </cell>
          <cell r="AB179" t="str">
            <v>ABONO ASSIS FIN COMPL 06/2</v>
          </cell>
        </row>
        <row r="180">
          <cell r="C180" t="str">
            <v>UPA CAXANGÁ - CG Nº 007/2022</v>
          </cell>
          <cell r="E180" t="str">
            <v>MAYARA CRISTINA BEZERRA GALINDO</v>
          </cell>
          <cell r="F180" t="str">
            <v>2 - Outros Profissionais da Saúde</v>
          </cell>
          <cell r="G180">
            <v>223405</v>
          </cell>
          <cell r="H180">
            <v>45474</v>
          </cell>
          <cell r="J180">
            <v>326.39999999999998</v>
          </cell>
          <cell r="L180">
            <v>242.71289999999999</v>
          </cell>
          <cell r="M180">
            <v>18.71</v>
          </cell>
          <cell r="O180">
            <v>1.94</v>
          </cell>
        </row>
        <row r="181">
          <cell r="C181" t="str">
            <v>UPA CAXANGÁ - CG Nº 007/2022</v>
          </cell>
          <cell r="E181" t="str">
            <v xml:space="preserve">MAYARA EVELLY DE OLIVEIRA LEITE </v>
          </cell>
          <cell r="F181" t="str">
            <v>2 - Outros Profissionais da Saúde</v>
          </cell>
          <cell r="G181">
            <v>223505</v>
          </cell>
          <cell r="H181">
            <v>45474</v>
          </cell>
          <cell r="J181">
            <v>187.31</v>
          </cell>
          <cell r="L181">
            <v>242.71289999999999</v>
          </cell>
          <cell r="M181">
            <v>2.79</v>
          </cell>
          <cell r="O181">
            <v>3.32</v>
          </cell>
          <cell r="Y181">
            <v>2459.15</v>
          </cell>
          <cell r="AB181" t="str">
            <v>ABONO ASSIS FIN COMPL 06/2</v>
          </cell>
        </row>
        <row r="182">
          <cell r="C182" t="str">
            <v>UPA CAXANGÁ - CG Nº 007/2022</v>
          </cell>
          <cell r="E182" t="str">
            <v xml:space="preserve">MAYARA FRANCIELY ANDRADE DA SILVA </v>
          </cell>
          <cell r="F182" t="str">
            <v>2 - Outros Profissionais da Saúde</v>
          </cell>
          <cell r="G182">
            <v>223505</v>
          </cell>
          <cell r="H182">
            <v>45474</v>
          </cell>
          <cell r="J182">
            <v>171.31</v>
          </cell>
          <cell r="L182">
            <v>242.71289999999999</v>
          </cell>
          <cell r="M182">
            <v>2.79</v>
          </cell>
          <cell r="O182">
            <v>3.32</v>
          </cell>
          <cell r="R182">
            <v>202.05600000000001</v>
          </cell>
          <cell r="S182">
            <v>111.54</v>
          </cell>
          <cell r="U182">
            <v>120.26</v>
          </cell>
          <cell r="X182" t="str">
            <v>AUXILIO CRECHE</v>
          </cell>
          <cell r="Y182">
            <v>2459.15</v>
          </cell>
          <cell r="AB182" t="str">
            <v>ABONO ASSIS FIN COMPL 06/2</v>
          </cell>
        </row>
        <row r="183">
          <cell r="C183" t="str">
            <v>UPA CAXANGÁ - CG Nº 007/2022</v>
          </cell>
          <cell r="E183" t="str">
            <v>MEIDIANE CRISTINA MOURA DE SOUZA</v>
          </cell>
          <cell r="F183" t="str">
            <v>3 - Administrativo</v>
          </cell>
          <cell r="G183">
            <v>422110</v>
          </cell>
          <cell r="H183">
            <v>45474</v>
          </cell>
          <cell r="J183">
            <v>182.56</v>
          </cell>
          <cell r="L183">
            <v>242.71289999999999</v>
          </cell>
          <cell r="M183">
            <v>7.06</v>
          </cell>
          <cell r="O183">
            <v>1.94</v>
          </cell>
          <cell r="R183">
            <v>136.45599999999999</v>
          </cell>
          <cell r="S183">
            <v>84.72</v>
          </cell>
          <cell r="U183">
            <v>80.95</v>
          </cell>
          <cell r="X183" t="str">
            <v>AUXILIO CRECHE</v>
          </cell>
        </row>
        <row r="184">
          <cell r="C184" t="str">
            <v>UPA CAXANGÁ - CG Nº 007/2022</v>
          </cell>
          <cell r="E184" t="str">
            <v>MERCIA GALDINO DA SILVA</v>
          </cell>
          <cell r="F184" t="str">
            <v>2 - Outros Profissionais da Saúde</v>
          </cell>
          <cell r="G184">
            <v>223405</v>
          </cell>
          <cell r="H184">
            <v>45474</v>
          </cell>
          <cell r="J184">
            <v>310.86</v>
          </cell>
          <cell r="L184">
            <v>242.71289999999999</v>
          </cell>
          <cell r="M184">
            <v>7.06</v>
          </cell>
          <cell r="O184">
            <v>1.94</v>
          </cell>
          <cell r="U184">
            <v>169.3</v>
          </cell>
          <cell r="X184" t="str">
            <v>AUXILIO CRECHE</v>
          </cell>
        </row>
        <row r="185">
          <cell r="C185" t="str">
            <v>UPA CAXANGÁ - CG Nº 007/2022</v>
          </cell>
          <cell r="E185" t="str">
            <v>MESSIAS DIAS DA SILVA</v>
          </cell>
          <cell r="F185" t="str">
            <v>2 - Outros Profissionais da Saúde</v>
          </cell>
          <cell r="G185">
            <v>322605</v>
          </cell>
          <cell r="H185">
            <v>45474</v>
          </cell>
          <cell r="J185">
            <v>157.71</v>
          </cell>
          <cell r="L185">
            <v>242.71289999999999</v>
          </cell>
          <cell r="M185">
            <v>7.06</v>
          </cell>
          <cell r="O185">
            <v>1.94</v>
          </cell>
        </row>
        <row r="186">
          <cell r="C186" t="str">
            <v>UPA CAXANGÁ - CG Nº 007/2022</v>
          </cell>
          <cell r="E186" t="str">
            <v>MICHELLE SILVA VIANA</v>
          </cell>
          <cell r="F186" t="str">
            <v>2 - Outros Profissionais da Saúde</v>
          </cell>
          <cell r="G186">
            <v>322205</v>
          </cell>
          <cell r="H186">
            <v>45474</v>
          </cell>
          <cell r="J186">
            <v>185.05</v>
          </cell>
          <cell r="L186">
            <v>242.71289999999999</v>
          </cell>
          <cell r="M186">
            <v>7.06</v>
          </cell>
          <cell r="O186">
            <v>1.94</v>
          </cell>
          <cell r="R186">
            <v>120.056</v>
          </cell>
          <cell r="S186">
            <v>88.2</v>
          </cell>
          <cell r="U186">
            <v>77.55</v>
          </cell>
          <cell r="X186" t="str">
            <v>AUXILIO CRECHE</v>
          </cell>
          <cell r="Y186">
            <v>1781.52</v>
          </cell>
          <cell r="AB186" t="str">
            <v>ABONO ASSIS FIN COMPL 06/2</v>
          </cell>
        </row>
        <row r="187">
          <cell r="C187" t="str">
            <v>UPA CAXANGÁ - CG Nº 007/2022</v>
          </cell>
          <cell r="E187" t="str">
            <v>MIFARES HERNANDES CUNHA CAVALCANTI</v>
          </cell>
          <cell r="F187" t="str">
            <v>3 - Administrativo</v>
          </cell>
          <cell r="G187">
            <v>313220</v>
          </cell>
          <cell r="H187">
            <v>45474</v>
          </cell>
          <cell r="J187">
            <v>212.68</v>
          </cell>
          <cell r="L187">
            <v>242.71289999999999</v>
          </cell>
          <cell r="M187">
            <v>7.06</v>
          </cell>
          <cell r="O187">
            <v>1.94</v>
          </cell>
        </row>
        <row r="188">
          <cell r="C188" t="str">
            <v>UPA CAXANGÁ - CG Nº 007/2022</v>
          </cell>
          <cell r="E188" t="str">
            <v>MIGUEL HENRIQUE CAVALCANTI PEREIRA</v>
          </cell>
          <cell r="F188" t="str">
            <v>2 - Outros Profissionais da Saúde</v>
          </cell>
          <cell r="G188">
            <v>322205</v>
          </cell>
          <cell r="H188">
            <v>45474</v>
          </cell>
          <cell r="J188">
            <v>148.33000000000001</v>
          </cell>
          <cell r="L188">
            <v>242.71289999999999</v>
          </cell>
          <cell r="M188">
            <v>7.06</v>
          </cell>
          <cell r="O188">
            <v>1.94</v>
          </cell>
          <cell r="R188">
            <v>114.8</v>
          </cell>
          <cell r="S188">
            <v>88.2</v>
          </cell>
          <cell r="Y188">
            <v>1855.02</v>
          </cell>
          <cell r="AB188" t="str">
            <v>ABONO ASSIS FIN COMPL 06/2</v>
          </cell>
        </row>
        <row r="189">
          <cell r="C189" t="str">
            <v>UPA CAXANGÁ - CG Nº 007/2022</v>
          </cell>
          <cell r="E189" t="str">
            <v>MINELLI DARC DE ALMEIDA ESPINDOLA</v>
          </cell>
          <cell r="F189" t="str">
            <v>2 - Outros Profissionais da Saúde</v>
          </cell>
          <cell r="G189">
            <v>223405</v>
          </cell>
          <cell r="H189">
            <v>45474</v>
          </cell>
          <cell r="J189">
            <v>385.46</v>
          </cell>
          <cell r="O189">
            <v>1.94</v>
          </cell>
        </row>
        <row r="190">
          <cell r="C190" t="str">
            <v>UPA CAXANGÁ - CG Nº 007/2022</v>
          </cell>
          <cell r="E190" t="str">
            <v>MONALISA GRAZIELE DA SILVA LIMA</v>
          </cell>
          <cell r="F190" t="str">
            <v>2 - Outros Profissionais da Saúde</v>
          </cell>
          <cell r="G190">
            <v>322205</v>
          </cell>
          <cell r="H190">
            <v>45474</v>
          </cell>
          <cell r="J190">
            <v>154.21</v>
          </cell>
          <cell r="L190">
            <v>242.71289999999999</v>
          </cell>
          <cell r="M190">
            <v>7.06</v>
          </cell>
          <cell r="O190">
            <v>1.94</v>
          </cell>
          <cell r="R190">
            <v>251.256</v>
          </cell>
          <cell r="S190">
            <v>88.2</v>
          </cell>
          <cell r="Y190">
            <v>1781.52</v>
          </cell>
          <cell r="AB190" t="str">
            <v>ABONO ASSIS FIN COMPL 06/2</v>
          </cell>
        </row>
        <row r="191">
          <cell r="C191" t="str">
            <v>UPA CAXANGÁ - CG Nº 007/2022</v>
          </cell>
          <cell r="E191" t="str">
            <v xml:space="preserve">MONIQUE CARLA DA SILVA SOUZA </v>
          </cell>
          <cell r="F191" t="str">
            <v>2 - Outros Profissionais da Saúde</v>
          </cell>
          <cell r="G191">
            <v>521130</v>
          </cell>
          <cell r="H191">
            <v>45474</v>
          </cell>
          <cell r="J191">
            <v>124.11</v>
          </cell>
          <cell r="L191">
            <v>242.71289999999999</v>
          </cell>
          <cell r="M191">
            <v>7.06</v>
          </cell>
          <cell r="O191">
            <v>1.94</v>
          </cell>
          <cell r="R191">
            <v>382.45600000000002</v>
          </cell>
          <cell r="S191">
            <v>93.09</v>
          </cell>
        </row>
        <row r="192">
          <cell r="C192" t="str">
            <v>UPA CAXANGÁ - CG Nº 007/2022</v>
          </cell>
          <cell r="E192" t="str">
            <v>NATHALIA BARBOSA TORRES DA SILVA</v>
          </cell>
          <cell r="F192" t="str">
            <v>2 - Outros Profissionais da Saúde</v>
          </cell>
          <cell r="G192">
            <v>223505</v>
          </cell>
          <cell r="H192">
            <v>45474</v>
          </cell>
          <cell r="J192">
            <v>236.09</v>
          </cell>
          <cell r="L192">
            <v>242.71289999999999</v>
          </cell>
          <cell r="M192">
            <v>3.35</v>
          </cell>
          <cell r="O192">
            <v>3.32</v>
          </cell>
          <cell r="R192">
            <v>193.85599999999999</v>
          </cell>
          <cell r="S192">
            <v>134.07</v>
          </cell>
          <cell r="Y192">
            <v>1804.36</v>
          </cell>
          <cell r="AB192" t="str">
            <v>ABONO ASSIS FIN COMPL 06/2</v>
          </cell>
        </row>
        <row r="193">
          <cell r="C193" t="str">
            <v>UPA CAXANGÁ - CG Nº 007/2022</v>
          </cell>
          <cell r="E193" t="str">
            <v>NATHALIA DA SILVA FIDELES DE MOURA</v>
          </cell>
          <cell r="F193" t="str">
            <v>2 - Outros Profissionais da Saúde</v>
          </cell>
          <cell r="G193">
            <v>322205</v>
          </cell>
          <cell r="H193">
            <v>45474</v>
          </cell>
          <cell r="J193">
            <v>148.33000000000001</v>
          </cell>
          <cell r="L193">
            <v>242.71289999999999</v>
          </cell>
          <cell r="M193">
            <v>7.06</v>
          </cell>
          <cell r="O193">
            <v>1.94</v>
          </cell>
          <cell r="R193">
            <v>136.45599999999999</v>
          </cell>
          <cell r="S193">
            <v>88.2</v>
          </cell>
          <cell r="Y193">
            <v>1855.02</v>
          </cell>
          <cell r="AB193" t="str">
            <v>ABONO ASSIS FIN COMPL 06/2</v>
          </cell>
        </row>
        <row r="194">
          <cell r="C194" t="str">
            <v>UPA CAXANGÁ - CG Nº 007/2022</v>
          </cell>
          <cell r="E194" t="str">
            <v>ODAIR JOSE DE ARAUJO</v>
          </cell>
          <cell r="F194" t="str">
            <v>2 - Outros Profissionais da Saúde</v>
          </cell>
          <cell r="G194">
            <v>515205</v>
          </cell>
          <cell r="H194">
            <v>45474</v>
          </cell>
          <cell r="J194">
            <v>185.99</v>
          </cell>
          <cell r="L194">
            <v>242.71289999999999</v>
          </cell>
          <cell r="M194">
            <v>7.06</v>
          </cell>
          <cell r="O194">
            <v>1.94</v>
          </cell>
        </row>
        <row r="195">
          <cell r="C195" t="str">
            <v>UPA CAXANGÁ - CG Nº 007/2022</v>
          </cell>
          <cell r="E195" t="str">
            <v xml:space="preserve">PATRICIO DE ALMEIDA NASCIMENTO </v>
          </cell>
          <cell r="F195" t="str">
            <v>2 - Outros Profissionais da Saúde</v>
          </cell>
          <cell r="G195">
            <v>322205</v>
          </cell>
          <cell r="H195">
            <v>45474</v>
          </cell>
          <cell r="J195">
            <v>168.22</v>
          </cell>
          <cell r="L195">
            <v>242.71289999999999</v>
          </cell>
          <cell r="M195">
            <v>7.06</v>
          </cell>
          <cell r="O195">
            <v>1.94</v>
          </cell>
          <cell r="Y195">
            <v>1855.02</v>
          </cell>
          <cell r="AB195" t="str">
            <v>ABONO ASSIS FIN COMPL 06/2</v>
          </cell>
        </row>
        <row r="196">
          <cell r="C196" t="str">
            <v>UPA CAXANGÁ - CG Nº 007/2022</v>
          </cell>
          <cell r="E196" t="str">
            <v>PAULO ROBERTO BARRETO DE SANTANA</v>
          </cell>
          <cell r="F196" t="str">
            <v>3 - Administrativo</v>
          </cell>
          <cell r="G196">
            <v>782320</v>
          </cell>
          <cell r="H196">
            <v>45474</v>
          </cell>
          <cell r="J196">
            <v>182.38</v>
          </cell>
          <cell r="L196">
            <v>242.71289999999999</v>
          </cell>
          <cell r="M196">
            <v>7.06</v>
          </cell>
          <cell r="O196">
            <v>1.94</v>
          </cell>
          <cell r="Y196">
            <v>310.63</v>
          </cell>
          <cell r="AB196" t="str">
            <v>ASSIS. MEDICA E ODONTOLOGICA</v>
          </cell>
        </row>
        <row r="197">
          <cell r="C197" t="str">
            <v>UPA CAXANGÁ - CG Nº 007/2022</v>
          </cell>
          <cell r="E197" t="str">
            <v>POLLYANNA VENANCIO DA CUNHA</v>
          </cell>
          <cell r="F197" t="str">
            <v>2 - Outros Profissionais da Saúde</v>
          </cell>
          <cell r="G197">
            <v>223505</v>
          </cell>
          <cell r="H197">
            <v>45474</v>
          </cell>
          <cell r="J197">
            <v>471.09</v>
          </cell>
          <cell r="L197">
            <v>242.71289999999999</v>
          </cell>
          <cell r="M197">
            <v>3.06</v>
          </cell>
          <cell r="O197">
            <v>3.32</v>
          </cell>
          <cell r="Y197">
            <v>1930.03</v>
          </cell>
          <cell r="AB197" t="str">
            <v>ABONO ASSIS FIN COMPL 06/2</v>
          </cell>
        </row>
        <row r="198">
          <cell r="C198" t="str">
            <v>UPA CAXANGÁ - CG Nº 007/2022</v>
          </cell>
          <cell r="E198" t="str">
            <v>POSSIDONIO ALVES DE ARAUJO FILHO</v>
          </cell>
          <cell r="F198" t="str">
            <v>2 - Outros Profissionais da Saúde</v>
          </cell>
          <cell r="G198">
            <v>515110</v>
          </cell>
          <cell r="H198">
            <v>45474</v>
          </cell>
          <cell r="J198">
            <v>181.15</v>
          </cell>
          <cell r="L198">
            <v>242.71289999999999</v>
          </cell>
          <cell r="M198">
            <v>7.06</v>
          </cell>
          <cell r="O198">
            <v>1.94</v>
          </cell>
          <cell r="R198">
            <v>251.256</v>
          </cell>
          <cell r="S198">
            <v>84.72</v>
          </cell>
        </row>
        <row r="199">
          <cell r="C199" t="str">
            <v>UPA CAXANGÁ - CG Nº 007/2022</v>
          </cell>
          <cell r="E199" t="str">
            <v>PRISCILA DE LIMA BARBOSA</v>
          </cell>
          <cell r="F199" t="str">
            <v>2 - Outros Profissionais da Saúde</v>
          </cell>
          <cell r="G199">
            <v>322205</v>
          </cell>
          <cell r="H199">
            <v>45474</v>
          </cell>
          <cell r="J199">
            <v>184.72</v>
          </cell>
          <cell r="O199">
            <v>1.94</v>
          </cell>
          <cell r="Y199">
            <v>1708.02</v>
          </cell>
          <cell r="AB199" t="str">
            <v>ABONO ASSIS FIN COMPL 06/2</v>
          </cell>
        </row>
        <row r="200">
          <cell r="C200" t="str">
            <v>UPA CAXANGÁ - CG Nº 007/2022</v>
          </cell>
          <cell r="E200" t="str">
            <v xml:space="preserve">PRISCILA EMANUELLE S DOS SANTOS </v>
          </cell>
          <cell r="F200" t="str">
            <v>2 - Outros Profissionais da Saúde</v>
          </cell>
          <cell r="G200">
            <v>223505</v>
          </cell>
          <cell r="H200">
            <v>45474</v>
          </cell>
          <cell r="J200">
            <v>194.55</v>
          </cell>
          <cell r="L200">
            <v>242.71289999999999</v>
          </cell>
          <cell r="M200">
            <v>2.6</v>
          </cell>
          <cell r="O200">
            <v>3.32</v>
          </cell>
          <cell r="Y200">
            <v>2459.15</v>
          </cell>
          <cell r="AB200" t="str">
            <v>ABONO ASSIS FIN COMPL 06/2</v>
          </cell>
        </row>
        <row r="201">
          <cell r="C201" t="str">
            <v>UPA CAXANGÁ - CG Nº 007/2022</v>
          </cell>
          <cell r="E201" t="str">
            <v>RAFAEL BAIA CARDOZO SILVA</v>
          </cell>
          <cell r="F201" t="str">
            <v>1 - Médico</v>
          </cell>
          <cell r="G201">
            <v>225270</v>
          </cell>
          <cell r="H201">
            <v>45474</v>
          </cell>
          <cell r="J201">
            <v>526.97</v>
          </cell>
          <cell r="O201">
            <v>11.53</v>
          </cell>
        </row>
        <row r="202">
          <cell r="C202" t="str">
            <v>UPA CAXANGÁ - CG Nº 007/2022</v>
          </cell>
          <cell r="E202" t="str">
            <v>RAFAEL DA ROCHA CAMINHA</v>
          </cell>
          <cell r="F202" t="str">
            <v>1 - Médico</v>
          </cell>
          <cell r="G202">
            <v>225125</v>
          </cell>
          <cell r="H202">
            <v>45474</v>
          </cell>
          <cell r="J202">
            <v>334.88</v>
          </cell>
          <cell r="L202">
            <v>242.71289999999999</v>
          </cell>
          <cell r="M202">
            <v>7.06</v>
          </cell>
          <cell r="O202">
            <v>11.53</v>
          </cell>
        </row>
        <row r="203">
          <cell r="C203" t="str">
            <v>UPA CAXANGÁ - CG Nº 007/2022</v>
          </cell>
          <cell r="E203" t="str">
            <v>RAFAELA DE OLIVEIRA SILVA</v>
          </cell>
          <cell r="F203" t="str">
            <v>3 - Administrativo</v>
          </cell>
          <cell r="G203">
            <v>513430</v>
          </cell>
          <cell r="H203">
            <v>45474</v>
          </cell>
          <cell r="J203">
            <v>194.62</v>
          </cell>
          <cell r="L203">
            <v>242.71289999999999</v>
          </cell>
          <cell r="M203">
            <v>7.06</v>
          </cell>
          <cell r="O203">
            <v>1.94</v>
          </cell>
          <cell r="U203">
            <v>80.95</v>
          </cell>
          <cell r="X203" t="str">
            <v>AUXILIO CRECHE</v>
          </cell>
        </row>
        <row r="204">
          <cell r="C204" t="str">
            <v>UPA CAXANGÁ - CG Nº 007/2022</v>
          </cell>
          <cell r="E204" t="str">
            <v xml:space="preserve">RAYANNE CAROLINE DO NASCIMENTO </v>
          </cell>
          <cell r="F204" t="str">
            <v>2 - Outros Profissionais da Saúde</v>
          </cell>
          <cell r="G204">
            <v>322205</v>
          </cell>
          <cell r="H204">
            <v>45474</v>
          </cell>
          <cell r="J204">
            <v>130.84</v>
          </cell>
          <cell r="L204">
            <v>242.71289999999999</v>
          </cell>
          <cell r="M204">
            <v>7.06</v>
          </cell>
          <cell r="O204">
            <v>1.94</v>
          </cell>
          <cell r="R204">
            <v>189.756</v>
          </cell>
          <cell r="S204">
            <v>88.2</v>
          </cell>
          <cell r="Y204">
            <v>1855.02</v>
          </cell>
          <cell r="AB204" t="str">
            <v>ABONO ASSIS FIN COMPL 06/2</v>
          </cell>
        </row>
        <row r="205">
          <cell r="C205" t="str">
            <v>UPA CAXANGÁ - CG Nº 007/2022</v>
          </cell>
          <cell r="E205" t="str">
            <v xml:space="preserve">RAYANNE KETLEN LIMA DA SILVA </v>
          </cell>
          <cell r="F205" t="str">
            <v>2 - Outros Profissionais da Saúde</v>
          </cell>
          <cell r="G205">
            <v>322205</v>
          </cell>
          <cell r="H205">
            <v>45474</v>
          </cell>
          <cell r="J205">
            <v>140.19</v>
          </cell>
          <cell r="L205">
            <v>242.71289999999999</v>
          </cell>
          <cell r="M205">
            <v>7.06</v>
          </cell>
          <cell r="O205">
            <v>1.94</v>
          </cell>
          <cell r="R205">
            <v>267.65599999999995</v>
          </cell>
          <cell r="S205">
            <v>88.2</v>
          </cell>
          <cell r="Y205">
            <v>1855.02</v>
          </cell>
          <cell r="AB205" t="str">
            <v>ABONO ASSIS FIN COMPL 06/2</v>
          </cell>
        </row>
        <row r="206">
          <cell r="C206" t="str">
            <v>UPA CAXANGÁ - CG Nº 007/2022</v>
          </cell>
          <cell r="E206" t="str">
            <v xml:space="preserve">REBECA DA SILVA PINHEIRO </v>
          </cell>
          <cell r="F206" t="str">
            <v>2 - Outros Profissionais da Saúde</v>
          </cell>
          <cell r="G206">
            <v>223505</v>
          </cell>
          <cell r="H206">
            <v>45474</v>
          </cell>
          <cell r="J206">
            <v>169.33</v>
          </cell>
          <cell r="L206">
            <v>242.71289999999999</v>
          </cell>
          <cell r="M206">
            <v>2.79</v>
          </cell>
          <cell r="O206">
            <v>3.32</v>
          </cell>
          <cell r="U206">
            <v>120.26</v>
          </cell>
          <cell r="X206" t="str">
            <v>AUXILIO CRECHE</v>
          </cell>
          <cell r="Y206">
            <v>2459.15</v>
          </cell>
          <cell r="AB206" t="str">
            <v>ABONO ASSIS FIN COMPL 06/2</v>
          </cell>
        </row>
        <row r="207">
          <cell r="C207" t="str">
            <v>UPA CAXANGÁ - CG Nº 007/2022</v>
          </cell>
          <cell r="E207" t="str">
            <v xml:space="preserve">REGINA ELIZABETH DE LIMA SANTOS </v>
          </cell>
          <cell r="F207" t="str">
            <v>2 - Outros Profissionais da Saúde</v>
          </cell>
          <cell r="G207">
            <v>223505</v>
          </cell>
          <cell r="H207">
            <v>45474</v>
          </cell>
          <cell r="J207">
            <v>169.55</v>
          </cell>
          <cell r="L207">
            <v>242.71289999999999</v>
          </cell>
          <cell r="M207">
            <v>2.79</v>
          </cell>
          <cell r="O207">
            <v>3.32</v>
          </cell>
          <cell r="Y207">
            <v>2459.15</v>
          </cell>
          <cell r="AB207" t="str">
            <v>ABONO ASSIS FIN COMPL 06/2</v>
          </cell>
        </row>
        <row r="208">
          <cell r="C208" t="str">
            <v>UPA CAXANGÁ - CG Nº 007/2022</v>
          </cell>
          <cell r="E208" t="str">
            <v>REGINALDO DE MEDEIROS</v>
          </cell>
          <cell r="F208" t="str">
            <v>2 - Outros Profissionais da Saúde</v>
          </cell>
          <cell r="G208">
            <v>322205</v>
          </cell>
          <cell r="H208">
            <v>45474</v>
          </cell>
          <cell r="J208">
            <v>192.11</v>
          </cell>
          <cell r="L208">
            <v>242.71289999999999</v>
          </cell>
          <cell r="M208">
            <v>7.06</v>
          </cell>
          <cell r="O208">
            <v>1.94</v>
          </cell>
          <cell r="R208">
            <v>120.056</v>
          </cell>
          <cell r="S208">
            <v>88.2</v>
          </cell>
          <cell r="Y208">
            <v>1708.02</v>
          </cell>
          <cell r="AB208" t="str">
            <v>ABONO ASSIS FIN COMPL 06/2</v>
          </cell>
        </row>
        <row r="209">
          <cell r="C209" t="str">
            <v>UPA CAXANGÁ - CG Nº 007/2022</v>
          </cell>
          <cell r="E209" t="str">
            <v>RENATA LIZANDRA DA SILVA CAVALCANTI GOMES</v>
          </cell>
          <cell r="F209" t="str">
            <v>2 - Outros Profissionais da Saúde</v>
          </cell>
          <cell r="G209">
            <v>223505</v>
          </cell>
          <cell r="H209">
            <v>45474</v>
          </cell>
          <cell r="J209">
            <v>184.51</v>
          </cell>
          <cell r="L209">
            <v>242.71289999999999</v>
          </cell>
          <cell r="M209">
            <v>3</v>
          </cell>
          <cell r="O209">
            <v>3.32</v>
          </cell>
          <cell r="Y209">
            <v>2096.2800000000002</v>
          </cell>
          <cell r="AB209" t="str">
            <v>ABONO ASSIS FIN COMPL 06/2</v>
          </cell>
        </row>
        <row r="210">
          <cell r="C210" t="str">
            <v>UPA CAXANGÁ - CG Nº 007/2022</v>
          </cell>
          <cell r="E210" t="str">
            <v>RICARDO FILGUEIRA DOS SANTOS</v>
          </cell>
          <cell r="F210" t="str">
            <v>3 - Administrativo</v>
          </cell>
          <cell r="G210">
            <v>422110</v>
          </cell>
          <cell r="H210">
            <v>45474</v>
          </cell>
          <cell r="J210">
            <v>166.19</v>
          </cell>
          <cell r="L210">
            <v>242.71289999999999</v>
          </cell>
          <cell r="M210">
            <v>7.06</v>
          </cell>
          <cell r="O210">
            <v>1.94</v>
          </cell>
        </row>
        <row r="211">
          <cell r="C211" t="str">
            <v>UPA CAXANGÁ - CG Nº 007/2022</v>
          </cell>
          <cell r="E211" t="str">
            <v xml:space="preserve">ROBERTA BARROS DE SOUSA </v>
          </cell>
          <cell r="F211" t="str">
            <v>1 - Médico</v>
          </cell>
          <cell r="G211">
            <v>225124</v>
          </cell>
          <cell r="H211">
            <v>45474</v>
          </cell>
          <cell r="J211">
            <v>553.82000000000005</v>
          </cell>
          <cell r="O211">
            <v>11.53</v>
          </cell>
        </row>
        <row r="212">
          <cell r="C212" t="str">
            <v>UPA CAXANGÁ - CG Nº 007/2022</v>
          </cell>
          <cell r="E212" t="str">
            <v>ROMULO CESAR SAMPAIO PEIXOTO FILHO</v>
          </cell>
          <cell r="F212" t="str">
            <v>2 - Outros Profissionais da Saúde</v>
          </cell>
          <cell r="G212">
            <v>223445</v>
          </cell>
          <cell r="H212">
            <v>45474</v>
          </cell>
          <cell r="J212">
            <v>481.52</v>
          </cell>
          <cell r="O212">
            <v>1.94</v>
          </cell>
        </row>
        <row r="213">
          <cell r="C213" t="str">
            <v>UPA CAXANGÁ - CG Nº 007/2022</v>
          </cell>
          <cell r="E213" t="str">
            <v>ROSALBA SOUZA CORREIA</v>
          </cell>
          <cell r="F213" t="str">
            <v>2 - Outros Profissionais da Saúde</v>
          </cell>
          <cell r="G213">
            <v>322205</v>
          </cell>
          <cell r="H213">
            <v>45474</v>
          </cell>
          <cell r="J213">
            <v>160.09</v>
          </cell>
          <cell r="L213">
            <v>242.71289999999999</v>
          </cell>
          <cell r="M213">
            <v>7.06</v>
          </cell>
          <cell r="O213">
            <v>1.94</v>
          </cell>
          <cell r="R213">
            <v>234.85599999999999</v>
          </cell>
          <cell r="S213">
            <v>88.2</v>
          </cell>
          <cell r="Y213">
            <v>1708.02</v>
          </cell>
          <cell r="AB213" t="str">
            <v>ABONO ASSIS FIN COMPL 06/2</v>
          </cell>
        </row>
        <row r="214">
          <cell r="C214" t="str">
            <v>UPA CAXANGÁ - CG Nº 007/2022</v>
          </cell>
          <cell r="E214" t="str">
            <v xml:space="preserve">ROSANGELA SOCORRO DA SILVA </v>
          </cell>
          <cell r="F214" t="str">
            <v>2 - Outros Profissionais da Saúde</v>
          </cell>
          <cell r="G214">
            <v>322205</v>
          </cell>
          <cell r="H214">
            <v>45474</v>
          </cell>
          <cell r="J214">
            <v>164.35</v>
          </cell>
          <cell r="L214">
            <v>242.71289999999999</v>
          </cell>
          <cell r="M214">
            <v>7.06</v>
          </cell>
          <cell r="O214">
            <v>1.94</v>
          </cell>
          <cell r="Y214">
            <v>1855.02</v>
          </cell>
          <cell r="AB214" t="str">
            <v>ABONO ASSIS FIN COMPL 06/2</v>
          </cell>
        </row>
        <row r="215">
          <cell r="C215" t="str">
            <v>UPA CAXANGÁ - CG Nº 007/2022</v>
          </cell>
          <cell r="E215" t="str">
            <v>ROSEANE RAMOS DOS SANTOS</v>
          </cell>
          <cell r="F215" t="str">
            <v>2 - Outros Profissionais da Saúde</v>
          </cell>
          <cell r="G215">
            <v>251605</v>
          </cell>
          <cell r="H215">
            <v>45474</v>
          </cell>
          <cell r="J215">
            <v>345.79</v>
          </cell>
          <cell r="L215">
            <v>242.71289999999999</v>
          </cell>
          <cell r="M215">
            <v>7.06</v>
          </cell>
          <cell r="O215">
            <v>1.94</v>
          </cell>
        </row>
        <row r="216">
          <cell r="C216" t="str">
            <v>UPA CAXANGÁ - CG Nº 007/2022</v>
          </cell>
          <cell r="E216" t="str">
            <v>ROSEMERY MARIA DA SILVA</v>
          </cell>
          <cell r="F216" t="str">
            <v>2 - Outros Profissionais da Saúde</v>
          </cell>
          <cell r="G216">
            <v>322205</v>
          </cell>
          <cell r="H216">
            <v>45474</v>
          </cell>
          <cell r="J216">
            <v>154.21</v>
          </cell>
          <cell r="L216">
            <v>242.71289999999999</v>
          </cell>
          <cell r="M216">
            <v>7.06</v>
          </cell>
          <cell r="O216">
            <v>1.94</v>
          </cell>
          <cell r="R216">
            <v>251.256</v>
          </cell>
          <cell r="S216">
            <v>88.2</v>
          </cell>
          <cell r="Y216">
            <v>1781.52</v>
          </cell>
          <cell r="AB216" t="str">
            <v>ABONO ASSIS FIN COMPL 06/2</v>
          </cell>
        </row>
        <row r="217">
          <cell r="C217" t="str">
            <v>UPA CAXANGÁ - CG Nº 007/2022</v>
          </cell>
          <cell r="E217" t="str">
            <v>ROSINEIDE MARIA DA SILVA</v>
          </cell>
          <cell r="F217" t="str">
            <v>2 - Outros Profissionais da Saúde</v>
          </cell>
          <cell r="G217">
            <v>322205</v>
          </cell>
          <cell r="H217">
            <v>45474</v>
          </cell>
          <cell r="J217">
            <v>195.25</v>
          </cell>
          <cell r="L217">
            <v>242.71289999999999</v>
          </cell>
          <cell r="M217">
            <v>7.06</v>
          </cell>
          <cell r="O217">
            <v>1.94</v>
          </cell>
          <cell r="Y217">
            <v>1708.02</v>
          </cell>
          <cell r="AB217" t="str">
            <v>ABONO ASSIS FIN COMPL 06/2</v>
          </cell>
        </row>
        <row r="218">
          <cell r="C218" t="str">
            <v>UPA CAXANGÁ - CG Nº 007/2022</v>
          </cell>
          <cell r="E218" t="str">
            <v>ROSINEIDE MARIA DA SILVA OLIVEIRA</v>
          </cell>
          <cell r="F218" t="str">
            <v>3 - Administrativo</v>
          </cell>
          <cell r="G218">
            <v>513430</v>
          </cell>
          <cell r="H218">
            <v>45474</v>
          </cell>
          <cell r="J218">
            <v>150.94999999999999</v>
          </cell>
          <cell r="L218">
            <v>242.71289999999999</v>
          </cell>
          <cell r="M218">
            <v>7.06</v>
          </cell>
          <cell r="O218">
            <v>1.94</v>
          </cell>
        </row>
        <row r="219">
          <cell r="C219" t="str">
            <v>UPA CAXANGÁ - CG Nº 007/2022</v>
          </cell>
          <cell r="E219" t="str">
            <v>ROSINEIDE MARIA DE OLIVEIRA</v>
          </cell>
          <cell r="F219" t="str">
            <v>2 - Outros Profissionais da Saúde</v>
          </cell>
          <cell r="G219">
            <v>322205</v>
          </cell>
          <cell r="H219">
            <v>45474</v>
          </cell>
          <cell r="J219">
            <v>160.09</v>
          </cell>
          <cell r="L219">
            <v>242.71289999999999</v>
          </cell>
          <cell r="M219">
            <v>7.06</v>
          </cell>
          <cell r="O219">
            <v>1.94</v>
          </cell>
          <cell r="R219">
            <v>128.256</v>
          </cell>
          <cell r="S219">
            <v>88.2</v>
          </cell>
          <cell r="Y219">
            <v>1708.02</v>
          </cell>
          <cell r="AB219" t="str">
            <v>ABONO ASSIS FIN COMPL 06/2</v>
          </cell>
        </row>
        <row r="220">
          <cell r="C220" t="str">
            <v>UPA CAXANGÁ - CG Nº 007/2022</v>
          </cell>
          <cell r="E220" t="str">
            <v>SABRINA DA SILVA GOMES MUNIZ</v>
          </cell>
          <cell r="F220" t="str">
            <v>2 - Outros Profissionais da Saúde</v>
          </cell>
          <cell r="G220">
            <v>322205</v>
          </cell>
          <cell r="H220">
            <v>45474</v>
          </cell>
          <cell r="J220">
            <v>192.11</v>
          </cell>
          <cell r="L220">
            <v>242.71289999999999</v>
          </cell>
          <cell r="M220">
            <v>7.06</v>
          </cell>
          <cell r="O220">
            <v>1.94</v>
          </cell>
          <cell r="R220">
            <v>128.256</v>
          </cell>
          <cell r="S220">
            <v>88.2</v>
          </cell>
          <cell r="Y220">
            <v>1708.02</v>
          </cell>
          <cell r="AB220" t="str">
            <v>ABONO ASSIS FIN COMPL 06/2</v>
          </cell>
        </row>
        <row r="221">
          <cell r="C221" t="str">
            <v>UPA CAXANGÁ - CG Nº 007/2022</v>
          </cell>
          <cell r="E221" t="str">
            <v>SABRINA GABRIELLY DE MELO NASCIMENTO</v>
          </cell>
          <cell r="F221" t="str">
            <v>2 - Outros Profissionais da Saúde</v>
          </cell>
          <cell r="G221">
            <v>322205</v>
          </cell>
          <cell r="H221">
            <v>45474</v>
          </cell>
          <cell r="J221">
            <v>154.21</v>
          </cell>
          <cell r="L221">
            <v>242.71289999999999</v>
          </cell>
          <cell r="M221">
            <v>7.06</v>
          </cell>
          <cell r="O221">
            <v>1.94</v>
          </cell>
          <cell r="Y221">
            <v>1781.52</v>
          </cell>
          <cell r="AB221" t="str">
            <v>ABONO ASSIS FIN COMPL 06/2</v>
          </cell>
        </row>
        <row r="222">
          <cell r="C222" t="str">
            <v>UPA CAXANGÁ - CG Nº 007/2022</v>
          </cell>
          <cell r="E222" t="str">
            <v>SAMMARA SHIRLEY MATEUS BEZERRA OLIVEIRA DA SILVA</v>
          </cell>
          <cell r="F222" t="str">
            <v>2 - Outros Profissionais da Saúde</v>
          </cell>
          <cell r="G222">
            <v>251605</v>
          </cell>
          <cell r="H222">
            <v>45474</v>
          </cell>
          <cell r="J222">
            <v>342.92</v>
          </cell>
          <cell r="O222">
            <v>1.94</v>
          </cell>
        </row>
        <row r="223">
          <cell r="C223" t="str">
            <v>UPA CAXANGÁ - CG Nº 007/2022</v>
          </cell>
          <cell r="E223" t="str">
            <v>SAMUEL ALEXANDRE ALVES</v>
          </cell>
          <cell r="F223" t="str">
            <v>3 - Administrativo</v>
          </cell>
          <cell r="G223">
            <v>354210</v>
          </cell>
          <cell r="H223">
            <v>45474</v>
          </cell>
          <cell r="J223">
            <v>238.54</v>
          </cell>
          <cell r="L223">
            <v>242.7029</v>
          </cell>
          <cell r="M223">
            <v>7.06</v>
          </cell>
          <cell r="O223">
            <v>1.94</v>
          </cell>
        </row>
        <row r="224">
          <cell r="C224" t="str">
            <v>UPA CAXANGÁ - CG Nº 007/2022</v>
          </cell>
          <cell r="E224" t="str">
            <v xml:space="preserve">SANDRA MARIA DA SILVA </v>
          </cell>
          <cell r="F224" t="str">
            <v>2 - Outros Profissionais da Saúde</v>
          </cell>
          <cell r="G224">
            <v>223505</v>
          </cell>
          <cell r="H224">
            <v>45474</v>
          </cell>
          <cell r="J224">
            <v>210.37</v>
          </cell>
          <cell r="L224">
            <v>242.71289999999999</v>
          </cell>
          <cell r="M224">
            <v>3.05</v>
          </cell>
          <cell r="O224">
            <v>3.32</v>
          </cell>
          <cell r="Y224">
            <v>2170.88</v>
          </cell>
          <cell r="AB224" t="str">
            <v>ABONO ASSIS FIN COMPL 06/2</v>
          </cell>
        </row>
        <row r="225">
          <cell r="C225" t="str">
            <v>UPA CAXANGÁ - CG Nº 007/2022</v>
          </cell>
          <cell r="E225" t="str">
            <v xml:space="preserve">SARA DA COSTA ARAUJO </v>
          </cell>
          <cell r="F225" t="str">
            <v>3 - Administrativo</v>
          </cell>
          <cell r="G225">
            <v>411005</v>
          </cell>
          <cell r="H225">
            <v>45474</v>
          </cell>
          <cell r="J225">
            <v>163.92</v>
          </cell>
          <cell r="L225">
            <v>242.71289999999999</v>
          </cell>
          <cell r="M225">
            <v>7.06</v>
          </cell>
          <cell r="O225">
            <v>1.94</v>
          </cell>
        </row>
        <row r="226">
          <cell r="C226" t="str">
            <v>UPA CAXANGÁ - CG Nº 007/2022</v>
          </cell>
          <cell r="E226" t="str">
            <v>SARAH DA SILVA MENEZES ARCANJO</v>
          </cell>
          <cell r="F226" t="str">
            <v>3 - Administrativo</v>
          </cell>
          <cell r="G226">
            <v>411005</v>
          </cell>
          <cell r="H226">
            <v>45474</v>
          </cell>
          <cell r="J226">
            <v>13.26</v>
          </cell>
          <cell r="L226">
            <v>242.71289999999999</v>
          </cell>
          <cell r="M226">
            <v>7.06</v>
          </cell>
          <cell r="O226">
            <v>1.94</v>
          </cell>
          <cell r="R226">
            <v>193.85599999999999</v>
          </cell>
          <cell r="S226">
            <v>39.799999999999997</v>
          </cell>
        </row>
        <row r="227">
          <cell r="C227" t="str">
            <v>UPA CAXANGÁ - CG Nº 007/2022</v>
          </cell>
          <cell r="E227" t="str">
            <v xml:space="preserve">SAULO JOSE VICENTE </v>
          </cell>
          <cell r="F227" t="str">
            <v>2 - Outros Profissionais da Saúde</v>
          </cell>
          <cell r="G227">
            <v>521130</v>
          </cell>
          <cell r="H227">
            <v>45474</v>
          </cell>
          <cell r="J227">
            <v>124.11</v>
          </cell>
          <cell r="O227">
            <v>1.94</v>
          </cell>
        </row>
        <row r="228">
          <cell r="C228" t="str">
            <v>UPA CAXANGÁ - CG Nº 007/2022</v>
          </cell>
          <cell r="E228" t="str">
            <v>SEVERINO ROGERIO BARBOSA NETO</v>
          </cell>
          <cell r="F228" t="str">
            <v>2 - Outros Profissionais da Saúde</v>
          </cell>
          <cell r="G228">
            <v>515110</v>
          </cell>
          <cell r="H228">
            <v>45474</v>
          </cell>
          <cell r="J228">
            <v>150.94999999999999</v>
          </cell>
          <cell r="L228">
            <v>242.71289999999999</v>
          </cell>
          <cell r="M228">
            <v>7.06</v>
          </cell>
          <cell r="O228">
            <v>1.94</v>
          </cell>
        </row>
        <row r="229">
          <cell r="C229" t="str">
            <v>UPA CAXANGÁ - CG Nº 007/2022</v>
          </cell>
          <cell r="E229" t="str">
            <v>SILVANIA MARIA RIBEIRO PEREIRA DA SILVA</v>
          </cell>
          <cell r="F229" t="str">
            <v>2 - Outros Profissionais da Saúde</v>
          </cell>
          <cell r="G229">
            <v>515205</v>
          </cell>
          <cell r="H229">
            <v>45474</v>
          </cell>
          <cell r="J229">
            <v>154.94999999999999</v>
          </cell>
          <cell r="L229">
            <v>242.71289999999999</v>
          </cell>
          <cell r="M229">
            <v>7.06</v>
          </cell>
          <cell r="O229">
            <v>1.94</v>
          </cell>
          <cell r="R229">
            <v>251.256</v>
          </cell>
          <cell r="S229">
            <v>70.599999999999994</v>
          </cell>
        </row>
        <row r="230">
          <cell r="C230" t="str">
            <v>UPA CAXANGÁ - CG Nº 007/2022</v>
          </cell>
          <cell r="E230" t="str">
            <v>SILVIO JOHNSON MACEDO DE SANTIAGO</v>
          </cell>
          <cell r="F230" t="str">
            <v>1 - Médico</v>
          </cell>
          <cell r="G230">
            <v>225270</v>
          </cell>
          <cell r="H230">
            <v>45474</v>
          </cell>
          <cell r="J230">
            <v>675.58</v>
          </cell>
          <cell r="L230">
            <v>242.71289999999999</v>
          </cell>
          <cell r="M230">
            <v>7.06</v>
          </cell>
          <cell r="O230">
            <v>11.53</v>
          </cell>
        </row>
        <row r="231">
          <cell r="C231" t="str">
            <v>UPA CAXANGÁ - CG Nº 007/2022</v>
          </cell>
          <cell r="E231" t="str">
            <v>SIVALDO AUGUSTO RAMOS DE ARAUJO</v>
          </cell>
          <cell r="F231" t="str">
            <v>1 - Médico</v>
          </cell>
          <cell r="G231">
            <v>225125</v>
          </cell>
          <cell r="H231">
            <v>45474</v>
          </cell>
          <cell r="J231">
            <v>787.2</v>
          </cell>
          <cell r="L231">
            <v>242.71289999999999</v>
          </cell>
          <cell r="M231">
            <v>7.06</v>
          </cell>
          <cell r="O231">
            <v>11.53</v>
          </cell>
        </row>
        <row r="232">
          <cell r="C232" t="str">
            <v>UPA CAXANGÁ - CG Nº 007/2022</v>
          </cell>
          <cell r="E232" t="str">
            <v xml:space="preserve">SUELY RAMALHO DA SILVA </v>
          </cell>
          <cell r="F232" t="str">
            <v>2 - Outros Profissionais da Saúde</v>
          </cell>
          <cell r="G232">
            <v>251605</v>
          </cell>
          <cell r="H232">
            <v>45474</v>
          </cell>
          <cell r="J232">
            <v>256.3</v>
          </cell>
          <cell r="L232">
            <v>242.71289999999999</v>
          </cell>
          <cell r="M232">
            <v>7.06</v>
          </cell>
          <cell r="O232">
            <v>1.94</v>
          </cell>
        </row>
        <row r="233">
          <cell r="C233" t="str">
            <v>UPA CAXANGÁ - CG Nº 007/2022</v>
          </cell>
          <cell r="E233" t="str">
            <v>SUYANE CLEMENTINO DOS SANTOS</v>
          </cell>
          <cell r="F233" t="str">
            <v>3 - Administrativo</v>
          </cell>
          <cell r="G233">
            <v>411005</v>
          </cell>
          <cell r="H233">
            <v>45474</v>
          </cell>
          <cell r="J233">
            <v>164.85</v>
          </cell>
          <cell r="L233">
            <v>242.71289999999999</v>
          </cell>
          <cell r="M233">
            <v>7.06</v>
          </cell>
          <cell r="O233">
            <v>1.94</v>
          </cell>
          <cell r="R233">
            <v>193.85599999999999</v>
          </cell>
          <cell r="S233">
            <v>104.94</v>
          </cell>
        </row>
        <row r="234">
          <cell r="C234" t="str">
            <v>UPA CAXANGÁ - CG Nº 007/2022</v>
          </cell>
          <cell r="E234" t="str">
            <v>SUZANNY YASMIM BEZERRA DE ARAÚJO SOARES</v>
          </cell>
          <cell r="F234" t="str">
            <v>3 - Administrativo</v>
          </cell>
          <cell r="G234">
            <v>411005</v>
          </cell>
          <cell r="H234">
            <v>45474</v>
          </cell>
          <cell r="J234">
            <v>165.92</v>
          </cell>
          <cell r="L234">
            <v>242.71289999999999</v>
          </cell>
          <cell r="M234">
            <v>7.06</v>
          </cell>
          <cell r="O234">
            <v>1.94</v>
          </cell>
          <cell r="U234">
            <v>80.95</v>
          </cell>
        </row>
        <row r="235">
          <cell r="C235" t="str">
            <v>UPA CAXANGÁ - CG Nº 007/2022</v>
          </cell>
          <cell r="E235" t="str">
            <v>SUZANY MIRELE DA SILVA LINS</v>
          </cell>
          <cell r="F235" t="str">
            <v>3 - Administrativo</v>
          </cell>
          <cell r="G235">
            <v>351605</v>
          </cell>
          <cell r="H235">
            <v>45474</v>
          </cell>
          <cell r="J235">
            <v>154.94</v>
          </cell>
          <cell r="L235">
            <v>242.71289999999999</v>
          </cell>
          <cell r="M235">
            <v>7.06</v>
          </cell>
          <cell r="O235">
            <v>1.94</v>
          </cell>
          <cell r="R235">
            <v>193.85599999999999</v>
          </cell>
          <cell r="S235">
            <v>99.61</v>
          </cell>
        </row>
        <row r="236">
          <cell r="C236" t="str">
            <v>UPA CAXANGÁ - CG Nº 007/2022</v>
          </cell>
          <cell r="E236" t="str">
            <v>SUZIANE GOMES FERREIRA CAVALCANTI</v>
          </cell>
          <cell r="F236" t="str">
            <v>2 - Outros Profissionais da Saúde</v>
          </cell>
          <cell r="G236">
            <v>322205</v>
          </cell>
          <cell r="H236">
            <v>45474</v>
          </cell>
          <cell r="J236">
            <v>154.21</v>
          </cell>
          <cell r="L236">
            <v>242.71289999999999</v>
          </cell>
          <cell r="M236">
            <v>7.06</v>
          </cell>
          <cell r="O236">
            <v>1.94</v>
          </cell>
          <cell r="Y236">
            <v>1781.52</v>
          </cell>
          <cell r="AB236" t="str">
            <v>ABONO ASSIS FIN COMPL 06/2</v>
          </cell>
        </row>
        <row r="237">
          <cell r="C237" t="str">
            <v>UPA CAXANGÁ - CG Nº 007/2022</v>
          </cell>
          <cell r="E237" t="str">
            <v>THAIS MORAIS DE SOUSA</v>
          </cell>
          <cell r="F237" t="str">
            <v>2 - Outros Profissionais da Saúde</v>
          </cell>
          <cell r="G237">
            <v>322205</v>
          </cell>
          <cell r="H237">
            <v>45474</v>
          </cell>
          <cell r="J237">
            <v>140.19</v>
          </cell>
          <cell r="L237">
            <v>242.71289999999999</v>
          </cell>
          <cell r="M237">
            <v>7.06</v>
          </cell>
          <cell r="O237">
            <v>1.94</v>
          </cell>
          <cell r="Y237">
            <v>1855.02</v>
          </cell>
          <cell r="AB237" t="str">
            <v>ABONO ASSIS FIN COMPL 06/2</v>
          </cell>
        </row>
        <row r="238">
          <cell r="C238" t="str">
            <v>UPA CAXANGÁ - CG Nº 007/2022</v>
          </cell>
          <cell r="E238" t="str">
            <v>THAISA MARIA LIMA DE OLIVEIRA</v>
          </cell>
          <cell r="F238" t="str">
            <v>3 - Administrativo</v>
          </cell>
          <cell r="G238">
            <v>411005</v>
          </cell>
          <cell r="H238">
            <v>45474</v>
          </cell>
          <cell r="J238">
            <v>187.01</v>
          </cell>
          <cell r="O238">
            <v>1.94</v>
          </cell>
        </row>
        <row r="239">
          <cell r="C239" t="str">
            <v>UPA CAXANGÁ - CG Nº 007/2022</v>
          </cell>
          <cell r="E239" t="str">
            <v xml:space="preserve">THAYANNA MARIA BARBOSA </v>
          </cell>
          <cell r="F239" t="str">
            <v>2 - Outros Profissionais da Saúde</v>
          </cell>
          <cell r="G239">
            <v>223505</v>
          </cell>
          <cell r="H239">
            <v>45474</v>
          </cell>
          <cell r="J239">
            <v>240.67</v>
          </cell>
          <cell r="L239">
            <v>242.71289999999999</v>
          </cell>
          <cell r="M239">
            <v>3.05</v>
          </cell>
          <cell r="O239">
            <v>3.32</v>
          </cell>
          <cell r="Y239">
            <v>2170.88</v>
          </cell>
          <cell r="AB239" t="str">
            <v>ABONO ASSIS FIN COMPL 06/2</v>
          </cell>
        </row>
        <row r="240">
          <cell r="C240" t="str">
            <v>UPA CAXANGÁ - CG Nº 007/2022</v>
          </cell>
          <cell r="E240" t="str">
            <v xml:space="preserve">THIAGO JOSE DOS SANTOS </v>
          </cell>
          <cell r="F240" t="str">
            <v>2 - Outros Profissionais da Saúde</v>
          </cell>
          <cell r="G240">
            <v>322205</v>
          </cell>
          <cell r="H240">
            <v>45474</v>
          </cell>
          <cell r="J240">
            <v>170.78</v>
          </cell>
          <cell r="L240">
            <v>242.71289999999999</v>
          </cell>
          <cell r="M240">
            <v>7.06</v>
          </cell>
          <cell r="O240">
            <v>1.94</v>
          </cell>
          <cell r="Y240">
            <v>1855.02</v>
          </cell>
          <cell r="AB240" t="str">
            <v>ABONO ASSIS FIN COMPL 06/2</v>
          </cell>
        </row>
        <row r="241">
          <cell r="C241" t="str">
            <v>UPA CAXANGÁ - CG Nº 007/2022</v>
          </cell>
          <cell r="E241" t="str">
            <v xml:space="preserve">VALQUIRIA DE OLIVEIRA MALAQUIAS </v>
          </cell>
          <cell r="F241" t="str">
            <v>2 - Outros Profissionais da Saúde</v>
          </cell>
          <cell r="G241">
            <v>223505</v>
          </cell>
          <cell r="H241">
            <v>45474</v>
          </cell>
          <cell r="J241">
            <v>195.98</v>
          </cell>
          <cell r="L241">
            <v>242.71289999999999</v>
          </cell>
          <cell r="M241">
            <v>2.79</v>
          </cell>
          <cell r="O241">
            <v>3.32</v>
          </cell>
          <cell r="Y241">
            <v>2459.15</v>
          </cell>
          <cell r="AB241" t="str">
            <v>ABONO ASSIS FIN COMPL 06/2</v>
          </cell>
        </row>
        <row r="242">
          <cell r="C242" t="str">
            <v>UPA CAXANGÁ - CG Nº 007/2022</v>
          </cell>
          <cell r="E242" t="str">
            <v xml:space="preserve">VANESSA MENDES DA SILVA COSTA </v>
          </cell>
          <cell r="F242" t="str">
            <v>2 - Outros Profissionais da Saúde</v>
          </cell>
          <cell r="G242">
            <v>322205</v>
          </cell>
          <cell r="H242">
            <v>45474</v>
          </cell>
          <cell r="J242">
            <v>148.33000000000001</v>
          </cell>
          <cell r="L242">
            <v>242.71289999999999</v>
          </cell>
          <cell r="M242">
            <v>7.06</v>
          </cell>
          <cell r="O242">
            <v>1.94</v>
          </cell>
          <cell r="R242">
            <v>128.256</v>
          </cell>
          <cell r="Y242">
            <v>1855.02</v>
          </cell>
          <cell r="AB242" t="str">
            <v>ABONO ASSIS FIN COMPL 06/2</v>
          </cell>
        </row>
        <row r="243">
          <cell r="C243" t="str">
            <v>UPA CAXANGÁ - CG Nº 007/2022</v>
          </cell>
          <cell r="E243" t="str">
            <v>VANESSA PRUDENCIO DO NASCIMENTO</v>
          </cell>
          <cell r="F243" t="str">
            <v>2 - Outros Profissionais da Saúde</v>
          </cell>
          <cell r="G243">
            <v>322205</v>
          </cell>
          <cell r="H243">
            <v>45474</v>
          </cell>
          <cell r="J243">
            <v>192.11</v>
          </cell>
          <cell r="L243">
            <v>242.71289999999999</v>
          </cell>
          <cell r="M243">
            <v>7.06</v>
          </cell>
          <cell r="O243">
            <v>1.94</v>
          </cell>
          <cell r="U243">
            <v>77.55</v>
          </cell>
          <cell r="Y243">
            <v>1708.02</v>
          </cell>
          <cell r="AB243" t="str">
            <v>ABONO ASSIS FIN COMPL 06/2</v>
          </cell>
        </row>
        <row r="244">
          <cell r="C244" t="str">
            <v>UPA CAXANGÁ - CG Nº 007/2022</v>
          </cell>
          <cell r="E244" t="str">
            <v xml:space="preserve">VICTOR HUGO LIRA DA SILVA </v>
          </cell>
          <cell r="F244" t="str">
            <v>3 - Administrativo</v>
          </cell>
          <cell r="G244">
            <v>313220</v>
          </cell>
          <cell r="H244">
            <v>45474</v>
          </cell>
          <cell r="J244">
            <v>177.23</v>
          </cell>
          <cell r="L244">
            <v>242.71289999999999</v>
          </cell>
          <cell r="M244">
            <v>7.06</v>
          </cell>
          <cell r="O244">
            <v>1.94</v>
          </cell>
        </row>
        <row r="245">
          <cell r="C245" t="str">
            <v>UPA CAXANGÁ - CG Nº 007/2022</v>
          </cell>
          <cell r="E245" t="str">
            <v>VIVIA RYANE DOS SANTOS SILVA</v>
          </cell>
          <cell r="F245" t="str">
            <v>3 - Administrativo</v>
          </cell>
          <cell r="G245">
            <v>411005</v>
          </cell>
          <cell r="H245">
            <v>45474</v>
          </cell>
          <cell r="J245">
            <v>13.26</v>
          </cell>
          <cell r="L245">
            <v>242.71289999999999</v>
          </cell>
          <cell r="M245">
            <v>7.06</v>
          </cell>
          <cell r="O245">
            <v>1.94</v>
          </cell>
          <cell r="R245">
            <v>193.85599999999999</v>
          </cell>
          <cell r="S245">
            <v>39.799999999999997</v>
          </cell>
        </row>
        <row r="246">
          <cell r="C246" t="str">
            <v>UPA CAXANGÁ - CG Nº 007/2022</v>
          </cell>
          <cell r="E246" t="str">
            <v xml:space="preserve">WASHINGTON FRANCA CABRAL </v>
          </cell>
          <cell r="F246" t="str">
            <v>2 - Outros Profissionais da Saúde</v>
          </cell>
          <cell r="G246">
            <v>521130</v>
          </cell>
          <cell r="H246">
            <v>45474</v>
          </cell>
          <cell r="J246">
            <v>143.97</v>
          </cell>
          <cell r="L246">
            <v>242.71289999999999</v>
          </cell>
          <cell r="M246">
            <v>7.06</v>
          </cell>
          <cell r="O246">
            <v>1.94</v>
          </cell>
          <cell r="R246">
            <v>251.256</v>
          </cell>
          <cell r="S246">
            <v>93.09</v>
          </cell>
        </row>
        <row r="247">
          <cell r="C247" t="str">
            <v>UPA CAXANGÁ - CG Nº 007/2022</v>
          </cell>
          <cell r="E247" t="str">
            <v>WASHINGTON XAVIER MARINHO</v>
          </cell>
          <cell r="F247" t="str">
            <v>2 - Outros Profissionais da Saúde</v>
          </cell>
          <cell r="G247">
            <v>521130</v>
          </cell>
          <cell r="H247">
            <v>45474</v>
          </cell>
          <cell r="J247">
            <v>130.32</v>
          </cell>
          <cell r="O247">
            <v>1.94</v>
          </cell>
        </row>
        <row r="248">
          <cell r="C248" t="str">
            <v>UPA CAXANGÁ - CG Nº 007/2022</v>
          </cell>
          <cell r="E248" t="str">
            <v>WELLINGTON PEREIRA ARCANJO</v>
          </cell>
          <cell r="F248" t="str">
            <v>2 - Outros Profissionais da Saúde</v>
          </cell>
          <cell r="G248">
            <v>322205</v>
          </cell>
          <cell r="H248">
            <v>45474</v>
          </cell>
          <cell r="J248">
            <v>192.11</v>
          </cell>
          <cell r="L248">
            <v>242.71289999999999</v>
          </cell>
          <cell r="M248">
            <v>7.06</v>
          </cell>
          <cell r="O248">
            <v>1.94</v>
          </cell>
          <cell r="Y248">
            <v>1708.02</v>
          </cell>
          <cell r="AB248" t="str">
            <v>ABONO ASSIS FIN COMPL 06/2</v>
          </cell>
        </row>
        <row r="249">
          <cell r="C249" t="str">
            <v>UPA CAXANGÁ - CG Nº 007/2022</v>
          </cell>
          <cell r="E249" t="str">
            <v>WELTON RAFAEL DE OLIVEIRA ANDRADE</v>
          </cell>
          <cell r="F249" t="str">
            <v>3 - Administrativo</v>
          </cell>
          <cell r="G249">
            <v>516345</v>
          </cell>
          <cell r="H249">
            <v>45474</v>
          </cell>
          <cell r="J249">
            <v>135.55000000000001</v>
          </cell>
          <cell r="L249">
            <v>242.71289999999999</v>
          </cell>
          <cell r="M249">
            <v>7.06</v>
          </cell>
          <cell r="O249">
            <v>1.94</v>
          </cell>
          <cell r="R249">
            <v>267.65599999999995</v>
          </cell>
          <cell r="S249">
            <v>84.72</v>
          </cell>
        </row>
        <row r="250">
          <cell r="C250" t="str">
            <v>UPA CAXANGÁ - CG Nº 007/2022</v>
          </cell>
          <cell r="E250" t="str">
            <v>WENDLEY FERNANDES FARIAS</v>
          </cell>
          <cell r="F250" t="str">
            <v>3 - Administrativo</v>
          </cell>
          <cell r="G250">
            <v>782320</v>
          </cell>
          <cell r="H250">
            <v>45474</v>
          </cell>
          <cell r="J250">
            <v>228.08</v>
          </cell>
          <cell r="L250">
            <v>242.71289999999999</v>
          </cell>
          <cell r="M250">
            <v>7.06</v>
          </cell>
          <cell r="O250">
            <v>1.94</v>
          </cell>
          <cell r="R250">
            <v>136.45599999999999</v>
          </cell>
          <cell r="S250">
            <v>95.72</v>
          </cell>
          <cell r="Y250">
            <v>310.63</v>
          </cell>
          <cell r="AB250" t="str">
            <v>ASSIS. MEDICA E ODONTOLOGICA</v>
          </cell>
        </row>
        <row r="251">
          <cell r="C251" t="str">
            <v>UPA CAXANGÁ - CG Nº 007/2022</v>
          </cell>
          <cell r="E251" t="str">
            <v xml:space="preserve">WILLIAN GABRIEL DA SILVA </v>
          </cell>
          <cell r="F251" t="str">
            <v>3 - Administrativo</v>
          </cell>
          <cell r="G251">
            <v>414105</v>
          </cell>
          <cell r="H251">
            <v>45474</v>
          </cell>
          <cell r="J251">
            <v>132.97</v>
          </cell>
          <cell r="L251">
            <v>242.71289999999999</v>
          </cell>
          <cell r="M251">
            <v>7.06</v>
          </cell>
          <cell r="O251">
            <v>1.94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B052D-8981-4D77-B0BD-5B48A6B8C43C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9767633000609</v>
      </c>
      <c r="B3" s="9" t="str">
        <f>'[1]TCE - ANEXO III - Preencher'!C12</f>
        <v>UPA CAXANGÁ - CG Nº 007/2022</v>
      </c>
      <c r="C3" s="10"/>
      <c r="D3" s="11" t="str">
        <f>'[1]TCE - ANEXO III - Preencher'!E12</f>
        <v>ADAIAS GOUVEIA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324115</v>
      </c>
      <c r="G3" s="13">
        <f>IF('[1]TCE - ANEXO III - Preencher'!H12="","",'[1]TCE - ANEXO III - Preencher'!H12)</f>
        <v>45474</v>
      </c>
      <c r="H3" s="14">
        <f>'[1]TCE - ANEXO III - Preencher'!I12</f>
        <v>0</v>
      </c>
      <c r="I3" s="14">
        <f>'[1]TCE - ANEXO III - Preencher'!J12</f>
        <v>314.33</v>
      </c>
      <c r="J3" s="14">
        <f>'[1]TCE - ANEXO III - Preencher'!K12</f>
        <v>0</v>
      </c>
      <c r="K3" s="15">
        <f>'[1]TCE - ANEXO III - Preencher'!L12</f>
        <v>242.71289999999999</v>
      </c>
      <c r="L3" s="15">
        <f>'[1]TCE - ANEXO III - Preencher'!M12</f>
        <v>7.06</v>
      </c>
      <c r="M3" s="15">
        <f>K3-L3</f>
        <v>235.65289999999999</v>
      </c>
      <c r="N3" s="15">
        <f>'[1]TCE - ANEXO III - Preencher'!O12</f>
        <v>1.94</v>
      </c>
      <c r="O3" s="15">
        <f>'[1]TCE - ANEXO III - Preencher'!P12</f>
        <v>0</v>
      </c>
      <c r="P3" s="16">
        <f>N3-O3</f>
        <v>1.94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551.92290000000003</v>
      </c>
    </row>
    <row r="4" spans="1:28" x14ac:dyDescent="0.2">
      <c r="A4" s="8">
        <f>IFERROR(VLOOKUP(B4,'[1]DADOS (OCULTAR)'!$Q$3:$S$136,3,0),"")</f>
        <v>9767633000609</v>
      </c>
      <c r="B4" s="9" t="str">
        <f>'[1]TCE - ANEXO III - Preencher'!C13</f>
        <v>UPA CAXANGÁ - CG Nº 007/2022</v>
      </c>
      <c r="C4" s="10"/>
      <c r="D4" s="11" t="str">
        <f>'[1]TCE - ANEXO III - Preencher'!E13</f>
        <v>ADEMARIO CORDEIRO DE MELO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322205</v>
      </c>
      <c r="G4" s="13">
        <f>IF('[1]TCE - ANEXO III - Preencher'!H13="","",'[1]TCE - ANEXO III - Preencher'!H13)</f>
        <v>45474</v>
      </c>
      <c r="H4" s="14">
        <f>'[1]TCE - ANEXO III - Preencher'!I13</f>
        <v>0</v>
      </c>
      <c r="I4" s="14">
        <f>'[1]TCE - ANEXO III - Preencher'!J13</f>
        <v>209.12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1.94</v>
      </c>
      <c r="O4" s="15">
        <f>'[1]TCE - ANEXO III - Preencher'!P13</f>
        <v>0</v>
      </c>
      <c r="P4" s="16">
        <f t="shared" ref="P4:P67" si="2">N4-O4</f>
        <v>1.94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1781.52</v>
      </c>
      <c r="Y4" s="15">
        <f>'[1]TCE - ANEXO III - Preencher'!Z13</f>
        <v>0</v>
      </c>
      <c r="Z4" s="16">
        <f t="shared" ref="Z4:Z67" si="5">X4-Y4</f>
        <v>1781.52</v>
      </c>
      <c r="AA4" s="17" t="str">
        <f>IF('[1]TCE - ANEXO III - Preencher'!AB13="","",'[1]TCE - ANEXO III - Preencher'!AB13)</f>
        <v>ABONO ASSIS FIN COMPL 06/2</v>
      </c>
      <c r="AB4" s="15">
        <f t="shared" si="0"/>
        <v>1992.58</v>
      </c>
    </row>
    <row r="5" spans="1:28" x14ac:dyDescent="0.2">
      <c r="A5" s="8">
        <f>IFERROR(VLOOKUP(B5,'[1]DADOS (OCULTAR)'!$Q$3:$S$136,3,0),"")</f>
        <v>9767633000609</v>
      </c>
      <c r="B5" s="9" t="str">
        <f>'[1]TCE - ANEXO III - Preencher'!C14</f>
        <v>UPA CAXANGÁ - CG Nº 007/2022</v>
      </c>
      <c r="C5" s="10"/>
      <c r="D5" s="11" t="str">
        <f>'[1]TCE - ANEXO III - Preencher'!E14</f>
        <v>ADNA REJANE DO NASCIMENTO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322205</v>
      </c>
      <c r="G5" s="13">
        <f>IF('[1]TCE - ANEXO III - Preencher'!H14="","",'[1]TCE - ANEXO III - Preencher'!H14)</f>
        <v>45474</v>
      </c>
      <c r="H5" s="14">
        <f>'[1]TCE - ANEXO III - Preencher'!I14</f>
        <v>0</v>
      </c>
      <c r="I5" s="14">
        <f>'[1]TCE - ANEXO III - Preencher'!J14</f>
        <v>192.11</v>
      </c>
      <c r="J5" s="14">
        <f>'[1]TCE - ANEXO III - Preencher'!K14</f>
        <v>0</v>
      </c>
      <c r="K5" s="15">
        <f>'[1]TCE - ANEXO III - Preencher'!L14</f>
        <v>242.71289999999999</v>
      </c>
      <c r="L5" s="15">
        <f>'[1]TCE - ANEXO III - Preencher'!M14</f>
        <v>7.06</v>
      </c>
      <c r="M5" s="15">
        <f t="shared" si="1"/>
        <v>235.65289999999999</v>
      </c>
      <c r="N5" s="15">
        <f>'[1]TCE - ANEXO III - Preencher'!O14</f>
        <v>1.94</v>
      </c>
      <c r="O5" s="15">
        <f>'[1]TCE - ANEXO III - Preencher'!P14</f>
        <v>0</v>
      </c>
      <c r="P5" s="16">
        <f t="shared" si="2"/>
        <v>1.94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1708.02</v>
      </c>
      <c r="Y5" s="15">
        <f>'[1]TCE - ANEXO III - Preencher'!Z14</f>
        <v>0</v>
      </c>
      <c r="Z5" s="16">
        <f t="shared" si="5"/>
        <v>1708.02</v>
      </c>
      <c r="AA5" s="17" t="str">
        <f>IF('[1]TCE - ANEXO III - Preencher'!AB14="","",'[1]TCE - ANEXO III - Preencher'!AB14)</f>
        <v>ABONO ASSIS FIN COMPL 06/2</v>
      </c>
      <c r="AB5" s="15">
        <f t="shared" si="0"/>
        <v>2137.7228999999998</v>
      </c>
    </row>
    <row r="6" spans="1:28" x14ac:dyDescent="0.2">
      <c r="A6" s="8">
        <f>IFERROR(VLOOKUP(B6,'[1]DADOS (OCULTAR)'!$Q$3:$S$136,3,0),"")</f>
        <v>9767633000609</v>
      </c>
      <c r="B6" s="9" t="str">
        <f>'[1]TCE - ANEXO III - Preencher'!C15</f>
        <v>UPA CAXANGÁ - CG Nº 007/2022</v>
      </c>
      <c r="C6" s="10"/>
      <c r="D6" s="11" t="str">
        <f>'[1]TCE - ANEXO III - Preencher'!E15</f>
        <v xml:space="preserve">ADRIANA DE CASTRO ALVES 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322205</v>
      </c>
      <c r="G6" s="13">
        <f>IF('[1]TCE - ANEXO III - Preencher'!H15="","",'[1]TCE - ANEXO III - Preencher'!H15)</f>
        <v>45474</v>
      </c>
      <c r="H6" s="14">
        <f>'[1]TCE - ANEXO III - Preencher'!I15</f>
        <v>0</v>
      </c>
      <c r="I6" s="14">
        <f>'[1]TCE - ANEXO III - Preencher'!J15</f>
        <v>144.26</v>
      </c>
      <c r="J6" s="14">
        <f>'[1]TCE - ANEXO III - Preencher'!K15</f>
        <v>0</v>
      </c>
      <c r="K6" s="15">
        <f>'[1]TCE - ANEXO III - Preencher'!L15</f>
        <v>242.71289999999999</v>
      </c>
      <c r="L6" s="15">
        <f>'[1]TCE - ANEXO III - Preencher'!M15</f>
        <v>7.06</v>
      </c>
      <c r="M6" s="15">
        <f t="shared" si="1"/>
        <v>235.65289999999999</v>
      </c>
      <c r="N6" s="15">
        <f>'[1]TCE - ANEXO III - Preencher'!O15</f>
        <v>1.94</v>
      </c>
      <c r="O6" s="15">
        <f>'[1]TCE - ANEXO III - Preencher'!P15</f>
        <v>0</v>
      </c>
      <c r="P6" s="16">
        <f t="shared" si="2"/>
        <v>1.94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1855.02</v>
      </c>
      <c r="Y6" s="15">
        <f>'[1]TCE - ANEXO III - Preencher'!Z15</f>
        <v>0</v>
      </c>
      <c r="Z6" s="16">
        <f t="shared" si="5"/>
        <v>1855.02</v>
      </c>
      <c r="AA6" s="17" t="str">
        <f>IF('[1]TCE - ANEXO III - Preencher'!AB15="","",'[1]TCE - ANEXO III - Preencher'!AB15)</f>
        <v>ABONO ASSIS FIN COMPL 06/2</v>
      </c>
      <c r="AB6" s="15">
        <f t="shared" si="0"/>
        <v>2236.8728999999998</v>
      </c>
    </row>
    <row r="7" spans="1:28" x14ac:dyDescent="0.2">
      <c r="A7" s="8">
        <f>IFERROR(VLOOKUP(B7,'[1]DADOS (OCULTAR)'!$Q$3:$S$136,3,0),"")</f>
        <v>9767633000609</v>
      </c>
      <c r="B7" s="9" t="str">
        <f>'[1]TCE - ANEXO III - Preencher'!C16</f>
        <v>UPA CAXANGÁ - CG Nº 007/2022</v>
      </c>
      <c r="C7" s="10"/>
      <c r="D7" s="11" t="str">
        <f>'[1]TCE - ANEXO III - Preencher'!E16</f>
        <v>ADRIANA DE SENA SALES DE MELO SANTOS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223505</v>
      </c>
      <c r="G7" s="13">
        <f>IF('[1]TCE - ANEXO III - Preencher'!H16="","",'[1]TCE - ANEXO III - Preencher'!H16)</f>
        <v>45474</v>
      </c>
      <c r="H7" s="14">
        <f>'[1]TCE - ANEXO III - Preencher'!I16</f>
        <v>0</v>
      </c>
      <c r="I7" s="14">
        <f>'[1]TCE - ANEXO III - Preencher'!J16</f>
        <v>388.7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3.32</v>
      </c>
      <c r="O7" s="15">
        <f>'[1]TCE - ANEXO III - Preencher'!P16</f>
        <v>0</v>
      </c>
      <c r="P7" s="16">
        <f t="shared" si="2"/>
        <v>3.32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1792.39</v>
      </c>
      <c r="Y7" s="15">
        <f>'[1]TCE - ANEXO III - Preencher'!Z16</f>
        <v>0</v>
      </c>
      <c r="Z7" s="16">
        <f t="shared" si="5"/>
        <v>1792.39</v>
      </c>
      <c r="AA7" s="17" t="str">
        <f>IF('[1]TCE - ANEXO III - Preencher'!AB16="","",'[1]TCE - ANEXO III - Preencher'!AB16)</f>
        <v>ABONO ASSIS FIN COMPL 06/2</v>
      </c>
      <c r="AB7" s="15">
        <f t="shared" si="0"/>
        <v>2184.41</v>
      </c>
    </row>
    <row r="8" spans="1:28" x14ac:dyDescent="0.2">
      <c r="A8" s="8">
        <f>IFERROR(VLOOKUP(B8,'[1]DADOS (OCULTAR)'!$Q$3:$S$136,3,0),"")</f>
        <v>9767633000609</v>
      </c>
      <c r="B8" s="9" t="str">
        <f>'[1]TCE - ANEXO III - Preencher'!C17</f>
        <v>UPA CAXANGÁ - CG Nº 007/2022</v>
      </c>
      <c r="C8" s="10"/>
      <c r="D8" s="11" t="str">
        <f>'[1]TCE - ANEXO III - Preencher'!E17</f>
        <v>ADRIANA FREITAS DA COSTA</v>
      </c>
      <c r="E8" s="9" t="str">
        <f>IF('[1]TCE - ANEXO III - Preencher'!F17="4 - Assistência Odontológica","2 - Outros Profissionais da Saúde",'[1]TCE - ANEXO III - Preencher'!F17)</f>
        <v>3 - Administrativo</v>
      </c>
      <c r="F8" s="12">
        <f>'[1]TCE - ANEXO III - Preencher'!G17</f>
        <v>422110</v>
      </c>
      <c r="G8" s="13">
        <f>IF('[1]TCE - ANEXO III - Preencher'!H17="","",'[1]TCE - ANEXO III - Preencher'!H17)</f>
        <v>45474</v>
      </c>
      <c r="H8" s="14">
        <f>'[1]TCE - ANEXO III - Preencher'!I17</f>
        <v>0</v>
      </c>
      <c r="I8" s="14">
        <f>'[1]TCE - ANEXO III - Preencher'!J17</f>
        <v>189.34</v>
      </c>
      <c r="J8" s="14">
        <f>'[1]TCE - ANEXO III - Preencher'!K17</f>
        <v>0</v>
      </c>
      <c r="K8" s="15">
        <f>'[1]TCE - ANEXO III - Preencher'!L17</f>
        <v>242.71289999999999</v>
      </c>
      <c r="L8" s="15">
        <f>'[1]TCE - ANEXO III - Preencher'!M17</f>
        <v>7.06</v>
      </c>
      <c r="M8" s="15">
        <f t="shared" si="1"/>
        <v>235.65289999999999</v>
      </c>
      <c r="N8" s="15">
        <f>'[1]TCE - ANEXO III - Preencher'!O17</f>
        <v>1.94</v>
      </c>
      <c r="O8" s="15">
        <f>'[1]TCE - ANEXO III - Preencher'!P17</f>
        <v>0</v>
      </c>
      <c r="P8" s="16">
        <f t="shared" si="2"/>
        <v>1.94</v>
      </c>
      <c r="Q8" s="15">
        <f>'[1]TCE - ANEXO III - Preencher'!R17</f>
        <v>251.256</v>
      </c>
      <c r="R8" s="15">
        <f>'[1]TCE - ANEXO III - Preencher'!S17</f>
        <v>84.72</v>
      </c>
      <c r="S8" s="16">
        <f t="shared" si="3"/>
        <v>166.536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593.46889999999996</v>
      </c>
    </row>
    <row r="9" spans="1:28" x14ac:dyDescent="0.2">
      <c r="A9" s="8">
        <f>IFERROR(VLOOKUP(B9,'[1]DADOS (OCULTAR)'!$Q$3:$S$136,3,0),"")</f>
        <v>9767633000609</v>
      </c>
      <c r="B9" s="9" t="str">
        <f>'[1]TCE - ANEXO III - Preencher'!C18</f>
        <v>UPA CAXANGÁ - CG Nº 007/2022</v>
      </c>
      <c r="C9" s="10"/>
      <c r="D9" s="11" t="str">
        <f>'[1]TCE - ANEXO III - Preencher'!E18</f>
        <v>ADRIANA GOMES FARIAS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322205</v>
      </c>
      <c r="G9" s="13">
        <f>IF('[1]TCE - ANEXO III - Preencher'!H18="","",'[1]TCE - ANEXO III - Preencher'!H18)</f>
        <v>45474</v>
      </c>
      <c r="H9" s="14">
        <f>'[1]TCE - ANEXO III - Preencher'!I18</f>
        <v>0</v>
      </c>
      <c r="I9" s="14">
        <f>'[1]TCE - ANEXO III - Preencher'!J18</f>
        <v>154.21</v>
      </c>
      <c r="J9" s="14">
        <f>'[1]TCE - ANEXO III - Preencher'!K18</f>
        <v>0</v>
      </c>
      <c r="K9" s="15">
        <f>'[1]TCE - ANEXO III - Preencher'!L18</f>
        <v>242.71289999999999</v>
      </c>
      <c r="L9" s="15">
        <f>'[1]TCE - ANEXO III - Preencher'!M18</f>
        <v>7.06</v>
      </c>
      <c r="M9" s="15">
        <f t="shared" si="1"/>
        <v>235.65289999999999</v>
      </c>
      <c r="N9" s="15">
        <f>'[1]TCE - ANEXO III - Preencher'!O18</f>
        <v>1.94</v>
      </c>
      <c r="O9" s="15">
        <f>'[1]TCE - ANEXO III - Preencher'!P18</f>
        <v>0</v>
      </c>
      <c r="P9" s="16">
        <f t="shared" si="2"/>
        <v>1.94</v>
      </c>
      <c r="Q9" s="15">
        <f>'[1]TCE - ANEXO III - Preencher'!R18</f>
        <v>128.256</v>
      </c>
      <c r="R9" s="15">
        <f>'[1]TCE - ANEXO III - Preencher'!S18</f>
        <v>88.2</v>
      </c>
      <c r="S9" s="16">
        <f t="shared" si="3"/>
        <v>40.055999999999997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1781.52</v>
      </c>
      <c r="Y9" s="15">
        <f>'[1]TCE - ANEXO III - Preencher'!Z18</f>
        <v>0</v>
      </c>
      <c r="Z9" s="16">
        <f t="shared" si="5"/>
        <v>1781.52</v>
      </c>
      <c r="AA9" s="17" t="str">
        <f>IF('[1]TCE - ANEXO III - Preencher'!AB18="","",'[1]TCE - ANEXO III - Preencher'!AB18)</f>
        <v>ABONO ASSIS FIN COMPL 06/2</v>
      </c>
      <c r="AB9" s="15">
        <f t="shared" si="0"/>
        <v>2213.3788999999997</v>
      </c>
    </row>
    <row r="10" spans="1:28" x14ac:dyDescent="0.2">
      <c r="A10" s="8">
        <f>IFERROR(VLOOKUP(B10,'[1]DADOS (OCULTAR)'!$Q$3:$S$136,3,0),"")</f>
        <v>9767633000609</v>
      </c>
      <c r="B10" s="9" t="str">
        <f>'[1]TCE - ANEXO III - Preencher'!C19</f>
        <v>UPA CAXANGÁ - CG Nº 007/2022</v>
      </c>
      <c r="C10" s="10"/>
      <c r="D10" s="11" t="str">
        <f>'[1]TCE - ANEXO III - Preencher'!E19</f>
        <v>ADRIANO BARBOSA BATISTA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324115</v>
      </c>
      <c r="G10" s="13">
        <f>IF('[1]TCE - ANEXO III - Preencher'!H19="","",'[1]TCE - ANEXO III - Preencher'!H19)</f>
        <v>45474</v>
      </c>
      <c r="H10" s="14">
        <f>'[1]TCE - ANEXO III - Preencher'!I19</f>
        <v>0</v>
      </c>
      <c r="I10" s="14">
        <f>'[1]TCE - ANEXO III - Preencher'!J19</f>
        <v>361.3</v>
      </c>
      <c r="J10" s="14">
        <f>'[1]TCE - ANEXO III - Preencher'!K19</f>
        <v>0</v>
      </c>
      <c r="K10" s="15">
        <f>'[1]TCE - ANEXO III - Preencher'!L19</f>
        <v>242.71289999999999</v>
      </c>
      <c r="L10" s="15">
        <f>'[1]TCE - ANEXO III - Preencher'!M19</f>
        <v>7.06</v>
      </c>
      <c r="M10" s="15">
        <f t="shared" si="1"/>
        <v>235.65289999999999</v>
      </c>
      <c r="N10" s="15">
        <f>'[1]TCE - ANEXO III - Preencher'!O19</f>
        <v>1.94</v>
      </c>
      <c r="O10" s="15">
        <f>'[1]TCE - ANEXO III - Preencher'!P19</f>
        <v>0</v>
      </c>
      <c r="P10" s="16">
        <f t="shared" si="2"/>
        <v>1.94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598.89290000000005</v>
      </c>
    </row>
    <row r="11" spans="1:28" x14ac:dyDescent="0.2">
      <c r="A11" s="8">
        <f>IFERROR(VLOOKUP(B11,'[1]DADOS (OCULTAR)'!$Q$3:$S$136,3,0),"")</f>
        <v>9767633000609</v>
      </c>
      <c r="B11" s="9" t="str">
        <f>'[1]TCE - ANEXO III - Preencher'!C20</f>
        <v>UPA CAXANGÁ - CG Nº 007/2022</v>
      </c>
      <c r="C11" s="10"/>
      <c r="D11" s="11" t="str">
        <f>'[1]TCE - ANEXO III - Preencher'!E20</f>
        <v>ADRIANO GUEDES DE ARAUJO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322605</v>
      </c>
      <c r="G11" s="13">
        <f>IF('[1]TCE - ANEXO III - Preencher'!H20="","",'[1]TCE - ANEXO III - Preencher'!H20)</f>
        <v>45474</v>
      </c>
      <c r="H11" s="14">
        <f>'[1]TCE - ANEXO III - Preencher'!I20</f>
        <v>0</v>
      </c>
      <c r="I11" s="14">
        <f>'[1]TCE - ANEXO III - Preencher'!J20</f>
        <v>201.63</v>
      </c>
      <c r="J11" s="14">
        <f>'[1]TCE - ANEXO III - Preencher'!K20</f>
        <v>0</v>
      </c>
      <c r="K11" s="15">
        <f>'[1]TCE - ANEXO III - Preencher'!L20</f>
        <v>242.71289999999999</v>
      </c>
      <c r="L11" s="15">
        <f>'[1]TCE - ANEXO III - Preencher'!M20</f>
        <v>7.06</v>
      </c>
      <c r="M11" s="15">
        <f t="shared" si="1"/>
        <v>235.65289999999999</v>
      </c>
      <c r="N11" s="15">
        <f>'[1]TCE - ANEXO III - Preencher'!O20</f>
        <v>1.94</v>
      </c>
      <c r="O11" s="15">
        <f>'[1]TCE - ANEXO III - Preencher'!P20</f>
        <v>0</v>
      </c>
      <c r="P11" s="16">
        <f t="shared" si="2"/>
        <v>1.94</v>
      </c>
      <c r="Q11" s="15">
        <f>'[1]TCE - ANEXO III - Preencher'!R20</f>
        <v>267.65599999999995</v>
      </c>
      <c r="R11" s="15">
        <f>'[1]TCE - ANEXO III - Preencher'!S20</f>
        <v>93.61</v>
      </c>
      <c r="S11" s="16">
        <f t="shared" si="3"/>
        <v>174.04599999999994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613.26889999999992</v>
      </c>
    </row>
    <row r="12" spans="1:28" x14ac:dyDescent="0.2">
      <c r="A12" s="8">
        <f>IFERROR(VLOOKUP(B12,'[1]DADOS (OCULTAR)'!$Q$3:$S$136,3,0),"")</f>
        <v>9767633000609</v>
      </c>
      <c r="B12" s="9" t="str">
        <f>'[1]TCE - ANEXO III - Preencher'!C21</f>
        <v>UPA CAXANGÁ - CG Nº 007/2022</v>
      </c>
      <c r="C12" s="10"/>
      <c r="D12" s="11" t="str">
        <f>'[1]TCE - ANEXO III - Preencher'!E21</f>
        <v xml:space="preserve">ALACHERLIS DE MELO SILVA DE SOUZA 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223505</v>
      </c>
      <c r="G12" s="13">
        <f>IF('[1]TCE - ANEXO III - Preencher'!H21="","",'[1]TCE - ANEXO III - Preencher'!H21)</f>
        <v>45474</v>
      </c>
      <c r="H12" s="14">
        <f>'[1]TCE - ANEXO III - Preencher'!I21</f>
        <v>0</v>
      </c>
      <c r="I12" s="14">
        <f>'[1]TCE - ANEXO III - Preencher'!J21</f>
        <v>171.31</v>
      </c>
      <c r="J12" s="14">
        <f>'[1]TCE - ANEXO III - Preencher'!K21</f>
        <v>0</v>
      </c>
      <c r="K12" s="15">
        <f>'[1]TCE - ANEXO III - Preencher'!L21</f>
        <v>242.71289999999999</v>
      </c>
      <c r="L12" s="15">
        <f>'[1]TCE - ANEXO III - Preencher'!M21</f>
        <v>2.79</v>
      </c>
      <c r="M12" s="15">
        <f t="shared" si="1"/>
        <v>239.9229</v>
      </c>
      <c r="N12" s="15">
        <f>'[1]TCE - ANEXO III - Preencher'!O21</f>
        <v>3.32</v>
      </c>
      <c r="O12" s="15">
        <f>'[1]TCE - ANEXO III - Preencher'!P21</f>
        <v>0</v>
      </c>
      <c r="P12" s="16">
        <f t="shared" si="2"/>
        <v>3.32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2459.15</v>
      </c>
      <c r="Y12" s="15">
        <f>'[1]TCE - ANEXO III - Preencher'!Z21</f>
        <v>0</v>
      </c>
      <c r="Z12" s="16">
        <f t="shared" si="5"/>
        <v>2459.15</v>
      </c>
      <c r="AA12" s="17" t="str">
        <f>IF('[1]TCE - ANEXO III - Preencher'!AB21="","",'[1]TCE - ANEXO III - Preencher'!AB21)</f>
        <v>ABONO ASSIS FIN COMPL 06/2</v>
      </c>
      <c r="AB12" s="15">
        <f t="shared" si="0"/>
        <v>2873.7029000000002</v>
      </c>
    </row>
    <row r="13" spans="1:28" x14ac:dyDescent="0.2">
      <c r="A13" s="8">
        <f>IFERROR(VLOOKUP(B13,'[1]DADOS (OCULTAR)'!$Q$3:$S$136,3,0),"")</f>
        <v>9767633000609</v>
      </c>
      <c r="B13" s="9" t="str">
        <f>'[1]TCE - ANEXO III - Preencher'!C22</f>
        <v>UPA CAXANGÁ - CG Nº 007/2022</v>
      </c>
      <c r="C13" s="10"/>
      <c r="D13" s="11" t="str">
        <f>'[1]TCE - ANEXO III - Preencher'!E22</f>
        <v>ALBERIA FERNANDA DA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322205</v>
      </c>
      <c r="G13" s="13">
        <f>IF('[1]TCE - ANEXO III - Preencher'!H22="","",'[1]TCE - ANEXO III - Preencher'!H22)</f>
        <v>45474</v>
      </c>
      <c r="H13" s="14">
        <f>'[1]TCE - ANEXO III - Preencher'!I22</f>
        <v>0</v>
      </c>
      <c r="I13" s="14">
        <f>'[1]TCE - ANEXO III - Preencher'!J22</f>
        <v>185.05</v>
      </c>
      <c r="J13" s="14">
        <f>'[1]TCE - ANEXO III - Preencher'!K22</f>
        <v>0</v>
      </c>
      <c r="K13" s="15">
        <f>'[1]TCE - ANEXO III - Preencher'!L22</f>
        <v>242.71289999999999</v>
      </c>
      <c r="L13" s="15">
        <f>'[1]TCE - ANEXO III - Preencher'!M22</f>
        <v>7.06</v>
      </c>
      <c r="M13" s="15">
        <f t="shared" si="1"/>
        <v>235.65289999999999</v>
      </c>
      <c r="N13" s="15">
        <f>'[1]TCE - ANEXO III - Preencher'!O22</f>
        <v>1.94</v>
      </c>
      <c r="O13" s="15">
        <f>'[1]TCE - ANEXO III - Preencher'!P22</f>
        <v>0</v>
      </c>
      <c r="P13" s="16">
        <f t="shared" si="2"/>
        <v>1.94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1781.52</v>
      </c>
      <c r="Y13" s="15">
        <f>'[1]TCE - ANEXO III - Preencher'!Z22</f>
        <v>0</v>
      </c>
      <c r="Z13" s="16">
        <f t="shared" si="5"/>
        <v>1781.52</v>
      </c>
      <c r="AA13" s="17" t="str">
        <f>IF('[1]TCE - ANEXO III - Preencher'!AB22="","",'[1]TCE - ANEXO III - Preencher'!AB22)</f>
        <v>ABONO ASSIS FIN COMPL 06/2</v>
      </c>
      <c r="AB13" s="15">
        <f t="shared" si="0"/>
        <v>2204.1628999999998</v>
      </c>
    </row>
    <row r="14" spans="1:28" x14ac:dyDescent="0.2">
      <c r="A14" s="8">
        <f>IFERROR(VLOOKUP(B14,'[1]DADOS (OCULTAR)'!$Q$3:$S$136,3,0),"")</f>
        <v>9767633000609</v>
      </c>
      <c r="B14" s="9" t="str">
        <f>'[1]TCE - ANEXO III - Preencher'!C23</f>
        <v>UPA CAXANGÁ - CG Nº 007/2022</v>
      </c>
      <c r="C14" s="10"/>
      <c r="D14" s="11" t="str">
        <f>'[1]TCE - ANEXO III - Preencher'!E23</f>
        <v>ALESSANDRO AGOSTINHO PEREIRA DE LUCENA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223505</v>
      </c>
      <c r="G14" s="13">
        <f>IF('[1]TCE - ANEXO III - Preencher'!H23="","",'[1]TCE - ANEXO III - Preencher'!H23)</f>
        <v>45474</v>
      </c>
      <c r="H14" s="14">
        <f>'[1]TCE - ANEXO III - Preencher'!I23</f>
        <v>0</v>
      </c>
      <c r="I14" s="14">
        <f>'[1]TCE - ANEXO III - Preencher'!J23</f>
        <v>335.86</v>
      </c>
      <c r="J14" s="14">
        <f>'[1]TCE - ANEXO III - Preencher'!K23</f>
        <v>0</v>
      </c>
      <c r="K14" s="15">
        <f>'[1]TCE - ANEXO III - Preencher'!L23</f>
        <v>242.71289999999999</v>
      </c>
      <c r="L14" s="15">
        <f>'[1]TCE - ANEXO III - Preencher'!M23</f>
        <v>4.3600000000000003</v>
      </c>
      <c r="M14" s="15">
        <f t="shared" si="1"/>
        <v>238.35289999999998</v>
      </c>
      <c r="N14" s="15">
        <f>'[1]TCE - ANEXO III - Preencher'!O23</f>
        <v>3.32</v>
      </c>
      <c r="O14" s="15">
        <f>'[1]TCE - ANEXO III - Preencher'!P23</f>
        <v>0</v>
      </c>
      <c r="P14" s="16">
        <f t="shared" si="2"/>
        <v>3.32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986.5</v>
      </c>
      <c r="Y14" s="15">
        <f>'[1]TCE - ANEXO III - Preencher'!Z23</f>
        <v>0</v>
      </c>
      <c r="Z14" s="16">
        <f t="shared" si="5"/>
        <v>986.5</v>
      </c>
      <c r="AA14" s="17" t="str">
        <f>IF('[1]TCE - ANEXO III - Preencher'!AB23="","",'[1]TCE - ANEXO III - Preencher'!AB23)</f>
        <v>ABONO ASSIS FIN COMPL 06/2</v>
      </c>
      <c r="AB14" s="15">
        <f t="shared" si="0"/>
        <v>1564.0329000000002</v>
      </c>
    </row>
    <row r="15" spans="1:28" x14ac:dyDescent="0.2">
      <c r="A15" s="8">
        <f>IFERROR(VLOOKUP(B15,'[1]DADOS (OCULTAR)'!$Q$3:$S$136,3,0),"")</f>
        <v>9767633000609</v>
      </c>
      <c r="B15" s="9" t="str">
        <f>'[1]TCE - ANEXO III - Preencher'!C24</f>
        <v>UPA CAXANGÁ - CG Nº 007/2022</v>
      </c>
      <c r="C15" s="10"/>
      <c r="D15" s="11" t="str">
        <f>'[1]TCE - ANEXO III - Preencher'!E24</f>
        <v>ALEX MIQUÉIAS BARBOSA DE SOUZA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>
        <f>'[1]TCE - ANEXO III - Preencher'!G24</f>
        <v>313220</v>
      </c>
      <c r="G15" s="13">
        <f>IF('[1]TCE - ANEXO III - Preencher'!H24="","",'[1]TCE - ANEXO III - Preencher'!H24)</f>
        <v>45474</v>
      </c>
      <c r="H15" s="14">
        <f>'[1]TCE - ANEXO III - Preencher'!I24</f>
        <v>0</v>
      </c>
      <c r="I15" s="14">
        <f>'[1]TCE - ANEXO III - Preencher'!J24</f>
        <v>284.88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1.94</v>
      </c>
      <c r="O15" s="15">
        <f>'[1]TCE - ANEXO III - Preencher'!P24</f>
        <v>0</v>
      </c>
      <c r="P15" s="16">
        <f t="shared" si="2"/>
        <v>1.94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286.82</v>
      </c>
    </row>
    <row r="16" spans="1:28" x14ac:dyDescent="0.2">
      <c r="A16" s="8">
        <f>IFERROR(VLOOKUP(B16,'[1]DADOS (OCULTAR)'!$Q$3:$S$136,3,0),"")</f>
        <v>9767633000609</v>
      </c>
      <c r="B16" s="9" t="str">
        <f>'[1]TCE - ANEXO III - Preencher'!C25</f>
        <v>UPA CAXANGÁ - CG Nº 007/2022</v>
      </c>
      <c r="C16" s="10"/>
      <c r="D16" s="11" t="str">
        <f>'[1]TCE - ANEXO III - Preencher'!E25</f>
        <v>ALYSSON CARLOS FEITOSA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>
        <f>'[1]TCE - ANEXO III - Preencher'!G25</f>
        <v>410105</v>
      </c>
      <c r="G16" s="13">
        <f>IF('[1]TCE - ANEXO III - Preencher'!H25="","",'[1]TCE - ANEXO III - Preencher'!H25)</f>
        <v>45474</v>
      </c>
      <c r="H16" s="14">
        <f>'[1]TCE - ANEXO III - Preencher'!I25</f>
        <v>0</v>
      </c>
      <c r="I16" s="14">
        <f>'[1]TCE - ANEXO III - Preencher'!J25</f>
        <v>438.06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1.94</v>
      </c>
      <c r="O16" s="15">
        <f>'[1]TCE - ANEXO III - Preencher'!P25</f>
        <v>0</v>
      </c>
      <c r="P16" s="16">
        <f t="shared" si="2"/>
        <v>1.94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440</v>
      </c>
    </row>
    <row r="17" spans="1:28" x14ac:dyDescent="0.2">
      <c r="A17" s="8">
        <f>IFERROR(VLOOKUP(B17,'[1]DADOS (OCULTAR)'!$Q$3:$S$136,3,0),"")</f>
        <v>9767633000609</v>
      </c>
      <c r="B17" s="9" t="str">
        <f>'[1]TCE - ANEXO III - Preencher'!C26</f>
        <v>UPA CAXANGÁ - CG Nº 007/2022</v>
      </c>
      <c r="C17" s="10"/>
      <c r="D17" s="11" t="str">
        <f>'[1]TCE - ANEXO III - Preencher'!E26</f>
        <v>AMANDA EVELYN VALENCA DE MELO</v>
      </c>
      <c r="E17" s="9" t="str">
        <f>IF('[1]TCE - ANEXO III - Preencher'!F26="4 - Assistência Odontológica","2 - Outros Profissionais da Saúde",'[1]TCE - ANEXO III - Preencher'!F26)</f>
        <v>1 - Médico</v>
      </c>
      <c r="F17" s="12">
        <f>'[1]TCE - ANEXO III - Preencher'!G26</f>
        <v>225125</v>
      </c>
      <c r="G17" s="13">
        <f>IF('[1]TCE - ANEXO III - Preencher'!H26="","",'[1]TCE - ANEXO III - Preencher'!H26)</f>
        <v>45474</v>
      </c>
      <c r="H17" s="14">
        <f>'[1]TCE - ANEXO III - Preencher'!I26</f>
        <v>0</v>
      </c>
      <c r="I17" s="14">
        <f>'[1]TCE - ANEXO III - Preencher'!J26</f>
        <v>595.4</v>
      </c>
      <c r="J17" s="14">
        <f>'[1]TCE - ANEXO III - Preencher'!K26</f>
        <v>0</v>
      </c>
      <c r="K17" s="15">
        <f>'[1]TCE - ANEXO III - Preencher'!L26</f>
        <v>242.71289999999999</v>
      </c>
      <c r="L17" s="15">
        <f>'[1]TCE - ANEXO III - Preencher'!M26</f>
        <v>7.06</v>
      </c>
      <c r="M17" s="15">
        <f t="shared" si="1"/>
        <v>235.65289999999999</v>
      </c>
      <c r="N17" s="15">
        <f>'[1]TCE - ANEXO III - Preencher'!O26</f>
        <v>11.53</v>
      </c>
      <c r="O17" s="15">
        <f>'[1]TCE - ANEXO III - Preencher'!P26</f>
        <v>0</v>
      </c>
      <c r="P17" s="16">
        <f t="shared" si="2"/>
        <v>11.53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842.58289999999988</v>
      </c>
    </row>
    <row r="18" spans="1:28" x14ac:dyDescent="0.2">
      <c r="A18" s="8">
        <f>IFERROR(VLOOKUP(B18,'[1]DADOS (OCULTAR)'!$Q$3:$S$136,3,0),"")</f>
        <v>9767633000609</v>
      </c>
      <c r="B18" s="9" t="str">
        <f>'[1]TCE - ANEXO III - Preencher'!C27</f>
        <v>UPA CAXANGÁ - CG Nº 007/2022</v>
      </c>
      <c r="C18" s="10"/>
      <c r="D18" s="11" t="str">
        <f>'[1]TCE - ANEXO III - Preencher'!E27</f>
        <v>AMANDA MARIA DE LIMA PEREGRINO</v>
      </c>
      <c r="E18" s="9" t="str">
        <f>IF('[1]TCE - ANEXO III - Preencher'!F27="4 - Assistência Odontológica","2 - Outros Profissionais da Saúde",'[1]TCE - ANEXO III - Preencher'!F27)</f>
        <v>3 - Administrativo</v>
      </c>
      <c r="F18" s="12">
        <f>'[1]TCE - ANEXO III - Preencher'!G27</f>
        <v>411005</v>
      </c>
      <c r="G18" s="13">
        <f>IF('[1]TCE - ANEXO III - Preencher'!H27="","",'[1]TCE - ANEXO III - Preencher'!H27)</f>
        <v>45474</v>
      </c>
      <c r="H18" s="14">
        <f>'[1]TCE - ANEXO III - Preencher'!I27</f>
        <v>0</v>
      </c>
      <c r="I18" s="14">
        <f>'[1]TCE - ANEXO III - Preencher'!J27</f>
        <v>139.91999999999999</v>
      </c>
      <c r="J18" s="14">
        <f>'[1]TCE - ANEXO III - Preencher'!K27</f>
        <v>0</v>
      </c>
      <c r="K18" s="15">
        <f>'[1]TCE - ANEXO III - Preencher'!L27</f>
        <v>242.71289999999999</v>
      </c>
      <c r="L18" s="15">
        <f>'[1]TCE - ANEXO III - Preencher'!M27</f>
        <v>7.06</v>
      </c>
      <c r="M18" s="15">
        <f t="shared" si="1"/>
        <v>235.65289999999999</v>
      </c>
      <c r="N18" s="15">
        <f>'[1]TCE - ANEXO III - Preencher'!O27</f>
        <v>1.94</v>
      </c>
      <c r="O18" s="15">
        <f>'[1]TCE - ANEXO III - Preencher'!P27</f>
        <v>0</v>
      </c>
      <c r="P18" s="16">
        <f t="shared" si="2"/>
        <v>1.94</v>
      </c>
      <c r="Q18" s="15">
        <f>'[1]TCE - ANEXO III - Preencher'!R27</f>
        <v>382.45600000000002</v>
      </c>
      <c r="R18" s="15">
        <f>'[1]TCE - ANEXO III - Preencher'!S27</f>
        <v>104.94</v>
      </c>
      <c r="S18" s="16">
        <f t="shared" si="3"/>
        <v>277.51600000000002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655.02890000000002</v>
      </c>
    </row>
    <row r="19" spans="1:28" x14ac:dyDescent="0.2">
      <c r="A19" s="8">
        <f>IFERROR(VLOOKUP(B19,'[1]DADOS (OCULTAR)'!$Q$3:$S$136,3,0),"")</f>
        <v>9767633000609</v>
      </c>
      <c r="B19" s="9" t="str">
        <f>'[1]TCE - ANEXO III - Preencher'!C28</f>
        <v>UPA CAXANGÁ - CG Nº 007/2022</v>
      </c>
      <c r="C19" s="10"/>
      <c r="D19" s="11" t="str">
        <f>'[1]TCE - ANEXO III - Preencher'!E28</f>
        <v xml:space="preserve">AMANDA RAYANE DA SILVA GOMES 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223405</v>
      </c>
      <c r="G19" s="13">
        <f>IF('[1]TCE - ANEXO III - Preencher'!H28="","",'[1]TCE - ANEXO III - Preencher'!H28)</f>
        <v>45474</v>
      </c>
      <c r="H19" s="14">
        <f>'[1]TCE - ANEXO III - Preencher'!I28</f>
        <v>0</v>
      </c>
      <c r="I19" s="14">
        <f>'[1]TCE - ANEXO III - Preencher'!J28</f>
        <v>310.86</v>
      </c>
      <c r="J19" s="14">
        <f>'[1]TCE - ANEXO III - Preencher'!K28</f>
        <v>0</v>
      </c>
      <c r="K19" s="15">
        <f>'[1]TCE - ANEXO III - Preencher'!L28</f>
        <v>242.71289999999999</v>
      </c>
      <c r="L19" s="15">
        <f>'[1]TCE - ANEXO III - Preencher'!M28</f>
        <v>7.06</v>
      </c>
      <c r="M19" s="15">
        <f t="shared" si="1"/>
        <v>235.65289999999999</v>
      </c>
      <c r="N19" s="15">
        <f>'[1]TCE - ANEXO III - Preencher'!O28</f>
        <v>1.94</v>
      </c>
      <c r="O19" s="15">
        <f>'[1]TCE - ANEXO III - Preencher'!P28</f>
        <v>0</v>
      </c>
      <c r="P19" s="16">
        <f t="shared" si="2"/>
        <v>1.94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548.4529</v>
      </c>
    </row>
    <row r="20" spans="1:28" x14ac:dyDescent="0.2">
      <c r="A20" s="8">
        <f>IFERROR(VLOOKUP(B20,'[1]DADOS (OCULTAR)'!$Q$3:$S$136,3,0),"")</f>
        <v>9767633000609</v>
      </c>
      <c r="B20" s="9" t="str">
        <f>'[1]TCE - ANEXO III - Preencher'!C29</f>
        <v>UPA CAXANGÁ - CG Nº 007/2022</v>
      </c>
      <c r="C20" s="10"/>
      <c r="D20" s="11" t="str">
        <f>'[1]TCE - ANEXO III - Preencher'!E29</f>
        <v>AMANDHA ARAUJO CRUZ</v>
      </c>
      <c r="E20" s="9" t="str">
        <f>IF('[1]TCE - ANEXO III - Preencher'!F29="4 - Assistência Odontológica","2 - Outros Profissionais da Saúde",'[1]TCE - ANEXO III - Preencher'!F29)</f>
        <v>3 - Administrativo</v>
      </c>
      <c r="F20" s="12">
        <f>'[1]TCE - ANEXO III - Preencher'!G29</f>
        <v>131205</v>
      </c>
      <c r="G20" s="13">
        <f>IF('[1]TCE - ANEXO III - Preencher'!H29="","",'[1]TCE - ANEXO III - Preencher'!H29)</f>
        <v>45474</v>
      </c>
      <c r="H20" s="14">
        <f>'[1]TCE - ANEXO III - Preencher'!I29</f>
        <v>0</v>
      </c>
      <c r="I20" s="14">
        <f>'[1]TCE - ANEXO III - Preencher'!J29</f>
        <v>947.21</v>
      </c>
      <c r="J20" s="14">
        <f>'[1]TCE - ANEXO III - Preencher'!K29</f>
        <v>0</v>
      </c>
      <c r="K20" s="15">
        <f>'[1]TCE - ANEXO III - Preencher'!L29</f>
        <v>242.71289999999999</v>
      </c>
      <c r="L20" s="15">
        <f>'[1]TCE - ANEXO III - Preencher'!M29</f>
        <v>7.06</v>
      </c>
      <c r="M20" s="15">
        <f t="shared" si="1"/>
        <v>235.65289999999999</v>
      </c>
      <c r="N20" s="15">
        <f>'[1]TCE - ANEXO III - Preencher'!O29</f>
        <v>14.28</v>
      </c>
      <c r="O20" s="15">
        <f>'[1]TCE - ANEXO III - Preencher'!P29</f>
        <v>0</v>
      </c>
      <c r="P20" s="16">
        <f t="shared" si="2"/>
        <v>14.28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80.95</v>
      </c>
      <c r="U20" s="15">
        <f>'[1]TCE - ANEXO III - Preencher'!V29</f>
        <v>0</v>
      </c>
      <c r="V20" s="16">
        <f t="shared" si="4"/>
        <v>80.95</v>
      </c>
      <c r="W20" s="17" t="str">
        <f>IF('[1]TCE - ANEXO III - Preencher'!X29="","",'[1]TCE - ANEXO III - Preencher'!X29)</f>
        <v>AUXILIO CRECHE</v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1278.0929000000001</v>
      </c>
    </row>
    <row r="21" spans="1:28" x14ac:dyDescent="0.2">
      <c r="A21" s="8">
        <f>IFERROR(VLOOKUP(B21,'[1]DADOS (OCULTAR)'!$Q$3:$S$136,3,0),"")</f>
        <v>9767633000609</v>
      </c>
      <c r="B21" s="9" t="str">
        <f>'[1]TCE - ANEXO III - Preencher'!C30</f>
        <v>UPA CAXANGÁ - CG Nº 007/2022</v>
      </c>
      <c r="C21" s="10"/>
      <c r="D21" s="11" t="str">
        <f>'[1]TCE - ANEXO III - Preencher'!E30</f>
        <v>ANA CAROLINA AMORIM DE LIMA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223505</v>
      </c>
      <c r="G21" s="13">
        <f>IF('[1]TCE - ANEXO III - Preencher'!H30="","",'[1]TCE - ANEXO III - Preencher'!H30)</f>
        <v>45474</v>
      </c>
      <c r="H21" s="14">
        <f>'[1]TCE - ANEXO III - Preencher'!I30</f>
        <v>0</v>
      </c>
      <c r="I21" s="14">
        <f>'[1]TCE - ANEXO III - Preencher'!J30</f>
        <v>259.02999999999997</v>
      </c>
      <c r="J21" s="14">
        <f>'[1]TCE - ANEXO III - Preencher'!K30</f>
        <v>0</v>
      </c>
      <c r="K21" s="15">
        <f>'[1]TCE - ANEXO III - Preencher'!L30</f>
        <v>242.71289999999999</v>
      </c>
      <c r="L21" s="15">
        <f>'[1]TCE - ANEXO III - Preencher'!M30</f>
        <v>3.59</v>
      </c>
      <c r="M21" s="15">
        <f t="shared" si="1"/>
        <v>239.12289999999999</v>
      </c>
      <c r="N21" s="15">
        <f>'[1]TCE - ANEXO III - Preencher'!O30</f>
        <v>3.32</v>
      </c>
      <c r="O21" s="15">
        <f>'[1]TCE - ANEXO III - Preencher'!P30</f>
        <v>0</v>
      </c>
      <c r="P21" s="16">
        <f t="shared" si="2"/>
        <v>3.32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1672.68</v>
      </c>
      <c r="Y21" s="15">
        <f>'[1]TCE - ANEXO III - Preencher'!Z30</f>
        <v>0</v>
      </c>
      <c r="Z21" s="16">
        <f t="shared" si="5"/>
        <v>1672.68</v>
      </c>
      <c r="AA21" s="17" t="str">
        <f>IF('[1]TCE - ANEXO III - Preencher'!AB30="","",'[1]TCE - ANEXO III - Preencher'!AB30)</f>
        <v>ABONO ASSIS FIN COMPL 06/2</v>
      </c>
      <c r="AB21" s="15">
        <f t="shared" si="0"/>
        <v>2174.1529</v>
      </c>
    </row>
    <row r="22" spans="1:28" x14ac:dyDescent="0.2">
      <c r="A22" s="8">
        <f>IFERROR(VLOOKUP(B22,'[1]DADOS (OCULTAR)'!$Q$3:$S$136,3,0),"")</f>
        <v>9767633000609</v>
      </c>
      <c r="B22" s="9" t="str">
        <f>'[1]TCE - ANEXO III - Preencher'!C31</f>
        <v>UPA CAXANGÁ - CG Nº 007/2022</v>
      </c>
      <c r="C22" s="10"/>
      <c r="D22" s="11" t="str">
        <f>'[1]TCE - ANEXO III - Preencher'!E31</f>
        <v>ANA CLAUDIA DOS RAMOS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322205</v>
      </c>
      <c r="G22" s="13">
        <f>IF('[1]TCE - ANEXO III - Preencher'!H31="","",'[1]TCE - ANEXO III - Preencher'!H31)</f>
        <v>45474</v>
      </c>
      <c r="H22" s="14">
        <f>'[1]TCE - ANEXO III - Preencher'!I31</f>
        <v>0</v>
      </c>
      <c r="I22" s="14">
        <f>'[1]TCE - ANEXO III - Preencher'!J31</f>
        <v>192.11</v>
      </c>
      <c r="J22" s="14">
        <f>'[1]TCE - ANEXO III - Preencher'!K31</f>
        <v>0</v>
      </c>
      <c r="K22" s="15">
        <f>'[1]TCE - ANEXO III - Preencher'!L31</f>
        <v>242.71289999999999</v>
      </c>
      <c r="L22" s="15">
        <f>'[1]TCE - ANEXO III - Preencher'!M31</f>
        <v>7.06</v>
      </c>
      <c r="M22" s="15">
        <f t="shared" si="1"/>
        <v>235.65289999999999</v>
      </c>
      <c r="N22" s="15">
        <f>'[1]TCE - ANEXO III - Preencher'!O31</f>
        <v>1.94</v>
      </c>
      <c r="O22" s="15">
        <f>'[1]TCE - ANEXO III - Preencher'!P31</f>
        <v>0</v>
      </c>
      <c r="P22" s="16">
        <f t="shared" si="2"/>
        <v>1.94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1708.02</v>
      </c>
      <c r="Y22" s="15">
        <f>'[1]TCE - ANEXO III - Preencher'!Z31</f>
        <v>0</v>
      </c>
      <c r="Z22" s="16">
        <f t="shared" si="5"/>
        <v>1708.02</v>
      </c>
      <c r="AA22" s="17" t="str">
        <f>IF('[1]TCE - ANEXO III - Preencher'!AB31="","",'[1]TCE - ANEXO III - Preencher'!AB31)</f>
        <v>ABONO ASSIS FIN COMPL 06/2</v>
      </c>
      <c r="AB22" s="15">
        <f t="shared" si="0"/>
        <v>2137.7228999999998</v>
      </c>
    </row>
    <row r="23" spans="1:28" x14ac:dyDescent="0.2">
      <c r="A23" s="8">
        <f>IFERROR(VLOOKUP(B23,'[1]DADOS (OCULTAR)'!$Q$3:$S$136,3,0),"")</f>
        <v>9767633000609</v>
      </c>
      <c r="B23" s="9" t="str">
        <f>'[1]TCE - ANEXO III - Preencher'!C32</f>
        <v>UPA CAXANGÁ - CG Nº 007/2022</v>
      </c>
      <c r="C23" s="10"/>
      <c r="D23" s="11" t="str">
        <f>'[1]TCE - ANEXO III - Preencher'!E32</f>
        <v>ANA FLAVIA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322205</v>
      </c>
      <c r="G23" s="13">
        <f>IF('[1]TCE - ANEXO III - Preencher'!H32="","",'[1]TCE - ANEXO III - Preencher'!H32)</f>
        <v>45474</v>
      </c>
      <c r="H23" s="14">
        <f>'[1]TCE - ANEXO III - Preencher'!I32</f>
        <v>0</v>
      </c>
      <c r="I23" s="14">
        <f>'[1]TCE - ANEXO III - Preencher'!J32</f>
        <v>160.09</v>
      </c>
      <c r="J23" s="14">
        <f>'[1]TCE - ANEXO III - Preencher'!K32</f>
        <v>0</v>
      </c>
      <c r="K23" s="15">
        <f>'[1]TCE - ANEXO III - Preencher'!L32</f>
        <v>242.71289999999999</v>
      </c>
      <c r="L23" s="15">
        <f>'[1]TCE - ANEXO III - Preencher'!M32</f>
        <v>7.06</v>
      </c>
      <c r="M23" s="15">
        <f t="shared" si="1"/>
        <v>235.65289999999999</v>
      </c>
      <c r="N23" s="15">
        <f>'[1]TCE - ANEXO III - Preencher'!O32</f>
        <v>1.94</v>
      </c>
      <c r="O23" s="15">
        <f>'[1]TCE - ANEXO III - Preencher'!P32</f>
        <v>0</v>
      </c>
      <c r="P23" s="16">
        <f t="shared" si="2"/>
        <v>1.94</v>
      </c>
      <c r="Q23" s="15">
        <f>'[1]TCE - ANEXO III - Preencher'!R32</f>
        <v>120.056</v>
      </c>
      <c r="R23" s="15">
        <f>'[1]TCE - ANEXO III - Preencher'!S32</f>
        <v>88.2</v>
      </c>
      <c r="S23" s="16">
        <f t="shared" si="3"/>
        <v>31.855999999999995</v>
      </c>
      <c r="T23" s="15">
        <f>'[1]TCE - ANEXO III - Preencher'!U32</f>
        <v>77.55</v>
      </c>
      <c r="U23" s="15">
        <f>'[1]TCE - ANEXO III - Preencher'!V32</f>
        <v>0</v>
      </c>
      <c r="V23" s="16">
        <f t="shared" si="4"/>
        <v>77.55</v>
      </c>
      <c r="W23" s="17" t="str">
        <f>IF('[1]TCE - ANEXO III - Preencher'!X32="","",'[1]TCE - ANEXO III - Preencher'!X32)</f>
        <v/>
      </c>
      <c r="X23" s="15">
        <f>'[1]TCE - ANEXO III - Preencher'!Y32</f>
        <v>1708.02</v>
      </c>
      <c r="Y23" s="15">
        <f>'[1]TCE - ANEXO III - Preencher'!Z32</f>
        <v>0</v>
      </c>
      <c r="Z23" s="16">
        <f t="shared" si="5"/>
        <v>1708.02</v>
      </c>
      <c r="AA23" s="17" t="str">
        <f>IF('[1]TCE - ANEXO III - Preencher'!AB32="","",'[1]TCE - ANEXO III - Preencher'!AB32)</f>
        <v>ABONO ASSIS FIN COMPL 06/2</v>
      </c>
      <c r="AB23" s="15">
        <f t="shared" si="0"/>
        <v>2215.1089000000002</v>
      </c>
    </row>
    <row r="24" spans="1:28" x14ac:dyDescent="0.2">
      <c r="A24" s="8">
        <f>IFERROR(VLOOKUP(B24,'[1]DADOS (OCULTAR)'!$Q$3:$S$136,3,0),"")</f>
        <v>9767633000609</v>
      </c>
      <c r="B24" s="9" t="str">
        <f>'[1]TCE - ANEXO III - Preencher'!C33</f>
        <v>UPA CAXANGÁ - CG Nº 007/2022</v>
      </c>
      <c r="C24" s="10"/>
      <c r="D24" s="11" t="str">
        <f>'[1]TCE - ANEXO III - Preencher'!E33</f>
        <v>ANA KEILA SANTANA FERNANDES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223505</v>
      </c>
      <c r="G24" s="13">
        <f>IF('[1]TCE - ANEXO III - Preencher'!H33="","",'[1]TCE - ANEXO III - Preencher'!H33)</f>
        <v>45474</v>
      </c>
      <c r="H24" s="14">
        <f>'[1]TCE - ANEXO III - Preencher'!I33</f>
        <v>0</v>
      </c>
      <c r="I24" s="14">
        <f>'[1]TCE - ANEXO III - Preencher'!J33</f>
        <v>233.55</v>
      </c>
      <c r="J24" s="14">
        <f>'[1]TCE - ANEXO III - Preencher'!K33</f>
        <v>0</v>
      </c>
      <c r="K24" s="15">
        <f>'[1]TCE - ANEXO III - Preencher'!L33</f>
        <v>242.71289999999999</v>
      </c>
      <c r="L24" s="15">
        <f>'[1]TCE - ANEXO III - Preencher'!M33</f>
        <v>3.47</v>
      </c>
      <c r="M24" s="15">
        <f t="shared" si="1"/>
        <v>239.24289999999999</v>
      </c>
      <c r="N24" s="15">
        <f>'[1]TCE - ANEXO III - Preencher'!O33</f>
        <v>3.32</v>
      </c>
      <c r="O24" s="15">
        <f>'[1]TCE - ANEXO III - Preencher'!P33</f>
        <v>0</v>
      </c>
      <c r="P24" s="16">
        <f t="shared" si="2"/>
        <v>3.32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1672.68</v>
      </c>
      <c r="Y24" s="15">
        <f>'[1]TCE - ANEXO III - Preencher'!Z33</f>
        <v>0</v>
      </c>
      <c r="Z24" s="16">
        <f t="shared" si="5"/>
        <v>1672.68</v>
      </c>
      <c r="AA24" s="17" t="str">
        <f>IF('[1]TCE - ANEXO III - Preencher'!AB33="","",'[1]TCE - ANEXO III - Preencher'!AB33)</f>
        <v>ABONO ASSIS FIN COMPL 06/2</v>
      </c>
      <c r="AB24" s="15">
        <f t="shared" si="0"/>
        <v>2148.7928999999999</v>
      </c>
    </row>
    <row r="25" spans="1:28" x14ac:dyDescent="0.2">
      <c r="A25" s="8">
        <f>IFERROR(VLOOKUP(B25,'[1]DADOS (OCULTAR)'!$Q$3:$S$136,3,0),"")</f>
        <v>9767633000609</v>
      </c>
      <c r="B25" s="9" t="str">
        <f>'[1]TCE - ANEXO III - Preencher'!C34</f>
        <v>UPA CAXANGÁ - CG Nº 007/2022</v>
      </c>
      <c r="C25" s="10"/>
      <c r="D25" s="11" t="str">
        <f>'[1]TCE - ANEXO III - Preencher'!E34</f>
        <v>ANA PAULA JOSE DA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>
        <f>'[1]TCE - ANEXO III - Preencher'!G34</f>
        <v>223505</v>
      </c>
      <c r="G25" s="13">
        <f>IF('[1]TCE - ANEXO III - Preencher'!H34="","",'[1]TCE - ANEXO III - Preencher'!H34)</f>
        <v>45474</v>
      </c>
      <c r="H25" s="14">
        <f>'[1]TCE - ANEXO III - Preencher'!I34</f>
        <v>0</v>
      </c>
      <c r="I25" s="14">
        <f>'[1]TCE - ANEXO III - Preencher'!J34</f>
        <v>341.96</v>
      </c>
      <c r="J25" s="14">
        <f>'[1]TCE - ANEXO III - Preencher'!K34</f>
        <v>0</v>
      </c>
      <c r="K25" s="15">
        <f>'[1]TCE - ANEXO III - Preencher'!L34</f>
        <v>242.71289999999999</v>
      </c>
      <c r="L25" s="15">
        <f>'[1]TCE - ANEXO III - Preencher'!M34</f>
        <v>3.59</v>
      </c>
      <c r="M25" s="15">
        <f t="shared" si="1"/>
        <v>239.12289999999999</v>
      </c>
      <c r="N25" s="15">
        <f>'[1]TCE - ANEXO III - Preencher'!O34</f>
        <v>3.32</v>
      </c>
      <c r="O25" s="15">
        <f>'[1]TCE - ANEXO III - Preencher'!P34</f>
        <v>0</v>
      </c>
      <c r="P25" s="16">
        <f t="shared" si="2"/>
        <v>3.32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120.26</v>
      </c>
      <c r="U25" s="15">
        <f>'[1]TCE - ANEXO III - Preencher'!V34</f>
        <v>0</v>
      </c>
      <c r="V25" s="16">
        <f t="shared" si="4"/>
        <v>120.26</v>
      </c>
      <c r="W25" s="17" t="str">
        <f>IF('[1]TCE - ANEXO III - Preencher'!X34="","",'[1]TCE - ANEXO III - Preencher'!X34)</f>
        <v>AUXILIO CRECHE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704.66290000000004</v>
      </c>
    </row>
    <row r="26" spans="1:28" x14ac:dyDescent="0.2">
      <c r="A26" s="8">
        <f>IFERROR(VLOOKUP(B26,'[1]DADOS (OCULTAR)'!$Q$3:$S$136,3,0),"")</f>
        <v>9767633000609</v>
      </c>
      <c r="B26" s="9" t="str">
        <f>'[1]TCE - ANEXO III - Preencher'!C35</f>
        <v>UPA CAXANGÁ - CG Nº 007/2022</v>
      </c>
      <c r="C26" s="10"/>
      <c r="D26" s="11" t="str">
        <f>'[1]TCE - ANEXO III - Preencher'!E35</f>
        <v>ANDERSON DE OLIVEIRA BARBOSA ROCHA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>
        <f>'[1]TCE - ANEXO III - Preencher'!G35</f>
        <v>521130</v>
      </c>
      <c r="G26" s="13">
        <f>IF('[1]TCE - ANEXO III - Preencher'!H35="","",'[1]TCE - ANEXO III - Preencher'!H35)</f>
        <v>45474</v>
      </c>
      <c r="H26" s="14">
        <f>'[1]TCE - ANEXO III - Preencher'!I35</f>
        <v>0</v>
      </c>
      <c r="I26" s="14">
        <f>'[1]TCE - ANEXO III - Preencher'!J35</f>
        <v>155.49</v>
      </c>
      <c r="J26" s="14">
        <f>'[1]TCE - ANEXO III - Preencher'!K35</f>
        <v>0</v>
      </c>
      <c r="K26" s="15">
        <f>'[1]TCE - ANEXO III - Preencher'!L35</f>
        <v>242.71289999999999</v>
      </c>
      <c r="L26" s="15">
        <f>'[1]TCE - ANEXO III - Preencher'!M35</f>
        <v>7.06</v>
      </c>
      <c r="M26" s="15">
        <f t="shared" si="1"/>
        <v>235.65289999999999</v>
      </c>
      <c r="N26" s="15">
        <f>'[1]TCE - ANEXO III - Preencher'!O35</f>
        <v>1.94</v>
      </c>
      <c r="O26" s="15">
        <f>'[1]TCE - ANEXO III - Preencher'!P35</f>
        <v>0</v>
      </c>
      <c r="P26" s="16">
        <f t="shared" si="2"/>
        <v>1.94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393.0829</v>
      </c>
    </row>
    <row r="27" spans="1:28" x14ac:dyDescent="0.2">
      <c r="A27" s="8">
        <f>IFERROR(VLOOKUP(B27,'[1]DADOS (OCULTAR)'!$Q$3:$S$136,3,0),"")</f>
        <v>9767633000609</v>
      </c>
      <c r="B27" s="9" t="str">
        <f>'[1]TCE - ANEXO III - Preencher'!C36</f>
        <v>UPA CAXANGÁ - CG Nº 007/2022</v>
      </c>
      <c r="C27" s="10"/>
      <c r="D27" s="11" t="str">
        <f>'[1]TCE - ANEXO III - Preencher'!E36</f>
        <v xml:space="preserve">ANDRE EVANDRO BATISTA DA SILVA </v>
      </c>
      <c r="E27" s="9" t="str">
        <f>IF('[1]TCE - ANEXO III - Preencher'!F36="4 - Assistência Odontológica","2 - Outros Profissionais da Saúde",'[1]TCE - ANEXO III - Preencher'!F36)</f>
        <v>3 - Administrativo</v>
      </c>
      <c r="F27" s="12">
        <f>'[1]TCE - ANEXO III - Preencher'!G36</f>
        <v>514310</v>
      </c>
      <c r="G27" s="13">
        <f>IF('[1]TCE - ANEXO III - Preencher'!H36="","",'[1]TCE - ANEXO III - Preencher'!H36)</f>
        <v>45474</v>
      </c>
      <c r="H27" s="14">
        <f>'[1]TCE - ANEXO III - Preencher'!I36</f>
        <v>0</v>
      </c>
      <c r="I27" s="14">
        <f>'[1]TCE - ANEXO III - Preencher'!J36</f>
        <v>200.08</v>
      </c>
      <c r="J27" s="14">
        <f>'[1]TCE - ANEXO III - Preencher'!K36</f>
        <v>0</v>
      </c>
      <c r="K27" s="15">
        <f>'[1]TCE - ANEXO III - Preencher'!L36</f>
        <v>242.71289999999999</v>
      </c>
      <c r="L27" s="15">
        <f>'[1]TCE - ANEXO III - Preencher'!M36</f>
        <v>7.06</v>
      </c>
      <c r="M27" s="15">
        <f t="shared" si="1"/>
        <v>235.65289999999999</v>
      </c>
      <c r="N27" s="15">
        <f>'[1]TCE - ANEXO III - Preencher'!O36</f>
        <v>1.94</v>
      </c>
      <c r="O27" s="15">
        <f>'[1]TCE - ANEXO III - Preencher'!P36</f>
        <v>0</v>
      </c>
      <c r="P27" s="16">
        <f t="shared" si="2"/>
        <v>1.94</v>
      </c>
      <c r="Q27" s="15">
        <f>'[1]TCE - ANEXO III - Preencher'!R36</f>
        <v>251.256</v>
      </c>
      <c r="R27" s="15">
        <f>'[1]TCE - ANEXO III - Preencher'!S36</f>
        <v>96.2</v>
      </c>
      <c r="S27" s="16">
        <f t="shared" si="3"/>
        <v>155.05599999999998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592.72889999999995</v>
      </c>
    </row>
    <row r="28" spans="1:28" x14ac:dyDescent="0.2">
      <c r="A28" s="8">
        <f>IFERROR(VLOOKUP(B28,'[1]DADOS (OCULTAR)'!$Q$3:$S$136,3,0),"")</f>
        <v>9767633000609</v>
      </c>
      <c r="B28" s="9" t="str">
        <f>'[1]TCE - ANEXO III - Preencher'!C37</f>
        <v>UPA CAXANGÁ - CG Nº 007/2022</v>
      </c>
      <c r="C28" s="10"/>
      <c r="D28" s="11" t="str">
        <f>'[1]TCE - ANEXO III - Preencher'!E37</f>
        <v>ANDRE LUIS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322205</v>
      </c>
      <c r="G28" s="13">
        <f>IF('[1]TCE - ANEXO III - Preencher'!H37="","",'[1]TCE - ANEXO III - Preencher'!H37)</f>
        <v>45474</v>
      </c>
      <c r="H28" s="14">
        <f>'[1]TCE - ANEXO III - Preencher'!I37</f>
        <v>0</v>
      </c>
      <c r="I28" s="14">
        <f>'[1]TCE - ANEXO III - Preencher'!J37</f>
        <v>161.41</v>
      </c>
      <c r="J28" s="14">
        <f>'[1]TCE - ANEXO III - Preencher'!K37</f>
        <v>0</v>
      </c>
      <c r="K28" s="15">
        <f>'[1]TCE - ANEXO III - Preencher'!L37</f>
        <v>242.71289999999999</v>
      </c>
      <c r="L28" s="15">
        <f>'[1]TCE - ANEXO III - Preencher'!M37</f>
        <v>7.06</v>
      </c>
      <c r="M28" s="15">
        <f t="shared" si="1"/>
        <v>235.65289999999999</v>
      </c>
      <c r="N28" s="15">
        <f>'[1]TCE - ANEXO III - Preencher'!O37</f>
        <v>1.94</v>
      </c>
      <c r="O28" s="15">
        <f>'[1]TCE - ANEXO III - Preencher'!P37</f>
        <v>0</v>
      </c>
      <c r="P28" s="16">
        <f t="shared" si="2"/>
        <v>1.94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1708.02</v>
      </c>
      <c r="Y28" s="15">
        <f>'[1]TCE - ANEXO III - Preencher'!Z37</f>
        <v>0</v>
      </c>
      <c r="Z28" s="16">
        <f t="shared" si="5"/>
        <v>1708.02</v>
      </c>
      <c r="AA28" s="17" t="str">
        <f>IF('[1]TCE - ANEXO III - Preencher'!AB37="","",'[1]TCE - ANEXO III - Preencher'!AB37)</f>
        <v>ABONO ASSIS FIN COMPL 06/2</v>
      </c>
      <c r="AB28" s="15">
        <f t="shared" si="0"/>
        <v>2107.0228999999999</v>
      </c>
    </row>
    <row r="29" spans="1:28" x14ac:dyDescent="0.2">
      <c r="A29" s="8">
        <f>IFERROR(VLOOKUP(B29,'[1]DADOS (OCULTAR)'!$Q$3:$S$136,3,0),"")</f>
        <v>9767633000609</v>
      </c>
      <c r="B29" s="9" t="str">
        <f>'[1]TCE - ANEXO III - Preencher'!C38</f>
        <v>UPA CAXANGÁ - CG Nº 007/2022</v>
      </c>
      <c r="C29" s="10"/>
      <c r="D29" s="11" t="str">
        <f>'[1]TCE - ANEXO III - Preencher'!E38</f>
        <v>ANDRE LUIS RODRIGUES SANTOS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322205</v>
      </c>
      <c r="G29" s="13">
        <f>IF('[1]TCE - ANEXO III - Preencher'!H38="","",'[1]TCE - ANEXO III - Preencher'!H38)</f>
        <v>45474</v>
      </c>
      <c r="H29" s="14">
        <f>'[1]TCE - ANEXO III - Preencher'!I38</f>
        <v>0</v>
      </c>
      <c r="I29" s="14">
        <f>'[1]TCE - ANEXO III - Preencher'!J38</f>
        <v>192.11</v>
      </c>
      <c r="J29" s="14">
        <f>'[1]TCE - ANEXO III - Preencher'!K38</f>
        <v>0</v>
      </c>
      <c r="K29" s="15">
        <f>'[1]TCE - ANEXO III - Preencher'!L38</f>
        <v>242.71289999999999</v>
      </c>
      <c r="L29" s="15">
        <f>'[1]TCE - ANEXO III - Preencher'!M38</f>
        <v>7.06</v>
      </c>
      <c r="M29" s="15">
        <f t="shared" si="1"/>
        <v>235.65289999999999</v>
      </c>
      <c r="N29" s="15">
        <f>'[1]TCE - ANEXO III - Preencher'!O38</f>
        <v>1.94</v>
      </c>
      <c r="O29" s="15">
        <f>'[1]TCE - ANEXO III - Preencher'!P38</f>
        <v>0</v>
      </c>
      <c r="P29" s="16">
        <f t="shared" si="2"/>
        <v>1.94</v>
      </c>
      <c r="Q29" s="15">
        <f>'[1]TCE - ANEXO III - Preencher'!R38</f>
        <v>234.85599999999999</v>
      </c>
      <c r="R29" s="15">
        <f>'[1]TCE - ANEXO III - Preencher'!S38</f>
        <v>88.2</v>
      </c>
      <c r="S29" s="16">
        <f t="shared" si="3"/>
        <v>146.65600000000001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1708.02</v>
      </c>
      <c r="Y29" s="15">
        <f>'[1]TCE - ANEXO III - Preencher'!Z38</f>
        <v>0</v>
      </c>
      <c r="Z29" s="16">
        <f t="shared" si="5"/>
        <v>1708.02</v>
      </c>
      <c r="AA29" s="17" t="str">
        <f>IF('[1]TCE - ANEXO III - Preencher'!AB38="","",'[1]TCE - ANEXO III - Preencher'!AB38)</f>
        <v>ABONO ASSIS FIN COMPL 06/2</v>
      </c>
      <c r="AB29" s="15">
        <f t="shared" si="0"/>
        <v>2284.3788999999997</v>
      </c>
    </row>
    <row r="30" spans="1:28" x14ac:dyDescent="0.2">
      <c r="A30" s="8">
        <f>IFERROR(VLOOKUP(B30,'[1]DADOS (OCULTAR)'!$Q$3:$S$136,3,0),"")</f>
        <v>9767633000609</v>
      </c>
      <c r="B30" s="9" t="str">
        <f>'[1]TCE - ANEXO III - Preencher'!C39</f>
        <v>UPA CAXANGÁ - CG Nº 007/2022</v>
      </c>
      <c r="C30" s="10"/>
      <c r="D30" s="11" t="str">
        <f>'[1]TCE - ANEXO III - Preencher'!E39</f>
        <v>ANDREA PEREIRA PAZ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322205</v>
      </c>
      <c r="G30" s="13">
        <f>IF('[1]TCE - ANEXO III - Preencher'!H39="","",'[1]TCE - ANEXO III - Preencher'!H39)</f>
        <v>45474</v>
      </c>
      <c r="H30" s="14">
        <f>'[1]TCE - ANEXO III - Preencher'!I39</f>
        <v>0</v>
      </c>
      <c r="I30" s="14">
        <f>'[1]TCE - ANEXO III - Preencher'!J39</f>
        <v>199.16</v>
      </c>
      <c r="J30" s="14">
        <f>'[1]TCE - ANEXO III - Preencher'!K39</f>
        <v>0</v>
      </c>
      <c r="K30" s="15">
        <f>'[1]TCE - ANEXO III - Preencher'!L39</f>
        <v>242.71289999999999</v>
      </c>
      <c r="L30" s="15">
        <f>'[1]TCE - ANEXO III - Preencher'!M39</f>
        <v>7.06</v>
      </c>
      <c r="M30" s="15">
        <f t="shared" si="1"/>
        <v>235.65289999999999</v>
      </c>
      <c r="N30" s="15">
        <f>'[1]TCE - ANEXO III - Preencher'!O39</f>
        <v>1.94</v>
      </c>
      <c r="O30" s="15">
        <f>'[1]TCE - ANEXO III - Preencher'!P39</f>
        <v>0</v>
      </c>
      <c r="P30" s="16">
        <f t="shared" si="2"/>
        <v>1.94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1634.52</v>
      </c>
      <c r="Y30" s="15">
        <f>'[1]TCE - ANEXO III - Preencher'!Z39</f>
        <v>0</v>
      </c>
      <c r="Z30" s="16">
        <f t="shared" si="5"/>
        <v>1634.52</v>
      </c>
      <c r="AA30" s="17" t="str">
        <f>IF('[1]TCE - ANEXO III - Preencher'!AB39="","",'[1]TCE - ANEXO III - Preencher'!AB39)</f>
        <v>ABONO ASSIS FIN COMPL 06/2</v>
      </c>
      <c r="AB30" s="15">
        <f t="shared" si="0"/>
        <v>2071.2728999999999</v>
      </c>
    </row>
    <row r="31" spans="1:28" x14ac:dyDescent="0.2">
      <c r="A31" s="8">
        <f>IFERROR(VLOOKUP(B31,'[1]DADOS (OCULTAR)'!$Q$3:$S$136,3,0),"")</f>
        <v>9767633000609</v>
      </c>
      <c r="B31" s="9" t="str">
        <f>'[1]TCE - ANEXO III - Preencher'!C40</f>
        <v>UPA CAXANGÁ - CG Nº 007/2022</v>
      </c>
      <c r="C31" s="10"/>
      <c r="D31" s="11" t="str">
        <f>'[1]TCE - ANEXO III - Preencher'!E40</f>
        <v>ANDREIA CRISTINA SOUZA MOURA DA SILVA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>
        <f>'[1]TCE - ANEXO III - Preencher'!G40</f>
        <v>410105</v>
      </c>
      <c r="G31" s="13">
        <f>IF('[1]TCE - ANEXO III - Preencher'!H40="","",'[1]TCE - ANEXO III - Preencher'!H40)</f>
        <v>45474</v>
      </c>
      <c r="H31" s="14">
        <f>'[1]TCE - ANEXO III - Preencher'!I40</f>
        <v>0</v>
      </c>
      <c r="I31" s="14">
        <f>'[1]TCE - ANEXO III - Preencher'!J40</f>
        <v>1039.23</v>
      </c>
      <c r="J31" s="14">
        <f>'[1]TCE - ANEXO III - Preencher'!K40</f>
        <v>0</v>
      </c>
      <c r="K31" s="15">
        <f>'[1]TCE - ANEXO III - Preencher'!L40</f>
        <v>242.71289999999999</v>
      </c>
      <c r="L31" s="15">
        <f>'[1]TCE - ANEXO III - Preencher'!M40</f>
        <v>7.06</v>
      </c>
      <c r="M31" s="15">
        <f t="shared" si="1"/>
        <v>235.65289999999999</v>
      </c>
      <c r="N31" s="15">
        <f>'[1]TCE - ANEXO III - Preencher'!O40</f>
        <v>14.28</v>
      </c>
      <c r="O31" s="15">
        <f>'[1]TCE - ANEXO III - Preencher'!P40</f>
        <v>0</v>
      </c>
      <c r="P31" s="16">
        <f t="shared" si="2"/>
        <v>14.28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1289.1629</v>
      </c>
    </row>
    <row r="32" spans="1:28" x14ac:dyDescent="0.2">
      <c r="A32" s="8">
        <f>IFERROR(VLOOKUP(B32,'[1]DADOS (OCULTAR)'!$Q$3:$S$136,3,0),"")</f>
        <v>9767633000609</v>
      </c>
      <c r="B32" s="9" t="str">
        <f>'[1]TCE - ANEXO III - Preencher'!C41</f>
        <v>UPA CAXANGÁ - CG Nº 007/2022</v>
      </c>
      <c r="C32" s="10"/>
      <c r="D32" s="11" t="str">
        <f>'[1]TCE - ANEXO III - Preencher'!E41</f>
        <v>AURIVAN BARROS DE MELO</v>
      </c>
      <c r="E32" s="9" t="str">
        <f>IF('[1]TCE - ANEXO III - Preencher'!F41="4 - Assistência Odontológica","2 - Outros Profissionais da Saúde",'[1]TCE - ANEXO III - Preencher'!F41)</f>
        <v>1 - Médico</v>
      </c>
      <c r="F32" s="12">
        <f>'[1]TCE - ANEXO III - Preencher'!G41</f>
        <v>225270</v>
      </c>
      <c r="G32" s="13">
        <f>IF('[1]TCE - ANEXO III - Preencher'!H41="","",'[1]TCE - ANEXO III - Preencher'!H41)</f>
        <v>45474</v>
      </c>
      <c r="H32" s="14">
        <f>'[1]TCE - ANEXO III - Preencher'!I41</f>
        <v>0</v>
      </c>
      <c r="I32" s="14">
        <f>'[1]TCE - ANEXO III - Preencher'!J41</f>
        <v>841.83</v>
      </c>
      <c r="J32" s="14">
        <f>'[1]TCE - ANEXO III - Preencher'!K41</f>
        <v>0</v>
      </c>
      <c r="K32" s="15">
        <f>'[1]TCE - ANEXO III - Preencher'!L41</f>
        <v>242.71289999999999</v>
      </c>
      <c r="L32" s="15">
        <f>'[1]TCE - ANEXO III - Preencher'!M41</f>
        <v>7.06</v>
      </c>
      <c r="M32" s="15">
        <f t="shared" si="1"/>
        <v>235.65289999999999</v>
      </c>
      <c r="N32" s="15">
        <f>'[1]TCE - ANEXO III - Preencher'!O41</f>
        <v>11.53</v>
      </c>
      <c r="O32" s="15">
        <f>'[1]TCE - ANEXO III - Preencher'!P41</f>
        <v>0</v>
      </c>
      <c r="P32" s="16">
        <f t="shared" si="2"/>
        <v>11.53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1089.0128999999999</v>
      </c>
    </row>
    <row r="33" spans="1:28" x14ac:dyDescent="0.2">
      <c r="A33" s="8">
        <f>IFERROR(VLOOKUP(B33,'[1]DADOS (OCULTAR)'!$Q$3:$S$136,3,0),"")</f>
        <v>9767633000609</v>
      </c>
      <c r="B33" s="9" t="str">
        <f>'[1]TCE - ANEXO III - Preencher'!C42</f>
        <v>UPA CAXANGÁ - CG Nº 007/2022</v>
      </c>
      <c r="C33" s="10"/>
      <c r="D33" s="11" t="str">
        <f>'[1]TCE - ANEXO III - Preencher'!E42</f>
        <v>AVRAHAM MACHADO COSTA FERREIRA</v>
      </c>
      <c r="E33" s="9" t="str">
        <f>IF('[1]TCE - ANEXO III - Preencher'!F42="4 - Assistência Odontológica","2 - Outros Profissionais da Saúde",'[1]TCE - ANEXO III - Preencher'!F42)</f>
        <v>1 - Médico</v>
      </c>
      <c r="F33" s="12">
        <f>'[1]TCE - ANEXO III - Preencher'!G42</f>
        <v>225270</v>
      </c>
      <c r="G33" s="13">
        <f>IF('[1]TCE - ANEXO III - Preencher'!H42="","",'[1]TCE - ANEXO III - Preencher'!H42)</f>
        <v>45474</v>
      </c>
      <c r="H33" s="14">
        <f>'[1]TCE - ANEXO III - Preencher'!I42</f>
        <v>0</v>
      </c>
      <c r="I33" s="14">
        <f>'[1]TCE - ANEXO III - Preencher'!J42</f>
        <v>512.09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11.53</v>
      </c>
      <c r="O33" s="15">
        <f>'[1]TCE - ANEXO III - Preencher'!P42</f>
        <v>0</v>
      </c>
      <c r="P33" s="16">
        <f t="shared" si="2"/>
        <v>11.53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523.62</v>
      </c>
    </row>
    <row r="34" spans="1:28" x14ac:dyDescent="0.2">
      <c r="A34" s="8">
        <f>IFERROR(VLOOKUP(B34,'[1]DADOS (OCULTAR)'!$Q$3:$S$136,3,0),"")</f>
        <v>9767633000609</v>
      </c>
      <c r="B34" s="9" t="str">
        <f>'[1]TCE - ANEXO III - Preencher'!C43</f>
        <v>UPA CAXANGÁ - CG Nº 007/2022</v>
      </c>
      <c r="C34" s="10"/>
      <c r="D34" s="11" t="str">
        <f>'[1]TCE - ANEXO III - Preencher'!E43</f>
        <v>AYLA KARLA DO NASCIMENTO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>
        <f>'[1]TCE - ANEXO III - Preencher'!G43</f>
        <v>322205</v>
      </c>
      <c r="G34" s="13">
        <f>IF('[1]TCE - ANEXO III - Preencher'!H43="","",'[1]TCE - ANEXO III - Preencher'!H43)</f>
        <v>45474</v>
      </c>
      <c r="H34" s="14">
        <f>'[1]TCE - ANEXO III - Preencher'!I43</f>
        <v>0</v>
      </c>
      <c r="I34" s="14">
        <f>'[1]TCE - ANEXO III - Preencher'!J43</f>
        <v>185.05</v>
      </c>
      <c r="J34" s="14">
        <f>'[1]TCE - ANEXO III - Preencher'!K43</f>
        <v>0</v>
      </c>
      <c r="K34" s="15">
        <f>'[1]TCE - ANEXO III - Preencher'!L43</f>
        <v>242.71289999999999</v>
      </c>
      <c r="L34" s="15">
        <f>'[1]TCE - ANEXO III - Preencher'!M43</f>
        <v>7.06</v>
      </c>
      <c r="M34" s="15">
        <f t="shared" si="1"/>
        <v>235.65289999999999</v>
      </c>
      <c r="N34" s="15">
        <f>'[1]TCE - ANEXO III - Preencher'!O43</f>
        <v>1.94</v>
      </c>
      <c r="O34" s="15">
        <f>'[1]TCE - ANEXO III - Preencher'!P43</f>
        <v>0</v>
      </c>
      <c r="P34" s="16">
        <f t="shared" si="2"/>
        <v>1.94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1781.52</v>
      </c>
      <c r="Y34" s="15">
        <f>'[1]TCE - ANEXO III - Preencher'!Z43</f>
        <v>0</v>
      </c>
      <c r="Z34" s="16">
        <f t="shared" si="5"/>
        <v>1781.52</v>
      </c>
      <c r="AA34" s="17" t="str">
        <f>IF('[1]TCE - ANEXO III - Preencher'!AB43="","",'[1]TCE - ANEXO III - Preencher'!AB43)</f>
        <v>ABONO ASSIS FIN COMPL 06/2</v>
      </c>
      <c r="AB34" s="15">
        <f t="shared" si="0"/>
        <v>2204.1628999999998</v>
      </c>
    </row>
    <row r="35" spans="1:28" x14ac:dyDescent="0.2">
      <c r="A35" s="8">
        <f>IFERROR(VLOOKUP(B35,'[1]DADOS (OCULTAR)'!$Q$3:$S$136,3,0),"")</f>
        <v>9767633000609</v>
      </c>
      <c r="B35" s="9" t="str">
        <f>'[1]TCE - ANEXO III - Preencher'!C44</f>
        <v>UPA CAXANGÁ - CG Nº 007/2022</v>
      </c>
      <c r="C35" s="10"/>
      <c r="D35" s="11" t="str">
        <f>'[1]TCE - ANEXO III - Preencher'!E44</f>
        <v>BARBARA DE VASCONCELOS CALHEIROS CORREIA</v>
      </c>
      <c r="E35" s="9" t="str">
        <f>IF('[1]TCE - ANEXO III - Preencher'!F44="4 - Assistência Odontológica","2 - Outros Profissionais da Saúde",'[1]TCE - ANEXO III - Preencher'!F44)</f>
        <v>1 - Médico</v>
      </c>
      <c r="F35" s="12">
        <f>'[1]TCE - ANEXO III - Preencher'!G44</f>
        <v>225124</v>
      </c>
      <c r="G35" s="13">
        <f>IF('[1]TCE - ANEXO III - Preencher'!H44="","",'[1]TCE - ANEXO III - Preencher'!H44)</f>
        <v>45474</v>
      </c>
      <c r="H35" s="14">
        <f>'[1]TCE - ANEXO III - Preencher'!I44</f>
        <v>0</v>
      </c>
      <c r="I35" s="14">
        <f>'[1]TCE - ANEXO III - Preencher'!J44</f>
        <v>717.74</v>
      </c>
      <c r="J35" s="14">
        <f>'[1]TCE - ANEXO III - Preencher'!K44</f>
        <v>0</v>
      </c>
      <c r="K35" s="15">
        <f>'[1]TCE - ANEXO III - Preencher'!L44</f>
        <v>242.71289999999999</v>
      </c>
      <c r="L35" s="15">
        <f>'[1]TCE - ANEXO III - Preencher'!M44</f>
        <v>7.06</v>
      </c>
      <c r="M35" s="15">
        <f t="shared" si="1"/>
        <v>235.65289999999999</v>
      </c>
      <c r="N35" s="15">
        <f>'[1]TCE - ANEXO III - Preencher'!O44</f>
        <v>11.53</v>
      </c>
      <c r="O35" s="15">
        <f>'[1]TCE - ANEXO III - Preencher'!P44</f>
        <v>0</v>
      </c>
      <c r="P35" s="16">
        <f t="shared" si="2"/>
        <v>11.53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964.92290000000003</v>
      </c>
    </row>
    <row r="36" spans="1:28" x14ac:dyDescent="0.2">
      <c r="A36" s="8">
        <f>IFERROR(VLOOKUP(B36,'[1]DADOS (OCULTAR)'!$Q$3:$S$136,3,0),"")</f>
        <v>9767633000609</v>
      </c>
      <c r="B36" s="9" t="str">
        <f>'[1]TCE - ANEXO III - Preencher'!C45</f>
        <v>UPA CAXANGÁ - CG Nº 007/2022</v>
      </c>
      <c r="C36" s="10"/>
      <c r="D36" s="11" t="str">
        <f>'[1]TCE - ANEXO III - Preencher'!E45</f>
        <v>BRUNO EDSON OLIVEIRA 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>
        <f>'[1]TCE - ANEXO III - Preencher'!G45</f>
        <v>313115</v>
      </c>
      <c r="G36" s="13">
        <f>IF('[1]TCE - ANEXO III - Preencher'!H45="","",'[1]TCE - ANEXO III - Preencher'!H45)</f>
        <v>45474</v>
      </c>
      <c r="H36" s="14">
        <f>'[1]TCE - ANEXO III - Preencher'!I45</f>
        <v>0</v>
      </c>
      <c r="I36" s="14">
        <f>'[1]TCE - ANEXO III - Preencher'!J45</f>
        <v>242.53</v>
      </c>
      <c r="J36" s="14">
        <f>'[1]TCE - ANEXO III - Preencher'!K45</f>
        <v>0</v>
      </c>
      <c r="K36" s="15">
        <f>'[1]TCE - ANEXO III - Preencher'!L45</f>
        <v>242.71289999999999</v>
      </c>
      <c r="L36" s="15">
        <f>'[1]TCE - ANEXO III - Preencher'!M45</f>
        <v>7.06</v>
      </c>
      <c r="M36" s="15">
        <f t="shared" si="1"/>
        <v>235.65289999999999</v>
      </c>
      <c r="N36" s="15">
        <f>'[1]TCE - ANEXO III - Preencher'!O45</f>
        <v>1.94</v>
      </c>
      <c r="O36" s="15">
        <f>'[1]TCE - ANEXO III - Preencher'!P45</f>
        <v>0</v>
      </c>
      <c r="P36" s="16">
        <f t="shared" si="2"/>
        <v>1.94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480.12290000000002</v>
      </c>
    </row>
    <row r="37" spans="1:28" x14ac:dyDescent="0.2">
      <c r="A37" s="8">
        <f>IFERROR(VLOOKUP(B37,'[1]DADOS (OCULTAR)'!$Q$3:$S$136,3,0),"")</f>
        <v>9767633000609</v>
      </c>
      <c r="B37" s="9" t="str">
        <f>'[1]TCE - ANEXO III - Preencher'!C46</f>
        <v>UPA CAXANGÁ - CG Nº 007/2022</v>
      </c>
      <c r="C37" s="10"/>
      <c r="D37" s="11" t="str">
        <f>'[1]TCE - ANEXO III - Preencher'!E46</f>
        <v>BRUNO MANOEL DE OLIVEIRA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>
        <f>'[1]TCE - ANEXO III - Preencher'!G46</f>
        <v>782320</v>
      </c>
      <c r="G37" s="13">
        <f>IF('[1]TCE - ANEXO III - Preencher'!H46="","",'[1]TCE - ANEXO III - Preencher'!H46)</f>
        <v>45474</v>
      </c>
      <c r="H37" s="14">
        <f>'[1]TCE - ANEXO III - Preencher'!I46</f>
        <v>0</v>
      </c>
      <c r="I37" s="14">
        <f>'[1]TCE - ANEXO III - Preencher'!J46</f>
        <v>150.21</v>
      </c>
      <c r="J37" s="14">
        <f>'[1]TCE - ANEXO III - Preencher'!K46</f>
        <v>0</v>
      </c>
      <c r="K37" s="15">
        <f>'[1]TCE - ANEXO III - Preencher'!L46</f>
        <v>242.71289999999999</v>
      </c>
      <c r="L37" s="15">
        <f>'[1]TCE - ANEXO III - Preencher'!M46</f>
        <v>7.06</v>
      </c>
      <c r="M37" s="15">
        <f t="shared" si="1"/>
        <v>235.65289999999999</v>
      </c>
      <c r="N37" s="15">
        <f>'[1]TCE - ANEXO III - Preencher'!O46</f>
        <v>1.94</v>
      </c>
      <c r="O37" s="15">
        <f>'[1]TCE - ANEXO III - Preencher'!P46</f>
        <v>0</v>
      </c>
      <c r="P37" s="16">
        <f t="shared" si="2"/>
        <v>1.94</v>
      </c>
      <c r="Q37" s="15">
        <f>'[1]TCE - ANEXO III - Preencher'!R46</f>
        <v>136.45599999999999</v>
      </c>
      <c r="R37" s="15">
        <f>'[1]TCE - ANEXO III - Preencher'!S46</f>
        <v>95.72</v>
      </c>
      <c r="S37" s="16">
        <f t="shared" si="3"/>
        <v>40.73599999999999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428.53889999999996</v>
      </c>
    </row>
    <row r="38" spans="1:28" x14ac:dyDescent="0.2">
      <c r="A38" s="8">
        <f>IFERROR(VLOOKUP(B38,'[1]DADOS (OCULTAR)'!$Q$3:$S$136,3,0),"")</f>
        <v>9767633000609</v>
      </c>
      <c r="B38" s="9" t="str">
        <f>'[1]TCE - ANEXO III - Preencher'!C47</f>
        <v>UPA CAXANGÁ - CG Nº 007/2022</v>
      </c>
      <c r="C38" s="10"/>
      <c r="D38" s="11" t="str">
        <f>'[1]TCE - ANEXO III - Preencher'!E47</f>
        <v>CAIO CESAR DE LIMA SILVA</v>
      </c>
      <c r="E38" s="9" t="str">
        <f>IF('[1]TCE - ANEXO III - Preencher'!F47="4 - Assistência Odontológica","2 - Outros Profissionais da Saúde",'[1]TCE - ANEXO III - Preencher'!F47)</f>
        <v>1 - Médico</v>
      </c>
      <c r="F38" s="12">
        <f>'[1]TCE - ANEXO III - Preencher'!G47</f>
        <v>225125</v>
      </c>
      <c r="G38" s="13">
        <f>IF('[1]TCE - ANEXO III - Preencher'!H47="","",'[1]TCE - ANEXO III - Preencher'!H47)</f>
        <v>45474</v>
      </c>
      <c r="H38" s="14">
        <f>'[1]TCE - ANEXO III - Preencher'!I47</f>
        <v>0</v>
      </c>
      <c r="I38" s="14">
        <f>'[1]TCE - ANEXO III - Preencher'!J47</f>
        <v>306.10000000000002</v>
      </c>
      <c r="J38" s="14">
        <f>'[1]TCE - ANEXO III - Preencher'!K47</f>
        <v>0</v>
      </c>
      <c r="K38" s="15">
        <f>'[1]TCE - ANEXO III - Preencher'!L47</f>
        <v>242.71289999999999</v>
      </c>
      <c r="L38" s="15">
        <f>'[1]TCE - ANEXO III - Preencher'!M47</f>
        <v>7.06</v>
      </c>
      <c r="M38" s="15">
        <f t="shared" si="1"/>
        <v>235.65289999999999</v>
      </c>
      <c r="N38" s="15">
        <f>'[1]TCE - ANEXO III - Preencher'!O47</f>
        <v>11.53</v>
      </c>
      <c r="O38" s="15">
        <f>'[1]TCE - ANEXO III - Preencher'!P47</f>
        <v>0</v>
      </c>
      <c r="P38" s="16">
        <f t="shared" si="2"/>
        <v>11.53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553.28289999999993</v>
      </c>
    </row>
    <row r="39" spans="1:28" x14ac:dyDescent="0.2">
      <c r="A39" s="8">
        <f>IFERROR(VLOOKUP(B39,'[1]DADOS (OCULTAR)'!$Q$3:$S$136,3,0),"")</f>
        <v>9767633000609</v>
      </c>
      <c r="B39" s="9" t="str">
        <f>'[1]TCE - ANEXO III - Preencher'!C48</f>
        <v>UPA CAXANGÁ - CG Nº 007/2022</v>
      </c>
      <c r="C39" s="10"/>
      <c r="D39" s="11" t="str">
        <f>'[1]TCE - ANEXO III - Preencher'!E48</f>
        <v xml:space="preserve">CAMILLY FERNANDES DE MESSIAS </v>
      </c>
      <c r="E39" s="9" t="str">
        <f>IF('[1]TCE - ANEXO III - Preencher'!F48="4 - Assistência Odontológica","2 - Outros Profissionais da Saúde",'[1]TCE - ANEXO III - Preencher'!F48)</f>
        <v>3 - Administrativo</v>
      </c>
      <c r="F39" s="12">
        <f>'[1]TCE - ANEXO III - Preencher'!G48</f>
        <v>411005</v>
      </c>
      <c r="G39" s="13">
        <f>IF('[1]TCE - ANEXO III - Preencher'!H48="","",'[1]TCE - ANEXO III - Preencher'!H48)</f>
        <v>45474</v>
      </c>
      <c r="H39" s="14">
        <f>'[1]TCE - ANEXO III - Preencher'!I48</f>
        <v>0</v>
      </c>
      <c r="I39" s="14">
        <f>'[1]TCE - ANEXO III - Preencher'!J48</f>
        <v>13.26</v>
      </c>
      <c r="J39" s="14">
        <f>'[1]TCE - ANEXO III - Preencher'!K48</f>
        <v>0</v>
      </c>
      <c r="K39" s="15">
        <f>'[1]TCE - ANEXO III - Preencher'!L48</f>
        <v>242.71289999999999</v>
      </c>
      <c r="L39" s="15">
        <f>'[1]TCE - ANEXO III - Preencher'!M48</f>
        <v>7.06</v>
      </c>
      <c r="M39" s="15">
        <f t="shared" si="1"/>
        <v>235.65289999999999</v>
      </c>
      <c r="N39" s="15">
        <f>'[1]TCE - ANEXO III - Preencher'!O48</f>
        <v>1.94</v>
      </c>
      <c r="O39" s="15">
        <f>'[1]TCE - ANEXO III - Preencher'!P48</f>
        <v>0</v>
      </c>
      <c r="P39" s="16">
        <f t="shared" si="2"/>
        <v>1.94</v>
      </c>
      <c r="Q39" s="15">
        <f>'[1]TCE - ANEXO III - Preencher'!R48</f>
        <v>382.45600000000002</v>
      </c>
      <c r="R39" s="15">
        <f>'[1]TCE - ANEXO III - Preencher'!S48</f>
        <v>39.799999999999997</v>
      </c>
      <c r="S39" s="16">
        <f t="shared" si="3"/>
        <v>342.65600000000001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593.50890000000004</v>
      </c>
    </row>
    <row r="40" spans="1:28" x14ac:dyDescent="0.2">
      <c r="A40" s="8">
        <f>IFERROR(VLOOKUP(B40,'[1]DADOS (OCULTAR)'!$Q$3:$S$136,3,0),"")</f>
        <v>9767633000609</v>
      </c>
      <c r="B40" s="9" t="str">
        <f>'[1]TCE - ANEXO III - Preencher'!C49</f>
        <v>UPA CAXANGÁ - CG Nº 007/2022</v>
      </c>
      <c r="C40" s="10"/>
      <c r="D40" s="11" t="str">
        <f>'[1]TCE - ANEXO III - Preencher'!E49</f>
        <v>CARLOS ALBERTO DA SILVA BARBOSA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322205</v>
      </c>
      <c r="G40" s="13">
        <f>IF('[1]TCE - ANEXO III - Preencher'!H49="","",'[1]TCE - ANEXO III - Preencher'!H49)</f>
        <v>45474</v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1.94</v>
      </c>
      <c r="O40" s="15">
        <f>'[1]TCE - ANEXO III - Preencher'!P49</f>
        <v>0</v>
      </c>
      <c r="P40" s="16">
        <f t="shared" si="2"/>
        <v>1.94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1.94</v>
      </c>
    </row>
    <row r="41" spans="1:28" x14ac:dyDescent="0.2">
      <c r="A41" s="8">
        <f>IFERROR(VLOOKUP(B41,'[1]DADOS (OCULTAR)'!$Q$3:$S$136,3,0),"")</f>
        <v>9767633000609</v>
      </c>
      <c r="B41" s="9" t="str">
        <f>'[1]TCE - ANEXO III - Preencher'!C50</f>
        <v>UPA CAXANGÁ - CG Nº 007/2022</v>
      </c>
      <c r="C41" s="10"/>
      <c r="D41" s="11" t="str">
        <f>'[1]TCE - ANEXO III - Preencher'!E50</f>
        <v>CARLOS ALBERTO SANTOS DA ROCHA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>
        <f>'[1]TCE - ANEXO III - Preencher'!G50</f>
        <v>422110</v>
      </c>
      <c r="G41" s="13">
        <f>IF('[1]TCE - ANEXO III - Preencher'!H50="","",'[1]TCE - ANEXO III - Preencher'!H50)</f>
        <v>45474</v>
      </c>
      <c r="H41" s="14">
        <f>'[1]TCE - ANEXO III - Preencher'!I50</f>
        <v>0</v>
      </c>
      <c r="I41" s="14">
        <f>'[1]TCE - ANEXO III - Preencher'!J50</f>
        <v>152.13999999999999</v>
      </c>
      <c r="J41" s="14">
        <f>'[1]TCE - ANEXO III - Preencher'!K50</f>
        <v>0</v>
      </c>
      <c r="K41" s="15">
        <f>'[1]TCE - ANEXO III - Preencher'!L50</f>
        <v>242.71289999999999</v>
      </c>
      <c r="L41" s="15">
        <f>'[1]TCE - ANEXO III - Preencher'!M50</f>
        <v>7.06</v>
      </c>
      <c r="M41" s="15">
        <f t="shared" si="1"/>
        <v>235.65289999999999</v>
      </c>
      <c r="N41" s="15">
        <f>'[1]TCE - ANEXO III - Preencher'!O50</f>
        <v>1.94</v>
      </c>
      <c r="O41" s="15">
        <f>'[1]TCE - ANEXO III - Preencher'!P50</f>
        <v>0</v>
      </c>
      <c r="P41" s="16">
        <f t="shared" si="2"/>
        <v>1.94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389.73289999999997</v>
      </c>
    </row>
    <row r="42" spans="1:28" x14ac:dyDescent="0.2">
      <c r="A42" s="8">
        <f>IFERROR(VLOOKUP(B42,'[1]DADOS (OCULTAR)'!$Q$3:$S$136,3,0),"")</f>
        <v>9767633000609</v>
      </c>
      <c r="B42" s="9" t="str">
        <f>'[1]TCE - ANEXO III - Preencher'!C51</f>
        <v>UPA CAXANGÁ - CG Nº 007/2022</v>
      </c>
      <c r="C42" s="10"/>
      <c r="D42" s="11" t="str">
        <f>'[1]TCE - ANEXO III - Preencher'!E51</f>
        <v>CARLOS ALBERTO VIEIRA DA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322205</v>
      </c>
      <c r="G42" s="13">
        <f>IF('[1]TCE - ANEXO III - Preencher'!H51="","",'[1]TCE - ANEXO III - Preencher'!H51)</f>
        <v>45474</v>
      </c>
      <c r="H42" s="14">
        <f>'[1]TCE - ANEXO III - Preencher'!I51</f>
        <v>0</v>
      </c>
      <c r="I42" s="14">
        <f>'[1]TCE - ANEXO III - Preencher'!J51</f>
        <v>138.56</v>
      </c>
      <c r="J42" s="14">
        <f>'[1]TCE - ANEXO III - Preencher'!K51</f>
        <v>0</v>
      </c>
      <c r="K42" s="15">
        <f>'[1]TCE - ANEXO III - Preencher'!L51</f>
        <v>242.71289999999999</v>
      </c>
      <c r="L42" s="15">
        <f>'[1]TCE - ANEXO III - Preencher'!M51</f>
        <v>7.06</v>
      </c>
      <c r="M42" s="15">
        <f t="shared" si="1"/>
        <v>235.65289999999999</v>
      </c>
      <c r="N42" s="15">
        <f>'[1]TCE - ANEXO III - Preencher'!O51</f>
        <v>1.94</v>
      </c>
      <c r="O42" s="15">
        <f>'[1]TCE - ANEXO III - Preencher'!P51</f>
        <v>0</v>
      </c>
      <c r="P42" s="16">
        <f t="shared" si="2"/>
        <v>1.94</v>
      </c>
      <c r="Q42" s="15">
        <f>'[1]TCE - ANEXO III - Preencher'!R51</f>
        <v>251.256</v>
      </c>
      <c r="R42" s="15">
        <f>'[1]TCE - ANEXO III - Preencher'!S51</f>
        <v>88.2</v>
      </c>
      <c r="S42" s="16">
        <f t="shared" si="3"/>
        <v>163.05599999999998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1855.02</v>
      </c>
      <c r="Y42" s="15">
        <f>'[1]TCE - ANEXO III - Preencher'!Z51</f>
        <v>0</v>
      </c>
      <c r="Z42" s="16">
        <f t="shared" si="5"/>
        <v>1855.02</v>
      </c>
      <c r="AA42" s="17" t="str">
        <f>IF('[1]TCE - ANEXO III - Preencher'!AB51="","",'[1]TCE - ANEXO III - Preencher'!AB51)</f>
        <v>ABONO ASSIS FIN COMPL 06/2</v>
      </c>
      <c r="AB42" s="15">
        <f t="shared" si="0"/>
        <v>2394.2289000000001</v>
      </c>
    </row>
    <row r="43" spans="1:28" x14ac:dyDescent="0.2">
      <c r="A43" s="8">
        <f>IFERROR(VLOOKUP(B43,'[1]DADOS (OCULTAR)'!$Q$3:$S$136,3,0),"")</f>
        <v>9767633000609</v>
      </c>
      <c r="B43" s="9" t="str">
        <f>'[1]TCE - ANEXO III - Preencher'!C52</f>
        <v>UPA CAXANGÁ - CG Nº 007/2022</v>
      </c>
      <c r="C43" s="10"/>
      <c r="D43" s="11" t="str">
        <f>'[1]TCE - ANEXO III - Preencher'!E52</f>
        <v>CARLOS DOUGLAS DE ARAUJO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>
        <f>'[1]TCE - ANEXO III - Preencher'!G52</f>
        <v>322205</v>
      </c>
      <c r="G43" s="13">
        <f>IF('[1]TCE - ANEXO III - Preencher'!H52="","",'[1]TCE - ANEXO III - Preencher'!H52)</f>
        <v>45474</v>
      </c>
      <c r="H43" s="14">
        <f>'[1]TCE - ANEXO III - Preencher'!I52</f>
        <v>0</v>
      </c>
      <c r="I43" s="14">
        <f>'[1]TCE - ANEXO III - Preencher'!J52</f>
        <v>160.09</v>
      </c>
      <c r="J43" s="14">
        <f>'[1]TCE - ANEXO III - Preencher'!K52</f>
        <v>0</v>
      </c>
      <c r="K43" s="15">
        <f>'[1]TCE - ANEXO III - Preencher'!L52</f>
        <v>242.71289999999999</v>
      </c>
      <c r="L43" s="15">
        <f>'[1]TCE - ANEXO III - Preencher'!M52</f>
        <v>7.06</v>
      </c>
      <c r="M43" s="15">
        <f t="shared" si="1"/>
        <v>235.65289999999999</v>
      </c>
      <c r="N43" s="15">
        <f>'[1]TCE - ANEXO III - Preencher'!O52</f>
        <v>1.94</v>
      </c>
      <c r="O43" s="15">
        <f>'[1]TCE - ANEXO III - Preencher'!P52</f>
        <v>0</v>
      </c>
      <c r="P43" s="16">
        <f t="shared" si="2"/>
        <v>1.94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1708.02</v>
      </c>
      <c r="Y43" s="15">
        <f>'[1]TCE - ANEXO III - Preencher'!Z52</f>
        <v>0</v>
      </c>
      <c r="Z43" s="16">
        <f t="shared" si="5"/>
        <v>1708.02</v>
      </c>
      <c r="AA43" s="17" t="str">
        <f>IF('[1]TCE - ANEXO III - Preencher'!AB52="","",'[1]TCE - ANEXO III - Preencher'!AB52)</f>
        <v>ABONO ASSIS FIN COMPL 06/2</v>
      </c>
      <c r="AB43" s="15">
        <f t="shared" si="0"/>
        <v>2105.7028999999998</v>
      </c>
    </row>
    <row r="44" spans="1:28" x14ac:dyDescent="0.2">
      <c r="A44" s="8">
        <f>IFERROR(VLOOKUP(B44,'[1]DADOS (OCULTAR)'!$Q$3:$S$136,3,0),"")</f>
        <v>9767633000609</v>
      </c>
      <c r="B44" s="9" t="str">
        <f>'[1]TCE - ANEXO III - Preencher'!C53</f>
        <v>UPA CAXANGÁ - CG Nº 007/2022</v>
      </c>
      <c r="C44" s="10"/>
      <c r="D44" s="11" t="str">
        <f>'[1]TCE - ANEXO III - Preencher'!E53</f>
        <v xml:space="preserve">CARLOS GOMES NUNES DOS SANTOS </v>
      </c>
      <c r="E44" s="9" t="str">
        <f>IF('[1]TCE - ANEXO III - Preencher'!F53="4 - Assistência Odontológica","2 - Outros Profissionais da Saúde",'[1]TCE - ANEXO III - Preencher'!F53)</f>
        <v>3 - Administrativo</v>
      </c>
      <c r="F44" s="12">
        <f>'[1]TCE - ANEXO III - Preencher'!G53</f>
        <v>223710</v>
      </c>
      <c r="G44" s="13">
        <f>IF('[1]TCE - ANEXO III - Preencher'!H53="","",'[1]TCE - ANEXO III - Preencher'!H53)</f>
        <v>45474</v>
      </c>
      <c r="H44" s="14">
        <f>'[1]TCE - ANEXO III - Preencher'!I53</f>
        <v>0</v>
      </c>
      <c r="I44" s="14">
        <f>'[1]TCE - ANEXO III - Preencher'!J53</f>
        <v>323.20999999999998</v>
      </c>
      <c r="J44" s="14">
        <f>'[1]TCE - ANEXO III - Preencher'!K53</f>
        <v>0</v>
      </c>
      <c r="K44" s="15">
        <f>'[1]TCE - ANEXO III - Preencher'!L53</f>
        <v>242.71289999999999</v>
      </c>
      <c r="L44" s="15">
        <f>'[1]TCE - ANEXO III - Preencher'!M53</f>
        <v>7.06</v>
      </c>
      <c r="M44" s="15">
        <f t="shared" si="1"/>
        <v>235.65289999999999</v>
      </c>
      <c r="N44" s="15">
        <f>'[1]TCE - ANEXO III - Preencher'!O53</f>
        <v>1.94</v>
      </c>
      <c r="O44" s="15">
        <f>'[1]TCE - ANEXO III - Preencher'!P53</f>
        <v>0</v>
      </c>
      <c r="P44" s="16">
        <f t="shared" si="2"/>
        <v>1.94</v>
      </c>
      <c r="Q44" s="15">
        <f>'[1]TCE - ANEXO III - Preencher'!R53</f>
        <v>136.45599999999999</v>
      </c>
      <c r="R44" s="15">
        <f>'[1]TCE - ANEXO III - Preencher'!S53</f>
        <v>131.19999999999999</v>
      </c>
      <c r="S44" s="16">
        <f t="shared" si="3"/>
        <v>5.2560000000000002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566.05889999999999</v>
      </c>
    </row>
    <row r="45" spans="1:28" x14ac:dyDescent="0.2">
      <c r="A45" s="8">
        <f>IFERROR(VLOOKUP(B45,'[1]DADOS (OCULTAR)'!$Q$3:$S$136,3,0),"")</f>
        <v>9767633000609</v>
      </c>
      <c r="B45" s="9" t="str">
        <f>'[1]TCE - ANEXO III - Preencher'!C54</f>
        <v>UPA CAXANGÁ - CG Nº 007/2022</v>
      </c>
      <c r="C45" s="10"/>
      <c r="D45" s="11" t="str">
        <f>'[1]TCE - ANEXO III - Preencher'!E54</f>
        <v>CHRISTIANE LUIZA DE FREITAS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223505</v>
      </c>
      <c r="G45" s="13">
        <f>IF('[1]TCE - ANEXO III - Preencher'!H54="","",'[1]TCE - ANEXO III - Preencher'!H54)</f>
        <v>45474</v>
      </c>
      <c r="H45" s="14">
        <f>'[1]TCE - ANEXO III - Preencher'!I54</f>
        <v>0</v>
      </c>
      <c r="I45" s="14">
        <f>'[1]TCE - ANEXO III - Preencher'!J54</f>
        <v>259.02999999999997</v>
      </c>
      <c r="J45" s="14">
        <f>'[1]TCE - ANEXO III - Preencher'!K54</f>
        <v>0</v>
      </c>
      <c r="K45" s="15">
        <f>'[1]TCE - ANEXO III - Preencher'!L54</f>
        <v>242.71289999999999</v>
      </c>
      <c r="L45" s="15">
        <f>'[1]TCE - ANEXO III - Preencher'!M54</f>
        <v>3.59</v>
      </c>
      <c r="M45" s="15">
        <f t="shared" si="1"/>
        <v>239.12289999999999</v>
      </c>
      <c r="N45" s="15">
        <f>'[1]TCE - ANEXO III - Preencher'!O54</f>
        <v>3.32</v>
      </c>
      <c r="O45" s="15">
        <f>'[1]TCE - ANEXO III - Preencher'!P54</f>
        <v>0</v>
      </c>
      <c r="P45" s="16">
        <f t="shared" si="2"/>
        <v>3.32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120.26</v>
      </c>
      <c r="U45" s="15">
        <f>'[1]TCE - ANEXO III - Preencher'!V54</f>
        <v>0</v>
      </c>
      <c r="V45" s="16">
        <f t="shared" si="4"/>
        <v>120.26</v>
      </c>
      <c r="W45" s="17" t="str">
        <f>IF('[1]TCE - ANEXO III - Preencher'!X54="","",'[1]TCE - ANEXO III - Preencher'!X54)</f>
        <v>AUXILIO CRECHE</v>
      </c>
      <c r="X45" s="15">
        <f>'[1]TCE - ANEXO III - Preencher'!Y54</f>
        <v>1277.81</v>
      </c>
      <c r="Y45" s="15">
        <f>'[1]TCE - ANEXO III - Preencher'!Z54</f>
        <v>0</v>
      </c>
      <c r="Z45" s="16">
        <f t="shared" si="5"/>
        <v>1277.81</v>
      </c>
      <c r="AA45" s="17" t="str">
        <f>IF('[1]TCE - ANEXO III - Preencher'!AB54="","",'[1]TCE - ANEXO III - Preencher'!AB54)</f>
        <v>ABONO ASSIS FIN COMPL 06/2</v>
      </c>
      <c r="AB45" s="15">
        <f t="shared" si="0"/>
        <v>1899.5428999999999</v>
      </c>
    </row>
    <row r="46" spans="1:28" x14ac:dyDescent="0.2">
      <c r="A46" s="8">
        <f>IFERROR(VLOOKUP(B46,'[1]DADOS (OCULTAR)'!$Q$3:$S$136,3,0),"")</f>
        <v>9767633000609</v>
      </c>
      <c r="B46" s="9" t="str">
        <f>'[1]TCE - ANEXO III - Preencher'!C55</f>
        <v>UPA CAXANGÁ - CG Nº 007/2022</v>
      </c>
      <c r="C46" s="10"/>
      <c r="D46" s="11" t="str">
        <f>'[1]TCE - ANEXO III - Preencher'!E55</f>
        <v>CINTIA CAVALCANTI FERNANDES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223505</v>
      </c>
      <c r="G46" s="13">
        <f>IF('[1]TCE - ANEXO III - Preencher'!H55="","",'[1]TCE - ANEXO III - Preencher'!H55)</f>
        <v>45474</v>
      </c>
      <c r="H46" s="14">
        <f>'[1]TCE - ANEXO III - Preencher'!I55</f>
        <v>0</v>
      </c>
      <c r="I46" s="14">
        <f>'[1]TCE - ANEXO III - Preencher'!J55</f>
        <v>361</v>
      </c>
      <c r="J46" s="14">
        <f>'[1]TCE - ANEXO III - Preencher'!K55</f>
        <v>0</v>
      </c>
      <c r="K46" s="15">
        <f>'[1]TCE - ANEXO III - Preencher'!L55</f>
        <v>242.71289999999999</v>
      </c>
      <c r="L46" s="15">
        <f>'[1]TCE - ANEXO III - Preencher'!M55</f>
        <v>4.07</v>
      </c>
      <c r="M46" s="15">
        <f t="shared" si="1"/>
        <v>238.6429</v>
      </c>
      <c r="N46" s="15">
        <f>'[1]TCE - ANEXO III - Preencher'!O55</f>
        <v>3.32</v>
      </c>
      <c r="O46" s="15">
        <f>'[1]TCE - ANEXO III - Preencher'!P55</f>
        <v>0</v>
      </c>
      <c r="P46" s="16">
        <f t="shared" si="2"/>
        <v>3.32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120.26</v>
      </c>
      <c r="U46" s="15">
        <f>'[1]TCE - ANEXO III - Preencher'!V55</f>
        <v>0</v>
      </c>
      <c r="V46" s="16">
        <f t="shared" si="4"/>
        <v>120.26</v>
      </c>
      <c r="W46" s="17" t="str">
        <f>IF('[1]TCE - ANEXO III - Preencher'!X55="","",'[1]TCE - ANEXO III - Preencher'!X55)</f>
        <v>AUXILIO CRECHE</v>
      </c>
      <c r="X46" s="15">
        <f>'[1]TCE - ANEXO III - Preencher'!Y55</f>
        <v>866.24</v>
      </c>
      <c r="Y46" s="15">
        <f>'[1]TCE - ANEXO III - Preencher'!Z55</f>
        <v>0</v>
      </c>
      <c r="Z46" s="16">
        <f t="shared" si="5"/>
        <v>866.24</v>
      </c>
      <c r="AA46" s="17" t="str">
        <f>IF('[1]TCE - ANEXO III - Preencher'!AB55="","",'[1]TCE - ANEXO III - Preencher'!AB55)</f>
        <v>ABONO ASSIS FIN COMPL 06/2</v>
      </c>
      <c r="AB46" s="15">
        <f t="shared" si="0"/>
        <v>1589.4629</v>
      </c>
    </row>
    <row r="47" spans="1:28" x14ac:dyDescent="0.2">
      <c r="A47" s="8">
        <f>IFERROR(VLOOKUP(B47,'[1]DADOS (OCULTAR)'!$Q$3:$S$136,3,0),"")</f>
        <v>9767633000609</v>
      </c>
      <c r="B47" s="9" t="str">
        <f>'[1]TCE - ANEXO III - Preencher'!C56</f>
        <v>UPA CAXANGÁ - CG Nº 007/2022</v>
      </c>
      <c r="C47" s="10"/>
      <c r="D47" s="11" t="str">
        <f>'[1]TCE - ANEXO III - Preencher'!E56</f>
        <v>CINTIA JOSE DE FRANCA DE LIMA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322205</v>
      </c>
      <c r="G47" s="13">
        <f>IF('[1]TCE - ANEXO III - Preencher'!H56="","",'[1]TCE - ANEXO III - Preencher'!H56)</f>
        <v>45474</v>
      </c>
      <c r="H47" s="14">
        <f>'[1]TCE - ANEXO III - Preencher'!I56</f>
        <v>0</v>
      </c>
      <c r="I47" s="14">
        <f>'[1]TCE - ANEXO III - Preencher'!J56</f>
        <v>166.66</v>
      </c>
      <c r="J47" s="14">
        <f>'[1]TCE - ANEXO III - Preencher'!K56</f>
        <v>0</v>
      </c>
      <c r="K47" s="15">
        <f>'[1]TCE - ANEXO III - Preencher'!L56</f>
        <v>242.71289999999999</v>
      </c>
      <c r="L47" s="15">
        <f>'[1]TCE - ANEXO III - Preencher'!M56</f>
        <v>7.06</v>
      </c>
      <c r="M47" s="15">
        <f t="shared" si="1"/>
        <v>235.65289999999999</v>
      </c>
      <c r="N47" s="15">
        <f>'[1]TCE - ANEXO III - Preencher'!O56</f>
        <v>1.94</v>
      </c>
      <c r="O47" s="15">
        <f>'[1]TCE - ANEXO III - Preencher'!P56</f>
        <v>0</v>
      </c>
      <c r="P47" s="16">
        <f t="shared" si="2"/>
        <v>1.94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1855.02</v>
      </c>
      <c r="Y47" s="15">
        <f>'[1]TCE - ANEXO III - Preencher'!Z56</f>
        <v>0</v>
      </c>
      <c r="Z47" s="16">
        <f t="shared" si="5"/>
        <v>1855.02</v>
      </c>
      <c r="AA47" s="17" t="str">
        <f>IF('[1]TCE - ANEXO III - Preencher'!AB56="","",'[1]TCE - ANEXO III - Preencher'!AB56)</f>
        <v>ABONO ASSIS FIN COMPL 06/2</v>
      </c>
      <c r="AB47" s="15">
        <f t="shared" si="0"/>
        <v>2259.2728999999999</v>
      </c>
    </row>
    <row r="48" spans="1:28" x14ac:dyDescent="0.2">
      <c r="A48" s="8">
        <f>IFERROR(VLOOKUP(B48,'[1]DADOS (OCULTAR)'!$Q$3:$S$136,3,0),"")</f>
        <v>9767633000609</v>
      </c>
      <c r="B48" s="9" t="str">
        <f>'[1]TCE - ANEXO III - Preencher'!C57</f>
        <v>UPA CAXANGÁ - CG Nº 007/2022</v>
      </c>
      <c r="C48" s="10"/>
      <c r="D48" s="11" t="str">
        <f>'[1]TCE - ANEXO III - Preencher'!E57</f>
        <v>CLAUDIA SIMONE BARBOSA AVELINO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322205</v>
      </c>
      <c r="G48" s="13">
        <f>IF('[1]TCE - ANEXO III - Preencher'!H57="","",'[1]TCE - ANEXO III - Preencher'!H57)</f>
        <v>45474</v>
      </c>
      <c r="H48" s="14">
        <f>'[1]TCE - ANEXO III - Preencher'!I57</f>
        <v>0</v>
      </c>
      <c r="I48" s="14">
        <f>'[1]TCE - ANEXO III - Preencher'!J57</f>
        <v>192.11</v>
      </c>
      <c r="J48" s="14">
        <f>'[1]TCE - ANEXO III - Preencher'!K57</f>
        <v>0</v>
      </c>
      <c r="K48" s="15">
        <f>'[1]TCE - ANEXO III - Preencher'!L57</f>
        <v>242.71289999999999</v>
      </c>
      <c r="L48" s="15">
        <f>'[1]TCE - ANEXO III - Preencher'!M57</f>
        <v>7.06</v>
      </c>
      <c r="M48" s="15">
        <f t="shared" si="1"/>
        <v>235.65289999999999</v>
      </c>
      <c r="N48" s="15">
        <f>'[1]TCE - ANEXO III - Preencher'!O57</f>
        <v>1.94</v>
      </c>
      <c r="O48" s="15">
        <f>'[1]TCE - ANEXO III - Preencher'!P57</f>
        <v>0</v>
      </c>
      <c r="P48" s="16">
        <f t="shared" si="2"/>
        <v>1.94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1708.02</v>
      </c>
      <c r="Y48" s="15">
        <f>'[1]TCE - ANEXO III - Preencher'!Z57</f>
        <v>0</v>
      </c>
      <c r="Z48" s="16">
        <f t="shared" si="5"/>
        <v>1708.02</v>
      </c>
      <c r="AA48" s="17" t="str">
        <f>IF('[1]TCE - ANEXO III - Preencher'!AB57="","",'[1]TCE - ANEXO III - Preencher'!AB57)</f>
        <v>ABONO ASSIS FIN COMPL 06/2</v>
      </c>
      <c r="AB48" s="15">
        <f t="shared" si="0"/>
        <v>2137.7228999999998</v>
      </c>
    </row>
    <row r="49" spans="1:28" x14ac:dyDescent="0.2">
      <c r="A49" s="8">
        <f>IFERROR(VLOOKUP(B49,'[1]DADOS (OCULTAR)'!$Q$3:$S$136,3,0),"")</f>
        <v>9767633000609</v>
      </c>
      <c r="B49" s="9" t="str">
        <f>'[1]TCE - ANEXO III - Preencher'!C58</f>
        <v>UPA CAXANGÁ - CG Nº 007/2022</v>
      </c>
      <c r="C49" s="10"/>
      <c r="D49" s="11" t="str">
        <f>'[1]TCE - ANEXO III - Preencher'!E58</f>
        <v>CLAYDSON SANTOS DA SILVA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>
        <f>'[1]TCE - ANEXO III - Preencher'!G58</f>
        <v>411005</v>
      </c>
      <c r="G49" s="13">
        <f>IF('[1]TCE - ANEXO III - Preencher'!H58="","",'[1]TCE - ANEXO III - Preencher'!H58)</f>
        <v>45474</v>
      </c>
      <c r="H49" s="14">
        <f>'[1]TCE - ANEXO III - Preencher'!I58</f>
        <v>0</v>
      </c>
      <c r="I49" s="14">
        <f>'[1]TCE - ANEXO III - Preencher'!J58</f>
        <v>219.06</v>
      </c>
      <c r="J49" s="14">
        <f>'[1]TCE - ANEXO III - Preencher'!K58</f>
        <v>0</v>
      </c>
      <c r="K49" s="15">
        <f>'[1]TCE - ANEXO III - Preencher'!L58</f>
        <v>242.71289999999999</v>
      </c>
      <c r="L49" s="15">
        <f>'[1]TCE - ANEXO III - Preencher'!M58</f>
        <v>7.06</v>
      </c>
      <c r="M49" s="15">
        <f t="shared" si="1"/>
        <v>235.65289999999999</v>
      </c>
      <c r="N49" s="15">
        <f>'[1]TCE - ANEXO III - Preencher'!O58</f>
        <v>1.94</v>
      </c>
      <c r="O49" s="15">
        <f>'[1]TCE - ANEXO III - Preencher'!P58</f>
        <v>0</v>
      </c>
      <c r="P49" s="16">
        <f t="shared" si="2"/>
        <v>1.94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456.65289999999999</v>
      </c>
    </row>
    <row r="50" spans="1:28" x14ac:dyDescent="0.2">
      <c r="A50" s="8">
        <f>IFERROR(VLOOKUP(B50,'[1]DADOS (OCULTAR)'!$Q$3:$S$136,3,0),"")</f>
        <v>9767633000609</v>
      </c>
      <c r="B50" s="9" t="str">
        <f>'[1]TCE - ANEXO III - Preencher'!C59</f>
        <v>UPA CAXANGÁ - CG Nº 007/2022</v>
      </c>
      <c r="C50" s="10"/>
      <c r="D50" s="11" t="str">
        <f>'[1]TCE - ANEXO III - Preencher'!E59</f>
        <v>CLECIA MARIA FIGUEIROA MELO</v>
      </c>
      <c r="E50" s="9" t="str">
        <f>IF('[1]TCE - ANEXO III - Preencher'!F59="4 - Assistência Odontológica","2 - Outros Profissionais da Saúde",'[1]TCE - ANEXO III - Preencher'!F59)</f>
        <v>1 - Médico</v>
      </c>
      <c r="F50" s="12">
        <f>'[1]TCE - ANEXO III - Preencher'!G59</f>
        <v>225124</v>
      </c>
      <c r="G50" s="13">
        <f>IF('[1]TCE - ANEXO III - Preencher'!H59="","",'[1]TCE - ANEXO III - Preencher'!H59)</f>
        <v>45474</v>
      </c>
      <c r="H50" s="14">
        <f>'[1]TCE - ANEXO III - Preencher'!I59</f>
        <v>0</v>
      </c>
      <c r="I50" s="14">
        <f>'[1]TCE - ANEXO III - Preencher'!J59</f>
        <v>334.63</v>
      </c>
      <c r="J50" s="14">
        <f>'[1]TCE - ANEXO III - Preencher'!K59</f>
        <v>0</v>
      </c>
      <c r="K50" s="15">
        <f>'[1]TCE - ANEXO III - Preencher'!L59</f>
        <v>242.71289999999999</v>
      </c>
      <c r="L50" s="15">
        <f>'[1]TCE - ANEXO III - Preencher'!M59</f>
        <v>7.06</v>
      </c>
      <c r="M50" s="15">
        <f t="shared" si="1"/>
        <v>235.65289999999999</v>
      </c>
      <c r="N50" s="15">
        <f>'[1]TCE - ANEXO III - Preencher'!O59</f>
        <v>11.53</v>
      </c>
      <c r="O50" s="15">
        <f>'[1]TCE - ANEXO III - Preencher'!P59</f>
        <v>0</v>
      </c>
      <c r="P50" s="16">
        <f t="shared" si="2"/>
        <v>11.53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581.8128999999999</v>
      </c>
    </row>
    <row r="51" spans="1:28" x14ac:dyDescent="0.2">
      <c r="A51" s="8">
        <f>IFERROR(VLOOKUP(B51,'[1]DADOS (OCULTAR)'!$Q$3:$S$136,3,0),"")</f>
        <v>9767633000609</v>
      </c>
      <c r="B51" s="9" t="str">
        <f>'[1]TCE - ANEXO III - Preencher'!C60</f>
        <v>UPA CAXANGÁ - CG Nº 007/2022</v>
      </c>
      <c r="C51" s="10"/>
      <c r="D51" s="11" t="str">
        <f>'[1]TCE - ANEXO III - Preencher'!E60</f>
        <v xml:space="preserve">CLEIDSON CHARLES BARBOSA DOS SANTOS 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251605</v>
      </c>
      <c r="G51" s="13">
        <f>IF('[1]TCE - ANEXO III - Preencher'!H60="","",'[1]TCE - ANEXO III - Preencher'!H60)</f>
        <v>45474</v>
      </c>
      <c r="H51" s="14">
        <f>'[1]TCE - ANEXO III - Preencher'!I60</f>
        <v>0</v>
      </c>
      <c r="I51" s="14">
        <f>'[1]TCE - ANEXO III - Preencher'!J60</f>
        <v>302.73</v>
      </c>
      <c r="J51" s="14">
        <f>'[1]TCE - ANEXO III - Preencher'!K60</f>
        <v>0</v>
      </c>
      <c r="K51" s="15">
        <f>'[1]TCE - ANEXO III - Preencher'!L60</f>
        <v>242.71289999999999</v>
      </c>
      <c r="L51" s="15">
        <f>'[1]TCE - ANEXO III - Preencher'!M60</f>
        <v>7.06</v>
      </c>
      <c r="M51" s="15">
        <f t="shared" si="1"/>
        <v>235.65289999999999</v>
      </c>
      <c r="N51" s="15">
        <f>'[1]TCE - ANEXO III - Preencher'!O60</f>
        <v>1.94</v>
      </c>
      <c r="O51" s="15">
        <f>'[1]TCE - ANEXO III - Preencher'!P60</f>
        <v>0</v>
      </c>
      <c r="P51" s="16">
        <f t="shared" si="2"/>
        <v>1.94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540.32290000000012</v>
      </c>
    </row>
    <row r="52" spans="1:28" x14ac:dyDescent="0.2">
      <c r="A52" s="8">
        <f>IFERROR(VLOOKUP(B52,'[1]DADOS (OCULTAR)'!$Q$3:$S$136,3,0),"")</f>
        <v>9767633000609</v>
      </c>
      <c r="B52" s="9" t="str">
        <f>'[1]TCE - ANEXO III - Preencher'!C61</f>
        <v>UPA CAXANGÁ - CG Nº 007/2022</v>
      </c>
      <c r="C52" s="10"/>
      <c r="D52" s="11" t="str">
        <f>'[1]TCE - ANEXO III - Preencher'!E61</f>
        <v>CLEITON FABIO SANTANA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515110</v>
      </c>
      <c r="G52" s="13">
        <f>IF('[1]TCE - ANEXO III - Preencher'!H61="","",'[1]TCE - ANEXO III - Preencher'!H61)</f>
        <v>45474</v>
      </c>
      <c r="H52" s="14">
        <f>'[1]TCE - ANEXO III - Preencher'!I61</f>
        <v>0</v>
      </c>
      <c r="I52" s="14">
        <f>'[1]TCE - ANEXO III - Preencher'!J61</f>
        <v>135.55000000000001</v>
      </c>
      <c r="J52" s="14">
        <f>'[1]TCE - ANEXO III - Preencher'!K61</f>
        <v>0</v>
      </c>
      <c r="K52" s="15">
        <f>'[1]TCE - ANEXO III - Preencher'!L61</f>
        <v>242.71289999999999</v>
      </c>
      <c r="L52" s="15">
        <f>'[1]TCE - ANEXO III - Preencher'!M61</f>
        <v>7.06</v>
      </c>
      <c r="M52" s="15">
        <f t="shared" si="1"/>
        <v>235.65289999999999</v>
      </c>
      <c r="N52" s="15">
        <f>'[1]TCE - ANEXO III - Preencher'!O61</f>
        <v>1.94</v>
      </c>
      <c r="O52" s="15">
        <f>'[1]TCE - ANEXO III - Preencher'!P61</f>
        <v>0</v>
      </c>
      <c r="P52" s="16">
        <f t="shared" si="2"/>
        <v>1.94</v>
      </c>
      <c r="Q52" s="15">
        <f>'[1]TCE - ANEXO III - Preencher'!R61</f>
        <v>128.256</v>
      </c>
      <c r="R52" s="15">
        <f>'[1]TCE - ANEXO III - Preencher'!S61</f>
        <v>84.72</v>
      </c>
      <c r="S52" s="16">
        <f t="shared" si="3"/>
        <v>43.536000000000001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416.6789</v>
      </c>
    </row>
    <row r="53" spans="1:28" x14ac:dyDescent="0.2">
      <c r="A53" s="8">
        <f>IFERROR(VLOOKUP(B53,'[1]DADOS (OCULTAR)'!$Q$3:$S$136,3,0),"")</f>
        <v>9767633000609</v>
      </c>
      <c r="B53" s="9" t="str">
        <f>'[1]TCE - ANEXO III - Preencher'!C62</f>
        <v>UPA CAXANGÁ - CG Nº 007/2022</v>
      </c>
      <c r="C53" s="10"/>
      <c r="D53" s="11" t="str">
        <f>'[1]TCE - ANEXO III - Preencher'!E62</f>
        <v>COSMO ALVES SOBRAL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322605</v>
      </c>
      <c r="G53" s="13">
        <f>IF('[1]TCE - ANEXO III - Preencher'!H62="","",'[1]TCE - ANEXO III - Preencher'!H62)</f>
        <v>45474</v>
      </c>
      <c r="H53" s="14">
        <f>'[1]TCE - ANEXO III - Preencher'!I62</f>
        <v>0</v>
      </c>
      <c r="I53" s="14">
        <f>'[1]TCE - ANEXO III - Preencher'!J62</f>
        <v>179.22</v>
      </c>
      <c r="J53" s="14">
        <f>'[1]TCE - ANEXO III - Preencher'!K62</f>
        <v>0</v>
      </c>
      <c r="K53" s="15">
        <f>'[1]TCE - ANEXO III - Preencher'!L62</f>
        <v>242.71289999999999</v>
      </c>
      <c r="L53" s="15">
        <f>'[1]TCE - ANEXO III - Preencher'!M62</f>
        <v>7.06</v>
      </c>
      <c r="M53" s="15">
        <f t="shared" si="1"/>
        <v>235.65289999999999</v>
      </c>
      <c r="N53" s="15">
        <f>'[1]TCE - ANEXO III - Preencher'!O62</f>
        <v>1.94</v>
      </c>
      <c r="O53" s="15">
        <f>'[1]TCE - ANEXO III - Preencher'!P62</f>
        <v>0</v>
      </c>
      <c r="P53" s="16">
        <f t="shared" si="2"/>
        <v>1.94</v>
      </c>
      <c r="Q53" s="15">
        <f>'[1]TCE - ANEXO III - Preencher'!R62</f>
        <v>267.65599999999995</v>
      </c>
      <c r="R53" s="15">
        <f>'[1]TCE - ANEXO III - Preencher'!S62</f>
        <v>93.61</v>
      </c>
      <c r="S53" s="16">
        <f t="shared" si="3"/>
        <v>174.04599999999994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590.85889999999995</v>
      </c>
    </row>
    <row r="54" spans="1:28" x14ac:dyDescent="0.2">
      <c r="A54" s="8">
        <f>IFERROR(VLOOKUP(B54,'[1]DADOS (OCULTAR)'!$Q$3:$S$136,3,0),"")</f>
        <v>9767633000609</v>
      </c>
      <c r="B54" s="9" t="str">
        <f>'[1]TCE - ANEXO III - Preencher'!C63</f>
        <v>UPA CAXANGÁ - CG Nº 007/2022</v>
      </c>
      <c r="C54" s="10"/>
      <c r="D54" s="11" t="str">
        <f>'[1]TCE - ANEXO III - Preencher'!E63</f>
        <v>CRISTIANA MARIA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322205</v>
      </c>
      <c r="G54" s="13">
        <f>IF('[1]TCE - ANEXO III - Preencher'!H63="","",'[1]TCE - ANEXO III - Preencher'!H63)</f>
        <v>45474</v>
      </c>
      <c r="H54" s="14">
        <f>'[1]TCE - ANEXO III - Preencher'!I63</f>
        <v>0</v>
      </c>
      <c r="I54" s="14">
        <f>'[1]TCE - ANEXO III - Preencher'!J63</f>
        <v>185.65</v>
      </c>
      <c r="J54" s="14">
        <f>'[1]TCE - ANEXO III - Preencher'!K63</f>
        <v>0</v>
      </c>
      <c r="K54" s="15">
        <f>'[1]TCE - ANEXO III - Preencher'!L63</f>
        <v>242.71289999999999</v>
      </c>
      <c r="L54" s="15">
        <f>'[1]TCE - ANEXO III - Preencher'!M63</f>
        <v>7.06</v>
      </c>
      <c r="M54" s="15">
        <f t="shared" si="1"/>
        <v>235.65289999999999</v>
      </c>
      <c r="N54" s="15">
        <f>'[1]TCE - ANEXO III - Preencher'!O63</f>
        <v>1.94</v>
      </c>
      <c r="O54" s="15">
        <f>'[1]TCE - ANEXO III - Preencher'!P63</f>
        <v>0</v>
      </c>
      <c r="P54" s="16">
        <f t="shared" si="2"/>
        <v>1.94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1708.02</v>
      </c>
      <c r="Y54" s="15">
        <f>'[1]TCE - ANEXO III - Preencher'!Z63</f>
        <v>0</v>
      </c>
      <c r="Z54" s="16">
        <f t="shared" si="5"/>
        <v>1708.02</v>
      </c>
      <c r="AA54" s="17" t="str">
        <f>IF('[1]TCE - ANEXO III - Preencher'!AB63="","",'[1]TCE - ANEXO III - Preencher'!AB63)</f>
        <v>ABONO ASSIS FIN COMPL 06/2</v>
      </c>
      <c r="AB54" s="15">
        <f t="shared" si="0"/>
        <v>2131.2629000000002</v>
      </c>
    </row>
    <row r="55" spans="1:28" x14ac:dyDescent="0.2">
      <c r="A55" s="8">
        <f>IFERROR(VLOOKUP(B55,'[1]DADOS (OCULTAR)'!$Q$3:$S$136,3,0),"")</f>
        <v>9767633000609</v>
      </c>
      <c r="B55" s="9" t="str">
        <f>'[1]TCE - ANEXO III - Preencher'!C64</f>
        <v>UPA CAXANGÁ - CG Nº 007/2022</v>
      </c>
      <c r="C55" s="10"/>
      <c r="D55" s="11" t="str">
        <f>'[1]TCE - ANEXO III - Preencher'!E64</f>
        <v>CRISTIANO RAELI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324115</v>
      </c>
      <c r="G55" s="13">
        <f>IF('[1]TCE - ANEXO III - Preencher'!H64="","",'[1]TCE - ANEXO III - Preencher'!H64)</f>
        <v>45474</v>
      </c>
      <c r="H55" s="14">
        <f>'[1]TCE - ANEXO III - Preencher'!I64</f>
        <v>0</v>
      </c>
      <c r="I55" s="14">
        <f>'[1]TCE - ANEXO III - Preencher'!J64</f>
        <v>301.08999999999997</v>
      </c>
      <c r="J55" s="14">
        <f>'[1]TCE - ANEXO III - Preencher'!K64</f>
        <v>0</v>
      </c>
      <c r="K55" s="15">
        <f>'[1]TCE - ANEXO III - Preencher'!L64</f>
        <v>242.71289999999999</v>
      </c>
      <c r="L55" s="15">
        <f>'[1]TCE - ANEXO III - Preencher'!M64</f>
        <v>7.06</v>
      </c>
      <c r="M55" s="15">
        <f t="shared" si="1"/>
        <v>235.65289999999999</v>
      </c>
      <c r="N55" s="15">
        <f>'[1]TCE - ANEXO III - Preencher'!O64</f>
        <v>1.94</v>
      </c>
      <c r="O55" s="15">
        <f>'[1]TCE - ANEXO III - Preencher'!P64</f>
        <v>0</v>
      </c>
      <c r="P55" s="16">
        <f t="shared" si="2"/>
        <v>1.94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538.68290000000002</v>
      </c>
    </row>
    <row r="56" spans="1:28" x14ac:dyDescent="0.2">
      <c r="A56" s="8">
        <f>IFERROR(VLOOKUP(B56,'[1]DADOS (OCULTAR)'!$Q$3:$S$136,3,0),"")</f>
        <v>9767633000609</v>
      </c>
      <c r="B56" s="9" t="str">
        <f>'[1]TCE - ANEXO III - Preencher'!C65</f>
        <v>UPA CAXANGÁ - CG Nº 007/2022</v>
      </c>
      <c r="C56" s="10"/>
      <c r="D56" s="11" t="str">
        <f>'[1]TCE - ANEXO III - Preencher'!E65</f>
        <v>CYNTHIA MEDEIROS ZEFERINO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223505</v>
      </c>
      <c r="G56" s="13">
        <f>IF('[1]TCE - ANEXO III - Preencher'!H65="","",'[1]TCE - ANEXO III - Preencher'!H65)</f>
        <v>45474</v>
      </c>
      <c r="H56" s="14">
        <f>'[1]TCE - ANEXO III - Preencher'!I65</f>
        <v>0</v>
      </c>
      <c r="I56" s="14">
        <f>'[1]TCE - ANEXO III - Preencher'!J65</f>
        <v>380.14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3.32</v>
      </c>
      <c r="O56" s="15">
        <f>'[1]TCE - ANEXO III - Preencher'!P65</f>
        <v>0</v>
      </c>
      <c r="P56" s="16">
        <f t="shared" si="2"/>
        <v>3.32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1443.31</v>
      </c>
      <c r="Y56" s="15">
        <f>'[1]TCE - ANEXO III - Preencher'!Z65</f>
        <v>0</v>
      </c>
      <c r="Z56" s="16">
        <f t="shared" si="5"/>
        <v>1443.31</v>
      </c>
      <c r="AA56" s="17" t="str">
        <f>IF('[1]TCE - ANEXO III - Preencher'!AB65="","",'[1]TCE - ANEXO III - Preencher'!AB65)</f>
        <v>ABONO ASSIS FIN COMPL 06/2</v>
      </c>
      <c r="AB56" s="15">
        <f t="shared" si="0"/>
        <v>1826.77</v>
      </c>
    </row>
    <row r="57" spans="1:28" x14ac:dyDescent="0.2">
      <c r="A57" s="8">
        <f>IFERROR(VLOOKUP(B57,'[1]DADOS (OCULTAR)'!$Q$3:$S$136,3,0),"")</f>
        <v>9767633000609</v>
      </c>
      <c r="B57" s="9" t="str">
        <f>'[1]TCE - ANEXO III - Preencher'!C66</f>
        <v>UPA CAXANGÁ - CG Nº 007/2022</v>
      </c>
      <c r="C57" s="10"/>
      <c r="D57" s="11" t="str">
        <f>'[1]TCE - ANEXO III - Preencher'!E66</f>
        <v>DALVANI MARIA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322205</v>
      </c>
      <c r="G57" s="13">
        <f>IF('[1]TCE - ANEXO III - Preencher'!H66="","",'[1]TCE - ANEXO III - Preencher'!H66)</f>
        <v>45474</v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1.94</v>
      </c>
      <c r="O57" s="15">
        <f>'[1]TCE - ANEXO III - Preencher'!P66</f>
        <v>0</v>
      </c>
      <c r="P57" s="16">
        <f t="shared" si="2"/>
        <v>1.94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1.94</v>
      </c>
    </row>
    <row r="58" spans="1:28" x14ac:dyDescent="0.2">
      <c r="A58" s="8">
        <f>IFERROR(VLOOKUP(B58,'[1]DADOS (OCULTAR)'!$Q$3:$S$136,3,0),"")</f>
        <v>9767633000609</v>
      </c>
      <c r="B58" s="9" t="str">
        <f>'[1]TCE - ANEXO III - Preencher'!C67</f>
        <v>UPA CAXANGÁ - CG Nº 007/2022</v>
      </c>
      <c r="C58" s="10"/>
      <c r="D58" s="11" t="str">
        <f>'[1]TCE - ANEXO III - Preencher'!E67</f>
        <v>DANIELA CALIXTO DA SILVA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>
        <f>'[1]TCE - ANEXO III - Preencher'!G67</f>
        <v>513430</v>
      </c>
      <c r="G58" s="13">
        <f>IF('[1]TCE - ANEXO III - Preencher'!H67="","",'[1]TCE - ANEXO III - Preencher'!H67)</f>
        <v>45474</v>
      </c>
      <c r="H58" s="14">
        <f>'[1]TCE - ANEXO III - Preencher'!I67</f>
        <v>0</v>
      </c>
      <c r="I58" s="14">
        <f>'[1]TCE - ANEXO III - Preencher'!J67</f>
        <v>162.66</v>
      </c>
      <c r="J58" s="14">
        <f>'[1]TCE - ANEXO III - Preencher'!K67</f>
        <v>0</v>
      </c>
      <c r="K58" s="15">
        <f>'[1]TCE - ANEXO III - Preencher'!L67</f>
        <v>242.71289999999999</v>
      </c>
      <c r="L58" s="15">
        <f>'[1]TCE - ANEXO III - Preencher'!M67</f>
        <v>7.06</v>
      </c>
      <c r="M58" s="15">
        <f t="shared" si="1"/>
        <v>235.65289999999999</v>
      </c>
      <c r="N58" s="15">
        <f>'[1]TCE - ANEXO III - Preencher'!O67</f>
        <v>1.94</v>
      </c>
      <c r="O58" s="15">
        <f>'[1]TCE - ANEXO III - Preencher'!P67</f>
        <v>0</v>
      </c>
      <c r="P58" s="16">
        <f t="shared" si="2"/>
        <v>1.94</v>
      </c>
      <c r="Q58" s="15">
        <f>'[1]TCE - ANEXO III - Preencher'!R67</f>
        <v>136.45599999999999</v>
      </c>
      <c r="R58" s="15">
        <f>'[1]TCE - ANEXO III - Preencher'!S67</f>
        <v>84.72</v>
      </c>
      <c r="S58" s="16">
        <f t="shared" si="3"/>
        <v>51.73599999999999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451.9889</v>
      </c>
    </row>
    <row r="59" spans="1:28" x14ac:dyDescent="0.2">
      <c r="A59" s="8">
        <f>IFERROR(VLOOKUP(B59,'[1]DADOS (OCULTAR)'!$Q$3:$S$136,3,0),"")</f>
        <v>9767633000609</v>
      </c>
      <c r="B59" s="9" t="str">
        <f>'[1]TCE - ANEXO III - Preencher'!C68</f>
        <v>UPA CAXANGÁ - CG Nº 007/2022</v>
      </c>
      <c r="C59" s="10"/>
      <c r="D59" s="11" t="str">
        <f>'[1]TCE - ANEXO III - Preencher'!E68</f>
        <v>DANIELLE LOPES DE VASCONCELOS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322205</v>
      </c>
      <c r="G59" s="13">
        <f>IF('[1]TCE - ANEXO III - Preencher'!H68="","",'[1]TCE - ANEXO III - Preencher'!H68)</f>
        <v>45474</v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1708.02</v>
      </c>
      <c r="Y59" s="15">
        <f>'[1]TCE - ANEXO III - Preencher'!Z68</f>
        <v>0</v>
      </c>
      <c r="Z59" s="16">
        <f t="shared" si="5"/>
        <v>1708.02</v>
      </c>
      <c r="AA59" s="17" t="str">
        <f>IF('[1]TCE - ANEXO III - Preencher'!AB68="","",'[1]TCE - ANEXO III - Preencher'!AB68)</f>
        <v>ABONO ASSIS FIN COMPL 06/2</v>
      </c>
      <c r="AB59" s="15">
        <f t="shared" si="0"/>
        <v>1708.02</v>
      </c>
    </row>
    <row r="60" spans="1:28" x14ac:dyDescent="0.2">
      <c r="A60" s="8">
        <f>IFERROR(VLOOKUP(B60,'[1]DADOS (OCULTAR)'!$Q$3:$S$136,3,0),"")</f>
        <v>9767633000609</v>
      </c>
      <c r="B60" s="9" t="str">
        <f>'[1]TCE - ANEXO III - Preencher'!C69</f>
        <v>UPA CAXANGÁ - CG Nº 007/2022</v>
      </c>
      <c r="C60" s="10"/>
      <c r="D60" s="11" t="str">
        <f>'[1]TCE - ANEXO III - Preencher'!E69</f>
        <v>DANIELLY MARTINS BARBOSA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>
        <f>'[1]TCE - ANEXO III - Preencher'!G69</f>
        <v>131205</v>
      </c>
      <c r="G60" s="13">
        <f>IF('[1]TCE - ANEXO III - Preencher'!H69="","",'[1]TCE - ANEXO III - Preencher'!H69)</f>
        <v>45474</v>
      </c>
      <c r="H60" s="14">
        <f>'[1]TCE - ANEXO III - Preencher'!I69</f>
        <v>0</v>
      </c>
      <c r="I60" s="14">
        <f>'[1]TCE - ANEXO III - Preencher'!J69</f>
        <v>1399.21</v>
      </c>
      <c r="J60" s="14">
        <f>'[1]TCE - ANEXO III - Preencher'!K69</f>
        <v>0</v>
      </c>
      <c r="K60" s="15">
        <f>'[1]TCE - ANEXO III - Preencher'!L69</f>
        <v>242.71289999999999</v>
      </c>
      <c r="L60" s="15">
        <f>'[1]TCE - ANEXO III - Preencher'!M69</f>
        <v>7.06</v>
      </c>
      <c r="M60" s="15">
        <f t="shared" si="1"/>
        <v>235.65289999999999</v>
      </c>
      <c r="N60" s="15">
        <f>'[1]TCE - ANEXO III - Preencher'!O69</f>
        <v>14.28</v>
      </c>
      <c r="O60" s="15">
        <f>'[1]TCE - ANEXO III - Preencher'!P69</f>
        <v>0</v>
      </c>
      <c r="P60" s="16">
        <f t="shared" si="2"/>
        <v>14.28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1649.1429000000001</v>
      </c>
    </row>
    <row r="61" spans="1:28" x14ac:dyDescent="0.2">
      <c r="A61" s="8">
        <f>IFERROR(VLOOKUP(B61,'[1]DADOS (OCULTAR)'!$Q$3:$S$136,3,0),"")</f>
        <v>9767633000609</v>
      </c>
      <c r="B61" s="9" t="str">
        <f>'[1]TCE - ANEXO III - Preencher'!C70</f>
        <v>UPA CAXANGÁ - CG Nº 007/2022</v>
      </c>
      <c r="C61" s="10"/>
      <c r="D61" s="11" t="str">
        <f>'[1]TCE - ANEXO III - Preencher'!E70</f>
        <v>DANUTTA BRISSANTT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223505</v>
      </c>
      <c r="G61" s="13">
        <f>IF('[1]TCE - ANEXO III - Preencher'!H70="","",'[1]TCE - ANEXO III - Preencher'!H70)</f>
        <v>45474</v>
      </c>
      <c r="H61" s="14">
        <f>'[1]TCE - ANEXO III - Preencher'!I70</f>
        <v>0</v>
      </c>
      <c r="I61" s="14">
        <f>'[1]TCE - ANEXO III - Preencher'!J70</f>
        <v>359.13</v>
      </c>
      <c r="J61" s="14">
        <f>'[1]TCE - ANEXO III - Preencher'!K70</f>
        <v>0</v>
      </c>
      <c r="K61" s="15">
        <f>'[1]TCE - ANEXO III - Preencher'!L70</f>
        <v>242.71289999999999</v>
      </c>
      <c r="L61" s="15">
        <f>'[1]TCE - ANEXO III - Preencher'!M70</f>
        <v>4.3600000000000003</v>
      </c>
      <c r="M61" s="15">
        <f t="shared" si="1"/>
        <v>238.35289999999998</v>
      </c>
      <c r="N61" s="15">
        <f>'[1]TCE - ANEXO III - Preencher'!O70</f>
        <v>3.32</v>
      </c>
      <c r="O61" s="15">
        <f>'[1]TCE - ANEXO III - Preencher'!P70</f>
        <v>0</v>
      </c>
      <c r="P61" s="16">
        <f t="shared" si="2"/>
        <v>3.32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986.5</v>
      </c>
      <c r="Y61" s="15">
        <f>'[1]TCE - ANEXO III - Preencher'!Z70</f>
        <v>0</v>
      </c>
      <c r="Z61" s="16">
        <f t="shared" si="5"/>
        <v>986.5</v>
      </c>
      <c r="AA61" s="17" t="str">
        <f>IF('[1]TCE - ANEXO III - Preencher'!AB70="","",'[1]TCE - ANEXO III - Preencher'!AB70)</f>
        <v>ABONO ASSIS FIN COMPL 06/2</v>
      </c>
      <c r="AB61" s="15">
        <f t="shared" si="0"/>
        <v>1587.3029000000001</v>
      </c>
    </row>
    <row r="62" spans="1:28" x14ac:dyDescent="0.2">
      <c r="A62" s="8">
        <f>IFERROR(VLOOKUP(B62,'[1]DADOS (OCULTAR)'!$Q$3:$S$136,3,0),"")</f>
        <v>9767633000609</v>
      </c>
      <c r="B62" s="9" t="str">
        <f>'[1]TCE - ANEXO III - Preencher'!C71</f>
        <v>UPA CAXANGÁ - CG Nº 007/2022</v>
      </c>
      <c r="C62" s="10"/>
      <c r="D62" s="11" t="str">
        <f>'[1]TCE - ANEXO III - Preencher'!E71</f>
        <v>DAYANNE ADRYELLE SALES DE MENDONÇA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322205</v>
      </c>
      <c r="G62" s="13">
        <f>IF('[1]TCE - ANEXO III - Preencher'!H71="","",'[1]TCE - ANEXO III - Preencher'!H71)</f>
        <v>45474</v>
      </c>
      <c r="H62" s="14">
        <f>'[1]TCE - ANEXO III - Preencher'!I71</f>
        <v>0</v>
      </c>
      <c r="I62" s="14">
        <f>'[1]TCE - ANEXO III - Preencher'!J71</f>
        <v>148.33000000000001</v>
      </c>
      <c r="J62" s="14">
        <f>'[1]TCE - ANEXO III - Preencher'!K71</f>
        <v>0</v>
      </c>
      <c r="K62" s="15">
        <f>'[1]TCE - ANEXO III - Preencher'!L71</f>
        <v>242.71289999999999</v>
      </c>
      <c r="L62" s="15">
        <f>'[1]TCE - ANEXO III - Preencher'!M71</f>
        <v>7.06</v>
      </c>
      <c r="M62" s="15">
        <f t="shared" si="1"/>
        <v>235.65289999999999</v>
      </c>
      <c r="N62" s="15">
        <f>'[1]TCE - ANEXO III - Preencher'!O71</f>
        <v>1.94</v>
      </c>
      <c r="O62" s="15">
        <f>'[1]TCE - ANEXO III - Preencher'!P71</f>
        <v>0</v>
      </c>
      <c r="P62" s="16">
        <f t="shared" si="2"/>
        <v>1.94</v>
      </c>
      <c r="Q62" s="15">
        <f>'[1]TCE - ANEXO III - Preencher'!R71</f>
        <v>128.256</v>
      </c>
      <c r="R62" s="15">
        <f>'[1]TCE - ANEXO III - Preencher'!S71</f>
        <v>88.2</v>
      </c>
      <c r="S62" s="16">
        <f t="shared" si="3"/>
        <v>40.055999999999997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1855.02</v>
      </c>
      <c r="Y62" s="15">
        <f>'[1]TCE - ANEXO III - Preencher'!Z71</f>
        <v>0</v>
      </c>
      <c r="Z62" s="16">
        <f t="shared" si="5"/>
        <v>1855.02</v>
      </c>
      <c r="AA62" s="17" t="str">
        <f>IF('[1]TCE - ANEXO III - Preencher'!AB71="","",'[1]TCE - ANEXO III - Preencher'!AB71)</f>
        <v>ABONO ASSIS FIN COMPL 06/2</v>
      </c>
      <c r="AB62" s="15">
        <f t="shared" si="0"/>
        <v>2280.9989</v>
      </c>
    </row>
    <row r="63" spans="1:28" x14ac:dyDescent="0.2">
      <c r="A63" s="8">
        <f>IFERROR(VLOOKUP(B63,'[1]DADOS (OCULTAR)'!$Q$3:$S$136,3,0),"")</f>
        <v>9767633000609</v>
      </c>
      <c r="B63" s="9" t="str">
        <f>'[1]TCE - ANEXO III - Preencher'!C72</f>
        <v>UPA CAXANGÁ - CG Nº 007/2022</v>
      </c>
      <c r="C63" s="10"/>
      <c r="D63" s="11" t="str">
        <f>'[1]TCE - ANEXO III - Preencher'!E72</f>
        <v xml:space="preserve">DAYVSON CARLOS BARROS DA SILVA 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223505</v>
      </c>
      <c r="G63" s="13">
        <f>IF('[1]TCE - ANEXO III - Preencher'!H72="","",'[1]TCE - ANEXO III - Preencher'!H72)</f>
        <v>45474</v>
      </c>
      <c r="H63" s="14">
        <f>'[1]TCE - ANEXO III - Preencher'!I72</f>
        <v>0</v>
      </c>
      <c r="I63" s="14">
        <f>'[1]TCE - ANEXO III - Preencher'!J72</f>
        <v>193.92</v>
      </c>
      <c r="J63" s="14">
        <f>'[1]TCE - ANEXO III - Preencher'!K72</f>
        <v>0</v>
      </c>
      <c r="K63" s="15">
        <f>'[1]TCE - ANEXO III - Preencher'!L72</f>
        <v>242.71289999999999</v>
      </c>
      <c r="L63" s="15">
        <f>'[1]TCE - ANEXO III - Preencher'!M72</f>
        <v>2.79</v>
      </c>
      <c r="M63" s="15">
        <f t="shared" si="1"/>
        <v>239.9229</v>
      </c>
      <c r="N63" s="15">
        <f>'[1]TCE - ANEXO III - Preencher'!O72</f>
        <v>3.32</v>
      </c>
      <c r="O63" s="15">
        <f>'[1]TCE - ANEXO III - Preencher'!P72</f>
        <v>0</v>
      </c>
      <c r="P63" s="16">
        <f t="shared" si="2"/>
        <v>3.32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2459.15</v>
      </c>
      <c r="Y63" s="15">
        <f>'[1]TCE - ANEXO III - Preencher'!Z72</f>
        <v>0</v>
      </c>
      <c r="Z63" s="16">
        <f t="shared" si="5"/>
        <v>2459.15</v>
      </c>
      <c r="AA63" s="17" t="str">
        <f>IF('[1]TCE - ANEXO III - Preencher'!AB72="","",'[1]TCE - ANEXO III - Preencher'!AB72)</f>
        <v>ABONO ASSIS FIN COMPL 06/2</v>
      </c>
      <c r="AB63" s="15">
        <f t="shared" si="0"/>
        <v>2896.3128999999999</v>
      </c>
    </row>
    <row r="64" spans="1:28" x14ac:dyDescent="0.2">
      <c r="A64" s="8">
        <f>IFERROR(VLOOKUP(B64,'[1]DADOS (OCULTAR)'!$Q$3:$S$136,3,0),"")</f>
        <v>9767633000609</v>
      </c>
      <c r="B64" s="9" t="str">
        <f>'[1]TCE - ANEXO III - Preencher'!C73</f>
        <v>UPA CAXANGÁ - CG Nº 007/2022</v>
      </c>
      <c r="C64" s="10"/>
      <c r="D64" s="11" t="str">
        <f>'[1]TCE - ANEXO III - Preencher'!E73</f>
        <v>DEBORA MIRELLA CARNEIRO DOS SANTOS</v>
      </c>
      <c r="E64" s="9" t="str">
        <f>IF('[1]TCE - ANEXO III - Preencher'!F73="4 - Assistência Odontológica","2 - Outros Profissionais da Saúde",'[1]TCE - ANEXO III - Preencher'!F73)</f>
        <v>3 - Administrativo</v>
      </c>
      <c r="F64" s="12">
        <f>'[1]TCE - ANEXO III - Preencher'!G73</f>
        <v>422110</v>
      </c>
      <c r="G64" s="13">
        <f>IF('[1]TCE - ANEXO III - Preencher'!H73="","",'[1]TCE - ANEXO III - Preencher'!H73)</f>
        <v>45474</v>
      </c>
      <c r="H64" s="14">
        <f>'[1]TCE - ANEXO III - Preencher'!I73</f>
        <v>0</v>
      </c>
      <c r="I64" s="14">
        <f>'[1]TCE - ANEXO III - Preencher'!J73</f>
        <v>157.78</v>
      </c>
      <c r="J64" s="14">
        <f>'[1]TCE - ANEXO III - Preencher'!K73</f>
        <v>0</v>
      </c>
      <c r="K64" s="15">
        <f>'[1]TCE - ANEXO III - Preencher'!L73</f>
        <v>242.71289999999999</v>
      </c>
      <c r="L64" s="15">
        <f>'[1]TCE - ANEXO III - Preencher'!M73</f>
        <v>7.06</v>
      </c>
      <c r="M64" s="15">
        <f t="shared" si="1"/>
        <v>235.65289999999999</v>
      </c>
      <c r="N64" s="15">
        <f>'[1]TCE - ANEXO III - Preencher'!O73</f>
        <v>1.94</v>
      </c>
      <c r="O64" s="15">
        <f>'[1]TCE - ANEXO III - Preencher'!P73</f>
        <v>0</v>
      </c>
      <c r="P64" s="16">
        <f t="shared" si="2"/>
        <v>1.94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395.37290000000002</v>
      </c>
    </row>
    <row r="65" spans="1:28" x14ac:dyDescent="0.2">
      <c r="A65" s="8">
        <f>IFERROR(VLOOKUP(B65,'[1]DADOS (OCULTAR)'!$Q$3:$S$136,3,0),"")</f>
        <v>9767633000609</v>
      </c>
      <c r="B65" s="9" t="str">
        <f>'[1]TCE - ANEXO III - Preencher'!C74</f>
        <v>UPA CAXANGÁ - CG Nº 007/2022</v>
      </c>
      <c r="C65" s="10"/>
      <c r="D65" s="11" t="str">
        <f>'[1]TCE - ANEXO III - Preencher'!E74</f>
        <v>DEIZY DEIVID MARINA DE MENDONCA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322205</v>
      </c>
      <c r="G65" s="13">
        <f>IF('[1]TCE - ANEXO III - Preencher'!H74="","",'[1]TCE - ANEXO III - Preencher'!H74)</f>
        <v>45474</v>
      </c>
      <c r="H65" s="14">
        <f>'[1]TCE - ANEXO III - Preencher'!I74</f>
        <v>0</v>
      </c>
      <c r="I65" s="14">
        <f>'[1]TCE - ANEXO III - Preencher'!J74</f>
        <v>168.22</v>
      </c>
      <c r="J65" s="14">
        <f>'[1]TCE - ANEXO III - Preencher'!K74</f>
        <v>0</v>
      </c>
      <c r="K65" s="15">
        <f>'[1]TCE - ANEXO III - Preencher'!L74</f>
        <v>242.71289999999999</v>
      </c>
      <c r="L65" s="15">
        <f>'[1]TCE - ANEXO III - Preencher'!M74</f>
        <v>7.06</v>
      </c>
      <c r="M65" s="15">
        <f t="shared" si="1"/>
        <v>235.65289999999999</v>
      </c>
      <c r="N65" s="15">
        <f>'[1]TCE - ANEXO III - Preencher'!O74</f>
        <v>1.94</v>
      </c>
      <c r="O65" s="15">
        <f>'[1]TCE - ANEXO III - Preencher'!P74</f>
        <v>0</v>
      </c>
      <c r="P65" s="16">
        <f t="shared" si="2"/>
        <v>1.94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1855.02</v>
      </c>
      <c r="Y65" s="15">
        <f>'[1]TCE - ANEXO III - Preencher'!Z74</f>
        <v>0</v>
      </c>
      <c r="Z65" s="16">
        <f t="shared" si="5"/>
        <v>1855.02</v>
      </c>
      <c r="AA65" s="17" t="str">
        <f>IF('[1]TCE - ANEXO III - Preencher'!AB74="","",'[1]TCE - ANEXO III - Preencher'!AB74)</f>
        <v>ABONO ASSIS FIN COMPL 06/2</v>
      </c>
      <c r="AB65" s="15">
        <f t="shared" si="0"/>
        <v>2260.8328999999999</v>
      </c>
    </row>
    <row r="66" spans="1:28" x14ac:dyDescent="0.2">
      <c r="A66" s="8">
        <f>IFERROR(VLOOKUP(B66,'[1]DADOS (OCULTAR)'!$Q$3:$S$136,3,0),"")</f>
        <v>9767633000609</v>
      </c>
      <c r="B66" s="9" t="str">
        <f>'[1]TCE - ANEXO III - Preencher'!C75</f>
        <v>UPA CAXANGÁ - CG Nº 007/2022</v>
      </c>
      <c r="C66" s="10"/>
      <c r="D66" s="11" t="str">
        <f>'[1]TCE - ANEXO III - Preencher'!E75</f>
        <v>DENISE DIAS LEAO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322205</v>
      </c>
      <c r="G66" s="13">
        <f>IF('[1]TCE - ANEXO III - Preencher'!H75="","",'[1]TCE - ANEXO III - Preencher'!H75)</f>
        <v>45474</v>
      </c>
      <c r="H66" s="14">
        <f>'[1]TCE - ANEXO III - Preencher'!I75</f>
        <v>0</v>
      </c>
      <c r="I66" s="14">
        <f>'[1]TCE - ANEXO III - Preencher'!J75</f>
        <v>179.2</v>
      </c>
      <c r="J66" s="14">
        <f>'[1]TCE - ANEXO III - Preencher'!K75</f>
        <v>0</v>
      </c>
      <c r="K66" s="15">
        <f>'[1]TCE - ANEXO III - Preencher'!L75</f>
        <v>242.71289999999999</v>
      </c>
      <c r="L66" s="15">
        <f>'[1]TCE - ANEXO III - Preencher'!M75</f>
        <v>7.06</v>
      </c>
      <c r="M66" s="15">
        <f t="shared" si="1"/>
        <v>235.65289999999999</v>
      </c>
      <c r="N66" s="15">
        <f>'[1]TCE - ANEXO III - Preencher'!O75</f>
        <v>1.94</v>
      </c>
      <c r="O66" s="15">
        <f>'[1]TCE - ANEXO III - Preencher'!P75</f>
        <v>0</v>
      </c>
      <c r="P66" s="16">
        <f t="shared" si="2"/>
        <v>1.94</v>
      </c>
      <c r="Q66" s="15">
        <f>'[1]TCE - ANEXO III - Preencher'!R75</f>
        <v>234.85599999999999</v>
      </c>
      <c r="R66" s="15">
        <f>'[1]TCE - ANEXO III - Preencher'!S75</f>
        <v>76.44</v>
      </c>
      <c r="S66" s="16">
        <f t="shared" si="3"/>
        <v>158.416</v>
      </c>
      <c r="T66" s="15">
        <f>'[1]TCE - ANEXO III - Preencher'!U75</f>
        <v>77.55</v>
      </c>
      <c r="U66" s="15">
        <f>'[1]TCE - ANEXO III - Preencher'!V75</f>
        <v>0</v>
      </c>
      <c r="V66" s="16">
        <f t="shared" si="4"/>
        <v>77.55</v>
      </c>
      <c r="W66" s="17" t="str">
        <f>IF('[1]TCE - ANEXO III - Preencher'!X75="","",'[1]TCE - ANEXO III - Preencher'!X75)</f>
        <v>AUXILIO CRECHE</v>
      </c>
      <c r="X66" s="15">
        <f>'[1]TCE - ANEXO III - Preencher'!Y75</f>
        <v>1708.02</v>
      </c>
      <c r="Y66" s="15">
        <f>'[1]TCE - ANEXO III - Preencher'!Z75</f>
        <v>0</v>
      </c>
      <c r="Z66" s="16">
        <f t="shared" si="5"/>
        <v>1708.02</v>
      </c>
      <c r="AA66" s="17" t="str">
        <f>IF('[1]TCE - ANEXO III - Preencher'!AB75="","",'[1]TCE - ANEXO III - Preencher'!AB75)</f>
        <v>ABONO ASSIS FIN COMPL 06/2</v>
      </c>
      <c r="AB66" s="15">
        <f t="shared" si="0"/>
        <v>2360.7788999999998</v>
      </c>
    </row>
    <row r="67" spans="1:28" x14ac:dyDescent="0.2">
      <c r="A67" s="8">
        <f>IFERROR(VLOOKUP(B67,'[1]DADOS (OCULTAR)'!$Q$3:$S$136,3,0),"")</f>
        <v>9767633000609</v>
      </c>
      <c r="B67" s="9" t="str">
        <f>'[1]TCE - ANEXO III - Preencher'!C76</f>
        <v>UPA CAXANGÁ - CG Nº 007/2022</v>
      </c>
      <c r="C67" s="10"/>
      <c r="D67" s="11" t="str">
        <f>'[1]TCE - ANEXO III - Preencher'!E76</f>
        <v>DIANA DUARTE COSTA E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>
        <f>'[1]TCE - ANEXO III - Preencher'!G76</f>
        <v>223505</v>
      </c>
      <c r="G67" s="13">
        <f>IF('[1]TCE - ANEXO III - Preencher'!H76="","",'[1]TCE - ANEXO III - Preencher'!H76)</f>
        <v>45474</v>
      </c>
      <c r="H67" s="14">
        <f>'[1]TCE - ANEXO III - Preencher'!I76</f>
        <v>0</v>
      </c>
      <c r="I67" s="14">
        <f>'[1]TCE - ANEXO III - Preencher'!J76</f>
        <v>331.23</v>
      </c>
      <c r="J67" s="14">
        <f>'[1]TCE - ANEXO III - Preencher'!K76</f>
        <v>0</v>
      </c>
      <c r="K67" s="15">
        <f>'[1]TCE - ANEXO III - Preencher'!L76</f>
        <v>242.71289999999999</v>
      </c>
      <c r="L67" s="15">
        <f>'[1]TCE - ANEXO III - Preencher'!M76</f>
        <v>3.85</v>
      </c>
      <c r="M67" s="15">
        <f t="shared" si="1"/>
        <v>238.8629</v>
      </c>
      <c r="N67" s="15">
        <f>'[1]TCE - ANEXO III - Preencher'!O76</f>
        <v>3.32</v>
      </c>
      <c r="O67" s="15">
        <f>'[1]TCE - ANEXO III - Preencher'!P76</f>
        <v>0</v>
      </c>
      <c r="P67" s="16">
        <f t="shared" si="2"/>
        <v>3.32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1491.34</v>
      </c>
      <c r="Y67" s="15">
        <f>'[1]TCE - ANEXO III - Preencher'!Z76</f>
        <v>0</v>
      </c>
      <c r="Z67" s="16">
        <f t="shared" si="5"/>
        <v>1491.34</v>
      </c>
      <c r="AA67" s="17" t="str">
        <f>IF('[1]TCE - ANEXO III - Preencher'!AB76="","",'[1]TCE - ANEXO III - Preencher'!AB76)</f>
        <v>ABONO ASSIS FIN COMPL 06/2</v>
      </c>
      <c r="AB67" s="15">
        <f t="shared" ref="AB67:AB130" si="6">H67+I67+J67+M67+P67+S67+V67+Z67</f>
        <v>2064.7529</v>
      </c>
    </row>
    <row r="68" spans="1:28" x14ac:dyDescent="0.2">
      <c r="A68" s="8">
        <f>IFERROR(VLOOKUP(B68,'[1]DADOS (OCULTAR)'!$Q$3:$S$136,3,0),"")</f>
        <v>9767633000609</v>
      </c>
      <c r="B68" s="9" t="str">
        <f>'[1]TCE - ANEXO III - Preencher'!C77</f>
        <v>UPA CAXANGÁ - CG Nº 007/2022</v>
      </c>
      <c r="C68" s="10"/>
      <c r="D68" s="11" t="str">
        <f>'[1]TCE - ANEXO III - Preencher'!E77</f>
        <v>DIEGO RAFAEL TEIXEIRA CARDOSO</v>
      </c>
      <c r="E68" s="9" t="str">
        <f>IF('[1]TCE - ANEXO III - Preencher'!F77="4 - Assistência Odontológica","2 - Outros Profissionais da Saúde",'[1]TCE - ANEXO III - Preencher'!F77)</f>
        <v>3 - Administrativo</v>
      </c>
      <c r="F68" s="12">
        <f>'[1]TCE - ANEXO III - Preencher'!G77</f>
        <v>422110</v>
      </c>
      <c r="G68" s="13">
        <f>IF('[1]TCE - ANEXO III - Preencher'!H77="","",'[1]TCE - ANEXO III - Preencher'!H77)</f>
        <v>45474</v>
      </c>
      <c r="H68" s="14">
        <f>'[1]TCE - ANEXO III - Preencher'!I77</f>
        <v>0</v>
      </c>
      <c r="I68" s="14">
        <f>'[1]TCE - ANEXO III - Preencher'!J77</f>
        <v>146.49</v>
      </c>
      <c r="J68" s="14">
        <f>'[1]TCE - ANEXO III - Preencher'!K77</f>
        <v>0</v>
      </c>
      <c r="K68" s="15">
        <f>'[1]TCE - ANEXO III - Preencher'!L77</f>
        <v>242.71289999999999</v>
      </c>
      <c r="L68" s="15">
        <f>'[1]TCE - ANEXO III - Preencher'!M77</f>
        <v>7.06</v>
      </c>
      <c r="M68" s="15">
        <f t="shared" ref="M68:M131" si="7">K68-L68</f>
        <v>235.65289999999999</v>
      </c>
      <c r="N68" s="15">
        <f>'[1]TCE - ANEXO III - Preencher'!O77</f>
        <v>1.94</v>
      </c>
      <c r="O68" s="15">
        <f>'[1]TCE - ANEXO III - Preencher'!P77</f>
        <v>0</v>
      </c>
      <c r="P68" s="16">
        <f t="shared" ref="P68:P131" si="8">N68-O68</f>
        <v>1.94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384.0829</v>
      </c>
    </row>
    <row r="69" spans="1:28" x14ac:dyDescent="0.2">
      <c r="A69" s="8">
        <f>IFERROR(VLOOKUP(B69,'[1]DADOS (OCULTAR)'!$Q$3:$S$136,3,0),"")</f>
        <v>9767633000609</v>
      </c>
      <c r="B69" s="9" t="str">
        <f>'[1]TCE - ANEXO III - Preencher'!C78</f>
        <v>UPA CAXANGÁ - CG Nº 007/2022</v>
      </c>
      <c r="C69" s="10"/>
      <c r="D69" s="11" t="str">
        <f>'[1]TCE - ANEXO III - Preencher'!E78</f>
        <v xml:space="preserve">DOUGLAS DE ARRUDA DIONISIO </v>
      </c>
      <c r="E69" s="9" t="str">
        <f>IF('[1]TCE - ANEXO III - Preencher'!F78="4 - Assistência Odontológica","2 - Outros Profissionais da Saúde",'[1]TCE - ANEXO III - Preencher'!F78)</f>
        <v>3 - Administrativo</v>
      </c>
      <c r="F69" s="12">
        <f>'[1]TCE - ANEXO III - Preencher'!G78</f>
        <v>782320</v>
      </c>
      <c r="G69" s="13">
        <f>IF('[1]TCE - ANEXO III - Preencher'!H78="","",'[1]TCE - ANEXO III - Preencher'!H78)</f>
        <v>45474</v>
      </c>
      <c r="H69" s="14">
        <f>'[1]TCE - ANEXO III - Preencher'!I78</f>
        <v>0</v>
      </c>
      <c r="I69" s="14">
        <f>'[1]TCE - ANEXO III - Preencher'!J78</f>
        <v>214.39</v>
      </c>
      <c r="J69" s="14">
        <f>'[1]TCE - ANEXO III - Preencher'!K78</f>
        <v>0</v>
      </c>
      <c r="K69" s="15">
        <f>'[1]TCE - ANEXO III - Preencher'!L78</f>
        <v>242.71289999999999</v>
      </c>
      <c r="L69" s="15">
        <f>'[1]TCE - ANEXO III - Preencher'!M78</f>
        <v>7.06</v>
      </c>
      <c r="M69" s="15">
        <f t="shared" si="7"/>
        <v>235.65289999999999</v>
      </c>
      <c r="N69" s="15">
        <f>'[1]TCE - ANEXO III - Preencher'!O78</f>
        <v>1.94</v>
      </c>
      <c r="O69" s="15">
        <f>'[1]TCE - ANEXO III - Preencher'!P78</f>
        <v>0</v>
      </c>
      <c r="P69" s="16">
        <f t="shared" si="8"/>
        <v>1.94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310.63</v>
      </c>
      <c r="Y69" s="15">
        <f>'[1]TCE - ANEXO III - Preencher'!Z78</f>
        <v>0</v>
      </c>
      <c r="Z69" s="16">
        <f t="shared" si="11"/>
        <v>310.63</v>
      </c>
      <c r="AA69" s="17" t="str">
        <f>IF('[1]TCE - ANEXO III - Preencher'!AB78="","",'[1]TCE - ANEXO III - Preencher'!AB78)</f>
        <v>ASSIS. MEDICA E ODONTOLOGICA</v>
      </c>
      <c r="AB69" s="15">
        <f t="shared" si="6"/>
        <v>762.61289999999997</v>
      </c>
    </row>
    <row r="70" spans="1:28" x14ac:dyDescent="0.2">
      <c r="A70" s="8">
        <f>IFERROR(VLOOKUP(B70,'[1]DADOS (OCULTAR)'!$Q$3:$S$136,3,0),"")</f>
        <v>9767633000609</v>
      </c>
      <c r="B70" s="9" t="str">
        <f>'[1]TCE - ANEXO III - Preencher'!C79</f>
        <v>UPA CAXANGÁ - CG Nº 007/2022</v>
      </c>
      <c r="C70" s="10"/>
      <c r="D70" s="11" t="str">
        <f>'[1]TCE - ANEXO III - Preencher'!E79</f>
        <v>EDNA CLEIDE ALVES GOMES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322205</v>
      </c>
      <c r="G70" s="13">
        <f>IF('[1]TCE - ANEXO III - Preencher'!H79="","",'[1]TCE - ANEXO III - Preencher'!H79)</f>
        <v>45474</v>
      </c>
      <c r="H70" s="14">
        <f>'[1]TCE - ANEXO III - Preencher'!I79</f>
        <v>0</v>
      </c>
      <c r="I70" s="14">
        <f>'[1]TCE - ANEXO III - Preencher'!J79</f>
        <v>73.03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1.94</v>
      </c>
      <c r="O70" s="15">
        <f>'[1]TCE - ANEXO III - Preencher'!P79</f>
        <v>0</v>
      </c>
      <c r="P70" s="16">
        <f t="shared" si="8"/>
        <v>1.94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1781.52</v>
      </c>
      <c r="Y70" s="15">
        <f>'[1]TCE - ANEXO III - Preencher'!Z79</f>
        <v>0</v>
      </c>
      <c r="Z70" s="16">
        <f t="shared" si="11"/>
        <v>1781.52</v>
      </c>
      <c r="AA70" s="17" t="str">
        <f>IF('[1]TCE - ANEXO III - Preencher'!AB79="","",'[1]TCE - ANEXO III - Preencher'!AB79)</f>
        <v>ABONO ASSIS FIN COMPL 06/2</v>
      </c>
      <c r="AB70" s="15">
        <f t="shared" si="6"/>
        <v>1856.49</v>
      </c>
    </row>
    <row r="71" spans="1:28" x14ac:dyDescent="0.2">
      <c r="A71" s="8">
        <f>IFERROR(VLOOKUP(B71,'[1]DADOS (OCULTAR)'!$Q$3:$S$136,3,0),"")</f>
        <v>9767633000609</v>
      </c>
      <c r="B71" s="9" t="str">
        <f>'[1]TCE - ANEXO III - Preencher'!C80</f>
        <v>UPA CAXANGÁ - CG Nº 007/2022</v>
      </c>
      <c r="C71" s="10"/>
      <c r="D71" s="11" t="str">
        <f>'[1]TCE - ANEXO III - Preencher'!E80</f>
        <v>EDNEIDE ALBUQUERQUE DOS SANTOS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515205</v>
      </c>
      <c r="G71" s="13">
        <f>IF('[1]TCE - ANEXO III - Preencher'!H80="","",'[1]TCE - ANEXO III - Preencher'!H80)</f>
        <v>45474</v>
      </c>
      <c r="H71" s="14">
        <f>'[1]TCE - ANEXO III - Preencher'!I80</f>
        <v>0</v>
      </c>
      <c r="I71" s="14">
        <f>'[1]TCE - ANEXO III - Preencher'!J80</f>
        <v>179.21</v>
      </c>
      <c r="J71" s="14">
        <f>'[1]TCE - ANEXO III - Preencher'!K80</f>
        <v>0</v>
      </c>
      <c r="K71" s="15">
        <f>'[1]TCE - ANEXO III - Preencher'!L80</f>
        <v>242.71289999999999</v>
      </c>
      <c r="L71" s="15">
        <f>'[1]TCE - ANEXO III - Preencher'!M80</f>
        <v>7.06</v>
      </c>
      <c r="M71" s="15">
        <f t="shared" si="7"/>
        <v>235.65289999999999</v>
      </c>
      <c r="N71" s="15">
        <f>'[1]TCE - ANEXO III - Preencher'!O80</f>
        <v>1.94</v>
      </c>
      <c r="O71" s="15">
        <f>'[1]TCE - ANEXO III - Preencher'!P80</f>
        <v>0</v>
      </c>
      <c r="P71" s="16">
        <f t="shared" si="8"/>
        <v>1.94</v>
      </c>
      <c r="Q71" s="15">
        <f>'[1]TCE - ANEXO III - Preencher'!R80</f>
        <v>202.05600000000001</v>
      </c>
      <c r="R71" s="15">
        <f>'[1]TCE - ANEXO III - Preencher'!S80</f>
        <v>84.72</v>
      </c>
      <c r="S71" s="16">
        <f t="shared" si="9"/>
        <v>117.33600000000001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534.13889999999992</v>
      </c>
    </row>
    <row r="72" spans="1:28" x14ac:dyDescent="0.2">
      <c r="A72" s="8">
        <f>IFERROR(VLOOKUP(B72,'[1]DADOS (OCULTAR)'!$Q$3:$S$136,3,0),"")</f>
        <v>9767633000609</v>
      </c>
      <c r="B72" s="9" t="str">
        <f>'[1]TCE - ANEXO III - Preencher'!C81</f>
        <v>UPA CAXANGÁ - CG Nº 007/2022</v>
      </c>
      <c r="C72" s="10"/>
      <c r="D72" s="11" t="str">
        <f>'[1]TCE - ANEXO III - Preencher'!E81</f>
        <v>EDVALDO FERREIRA DE AGUIAR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322205</v>
      </c>
      <c r="G72" s="13">
        <f>IF('[1]TCE - ANEXO III - Preencher'!H81="","",'[1]TCE - ANEXO III - Preencher'!H81)</f>
        <v>45474</v>
      </c>
      <c r="H72" s="14">
        <f>'[1]TCE - ANEXO III - Preencher'!I81</f>
        <v>0</v>
      </c>
      <c r="I72" s="14">
        <f>'[1]TCE - ANEXO III - Preencher'!J81</f>
        <v>120.8</v>
      </c>
      <c r="J72" s="14">
        <f>'[1]TCE - ANEXO III - Preencher'!K81</f>
        <v>0</v>
      </c>
      <c r="K72" s="15">
        <f>'[1]TCE - ANEXO III - Preencher'!L81</f>
        <v>242.71289999999999</v>
      </c>
      <c r="L72" s="15">
        <f>'[1]TCE - ANEXO III - Preencher'!M81</f>
        <v>7.06</v>
      </c>
      <c r="M72" s="15">
        <f t="shared" si="7"/>
        <v>235.65289999999999</v>
      </c>
      <c r="N72" s="15">
        <f>'[1]TCE - ANEXO III - Preencher'!O81</f>
        <v>1.94</v>
      </c>
      <c r="O72" s="15">
        <f>'[1]TCE - ANEXO III - Preencher'!P81</f>
        <v>0</v>
      </c>
      <c r="P72" s="16">
        <f t="shared" si="8"/>
        <v>1.94</v>
      </c>
      <c r="Q72" s="15">
        <f>'[1]TCE - ANEXO III - Preencher'!R81</f>
        <v>251.256</v>
      </c>
      <c r="R72" s="15">
        <f>'[1]TCE - ANEXO III - Preencher'!S81</f>
        <v>88.2</v>
      </c>
      <c r="S72" s="16">
        <f t="shared" si="9"/>
        <v>163.05599999999998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521.44889999999998</v>
      </c>
    </row>
    <row r="73" spans="1:28" x14ac:dyDescent="0.2">
      <c r="A73" s="8">
        <f>IFERROR(VLOOKUP(B73,'[1]DADOS (OCULTAR)'!$Q$3:$S$136,3,0),"")</f>
        <v>9767633000609</v>
      </c>
      <c r="B73" s="9" t="str">
        <f>'[1]TCE - ANEXO III - Preencher'!C82</f>
        <v>UPA CAXANGÁ - CG Nº 007/2022</v>
      </c>
      <c r="C73" s="10"/>
      <c r="D73" s="11" t="str">
        <f>'[1]TCE - ANEXO III - Preencher'!E82</f>
        <v>ELISA PERI AZEVEDO</v>
      </c>
      <c r="E73" s="9" t="str">
        <f>IF('[1]TCE - ANEXO III - Preencher'!F82="4 - Assistência Odontológica","2 - Outros Profissionais da Saúde",'[1]TCE - ANEXO III - Preencher'!F82)</f>
        <v>1 - Médico</v>
      </c>
      <c r="F73" s="12">
        <f>'[1]TCE - ANEXO III - Preencher'!G82</f>
        <v>225125</v>
      </c>
      <c r="G73" s="13">
        <f>IF('[1]TCE - ANEXO III - Preencher'!H82="","",'[1]TCE - ANEXO III - Preencher'!H82)</f>
        <v>45474</v>
      </c>
      <c r="H73" s="14">
        <f>'[1]TCE - ANEXO III - Preencher'!I82</f>
        <v>0</v>
      </c>
      <c r="I73" s="14">
        <f>'[1]TCE - ANEXO III - Preencher'!J82</f>
        <v>287.64</v>
      </c>
      <c r="J73" s="14">
        <f>'[1]TCE - ANEXO III - Preencher'!K82</f>
        <v>0</v>
      </c>
      <c r="K73" s="15">
        <f>'[1]TCE - ANEXO III - Preencher'!L82</f>
        <v>242.71289999999999</v>
      </c>
      <c r="L73" s="15">
        <f>'[1]TCE - ANEXO III - Preencher'!M82</f>
        <v>7.06</v>
      </c>
      <c r="M73" s="15">
        <f t="shared" si="7"/>
        <v>235.65289999999999</v>
      </c>
      <c r="N73" s="15">
        <f>'[1]TCE - ANEXO III - Preencher'!O82</f>
        <v>11.53</v>
      </c>
      <c r="O73" s="15">
        <f>'[1]TCE - ANEXO III - Preencher'!P82</f>
        <v>0</v>
      </c>
      <c r="P73" s="16">
        <f t="shared" si="8"/>
        <v>11.53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534.82289999999989</v>
      </c>
    </row>
    <row r="74" spans="1:28" x14ac:dyDescent="0.2">
      <c r="A74" s="8">
        <f>IFERROR(VLOOKUP(B74,'[1]DADOS (OCULTAR)'!$Q$3:$S$136,3,0),"")</f>
        <v>9767633000609</v>
      </c>
      <c r="B74" s="9" t="str">
        <f>'[1]TCE - ANEXO III - Preencher'!C83</f>
        <v>UPA CAXANGÁ - CG Nº 007/2022</v>
      </c>
      <c r="C74" s="10"/>
      <c r="D74" s="11" t="str">
        <f>'[1]TCE - ANEXO III - Preencher'!E83</f>
        <v>ELISANGELA FERREIRA AGUIAR DE LIMA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322205</v>
      </c>
      <c r="G74" s="13">
        <f>IF('[1]TCE - ANEXO III - Preencher'!H83="","",'[1]TCE - ANEXO III - Preencher'!H83)</f>
        <v>45474</v>
      </c>
      <c r="H74" s="14">
        <f>'[1]TCE - ANEXO III - Preencher'!I83</f>
        <v>0</v>
      </c>
      <c r="I74" s="14">
        <f>'[1]TCE - ANEXO III - Preencher'!J83</f>
        <v>148.19</v>
      </c>
      <c r="J74" s="14">
        <f>'[1]TCE - ANEXO III - Preencher'!K83</f>
        <v>0</v>
      </c>
      <c r="K74" s="15">
        <f>'[1]TCE - ANEXO III - Preencher'!L83</f>
        <v>242.71289999999999</v>
      </c>
      <c r="L74" s="15">
        <f>'[1]TCE - ANEXO III - Preencher'!M83</f>
        <v>7.06</v>
      </c>
      <c r="M74" s="15">
        <f t="shared" si="7"/>
        <v>235.65289999999999</v>
      </c>
      <c r="N74" s="15">
        <f>'[1]TCE - ANEXO III - Preencher'!O83</f>
        <v>1.94</v>
      </c>
      <c r="O74" s="15">
        <f>'[1]TCE - ANEXO III - Preencher'!P83</f>
        <v>0</v>
      </c>
      <c r="P74" s="16">
        <f t="shared" si="8"/>
        <v>1.94</v>
      </c>
      <c r="Q74" s="15">
        <f>'[1]TCE - ANEXO III - Preencher'!R83</f>
        <v>128.256</v>
      </c>
      <c r="R74" s="15">
        <f>'[1]TCE - ANEXO III - Preencher'!S83</f>
        <v>88.2</v>
      </c>
      <c r="S74" s="16">
        <f t="shared" si="9"/>
        <v>40.055999999999997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1855.02</v>
      </c>
      <c r="Y74" s="15">
        <f>'[1]TCE - ANEXO III - Preencher'!Z83</f>
        <v>0</v>
      </c>
      <c r="Z74" s="16">
        <f t="shared" si="11"/>
        <v>1855.02</v>
      </c>
      <c r="AA74" s="17" t="str">
        <f>IF('[1]TCE - ANEXO III - Preencher'!AB83="","",'[1]TCE - ANEXO III - Preencher'!AB83)</f>
        <v>ABONO ASSIS FIN COMPL 06/2</v>
      </c>
      <c r="AB74" s="15">
        <f t="shared" si="6"/>
        <v>2280.8589000000002</v>
      </c>
    </row>
    <row r="75" spans="1:28" x14ac:dyDescent="0.2">
      <c r="A75" s="8">
        <f>IFERROR(VLOOKUP(B75,'[1]DADOS (OCULTAR)'!$Q$3:$S$136,3,0),"")</f>
        <v>9767633000609</v>
      </c>
      <c r="B75" s="9" t="str">
        <f>'[1]TCE - ANEXO III - Preencher'!C84</f>
        <v>UPA CAXANGÁ - CG Nº 007/2022</v>
      </c>
      <c r="C75" s="10"/>
      <c r="D75" s="11" t="str">
        <f>'[1]TCE - ANEXO III - Preencher'!E84</f>
        <v xml:space="preserve">ELISSANDRA DA SILVA MACIEL 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223505</v>
      </c>
      <c r="G75" s="13">
        <f>IF('[1]TCE - ANEXO III - Preencher'!H84="","",'[1]TCE - ANEXO III - Preencher'!H84)</f>
        <v>45474</v>
      </c>
      <c r="H75" s="14">
        <f>'[1]TCE - ANEXO III - Preencher'!I84</f>
        <v>0</v>
      </c>
      <c r="I75" s="14">
        <f>'[1]TCE - ANEXO III - Preencher'!J84</f>
        <v>192.34</v>
      </c>
      <c r="J75" s="14">
        <f>'[1]TCE - ANEXO III - Preencher'!K84</f>
        <v>0</v>
      </c>
      <c r="K75" s="15">
        <f>'[1]TCE - ANEXO III - Preencher'!L84</f>
        <v>242.71289999999999</v>
      </c>
      <c r="L75" s="15">
        <f>'[1]TCE - ANEXO III - Preencher'!M84</f>
        <v>2.79</v>
      </c>
      <c r="M75" s="15">
        <f t="shared" si="7"/>
        <v>239.9229</v>
      </c>
      <c r="N75" s="15">
        <f>'[1]TCE - ANEXO III - Preencher'!O84</f>
        <v>3.32</v>
      </c>
      <c r="O75" s="15">
        <f>'[1]TCE - ANEXO III - Preencher'!P84</f>
        <v>0</v>
      </c>
      <c r="P75" s="16">
        <f t="shared" si="8"/>
        <v>3.32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2459.15</v>
      </c>
      <c r="Y75" s="15">
        <f>'[1]TCE - ANEXO III - Preencher'!Z84</f>
        <v>0</v>
      </c>
      <c r="Z75" s="16">
        <f t="shared" si="11"/>
        <v>2459.15</v>
      </c>
      <c r="AA75" s="17" t="str">
        <f>IF('[1]TCE - ANEXO III - Preencher'!AB84="","",'[1]TCE - ANEXO III - Preencher'!AB84)</f>
        <v>ABONO ASSIS FIN COMPL 06/2</v>
      </c>
      <c r="AB75" s="15">
        <f t="shared" si="6"/>
        <v>2894.7329</v>
      </c>
    </row>
    <row r="76" spans="1:28" x14ac:dyDescent="0.2">
      <c r="A76" s="8">
        <f>IFERROR(VLOOKUP(B76,'[1]DADOS (OCULTAR)'!$Q$3:$S$136,3,0),"")</f>
        <v>9767633000609</v>
      </c>
      <c r="B76" s="9" t="str">
        <f>'[1]TCE - ANEXO III - Preencher'!C85</f>
        <v>UPA CAXANGÁ - CG Nº 007/2022</v>
      </c>
      <c r="C76" s="10"/>
      <c r="D76" s="11" t="str">
        <f>'[1]TCE - ANEXO III - Preencher'!E85</f>
        <v>ELIZA DE SOUZA SIQUEIRA LEAL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322205</v>
      </c>
      <c r="G76" s="13">
        <f>IF('[1]TCE - ANEXO III - Preencher'!H85="","",'[1]TCE - ANEXO III - Preencher'!H85)</f>
        <v>45474</v>
      </c>
      <c r="H76" s="14">
        <f>'[1]TCE - ANEXO III - Preencher'!I85</f>
        <v>0</v>
      </c>
      <c r="I76" s="14">
        <f>'[1]TCE - ANEXO III - Preencher'!J85</f>
        <v>160.09</v>
      </c>
      <c r="J76" s="14">
        <f>'[1]TCE - ANEXO III - Preencher'!K85</f>
        <v>0</v>
      </c>
      <c r="K76" s="15">
        <f>'[1]TCE - ANEXO III - Preencher'!L85</f>
        <v>242.71289999999999</v>
      </c>
      <c r="L76" s="15">
        <f>'[1]TCE - ANEXO III - Preencher'!M85</f>
        <v>7.06</v>
      </c>
      <c r="M76" s="15">
        <f t="shared" si="7"/>
        <v>235.65289999999999</v>
      </c>
      <c r="N76" s="15">
        <f>'[1]TCE - ANEXO III - Preencher'!O85</f>
        <v>1.94</v>
      </c>
      <c r="O76" s="15">
        <f>'[1]TCE - ANEXO III - Preencher'!P85</f>
        <v>0</v>
      </c>
      <c r="P76" s="16">
        <f t="shared" si="8"/>
        <v>1.94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1708.02</v>
      </c>
      <c r="Y76" s="15">
        <f>'[1]TCE - ANEXO III - Preencher'!Z85</f>
        <v>0</v>
      </c>
      <c r="Z76" s="16">
        <f t="shared" si="11"/>
        <v>1708.02</v>
      </c>
      <c r="AA76" s="17" t="str">
        <f>IF('[1]TCE - ANEXO III - Preencher'!AB85="","",'[1]TCE - ANEXO III - Preencher'!AB85)</f>
        <v>ABONO ASSIS FIN COMPL 06/2</v>
      </c>
      <c r="AB76" s="15">
        <f t="shared" si="6"/>
        <v>2105.7028999999998</v>
      </c>
    </row>
    <row r="77" spans="1:28" x14ac:dyDescent="0.2">
      <c r="A77" s="8">
        <f>IFERROR(VLOOKUP(B77,'[1]DADOS (OCULTAR)'!$Q$3:$S$136,3,0),"")</f>
        <v>9767633000609</v>
      </c>
      <c r="B77" s="9" t="str">
        <f>'[1]TCE - ANEXO III - Preencher'!C86</f>
        <v>UPA CAXANGÁ - CG Nº 007/2022</v>
      </c>
      <c r="C77" s="10"/>
      <c r="D77" s="11" t="str">
        <f>'[1]TCE - ANEXO III - Preencher'!E86</f>
        <v>ELIZANGELA MARTINS DE OLIVEIRA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322205</v>
      </c>
      <c r="G77" s="13">
        <f>IF('[1]TCE - ANEXO III - Preencher'!H86="","",'[1]TCE - ANEXO III - Preencher'!H86)</f>
        <v>45474</v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1.94</v>
      </c>
      <c r="O77" s="15">
        <f>'[1]TCE - ANEXO III - Preencher'!P86</f>
        <v>0</v>
      </c>
      <c r="P77" s="16">
        <f t="shared" si="8"/>
        <v>1.94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1855.02</v>
      </c>
      <c r="Y77" s="15">
        <f>'[1]TCE - ANEXO III - Preencher'!Z86</f>
        <v>0</v>
      </c>
      <c r="Z77" s="16">
        <f t="shared" si="11"/>
        <v>1855.02</v>
      </c>
      <c r="AA77" s="17" t="str">
        <f>IF('[1]TCE - ANEXO III - Preencher'!AB86="","",'[1]TCE - ANEXO III - Preencher'!AB86)</f>
        <v>ABONO ASSIS FIN COMPL 06/2</v>
      </c>
      <c r="AB77" s="15">
        <f t="shared" si="6"/>
        <v>1856.96</v>
      </c>
    </row>
    <row r="78" spans="1:28" x14ac:dyDescent="0.2">
      <c r="A78" s="8">
        <f>IFERROR(VLOOKUP(B78,'[1]DADOS (OCULTAR)'!$Q$3:$S$136,3,0),"")</f>
        <v>9767633000609</v>
      </c>
      <c r="B78" s="9" t="str">
        <f>'[1]TCE - ANEXO III - Preencher'!C87</f>
        <v>UPA CAXANGÁ - CG Nº 007/2022</v>
      </c>
      <c r="C78" s="10"/>
      <c r="D78" s="11" t="str">
        <f>'[1]TCE - ANEXO III - Preencher'!E87</f>
        <v>ELIZANGELA MONTEIRO DA ROCHA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223505</v>
      </c>
      <c r="G78" s="13">
        <f>IF('[1]TCE - ANEXO III - Preencher'!H87="","",'[1]TCE - ANEXO III - Preencher'!H87)</f>
        <v>45474</v>
      </c>
      <c r="H78" s="14">
        <f>'[1]TCE - ANEXO III - Preencher'!I87</f>
        <v>0</v>
      </c>
      <c r="I78" s="14">
        <f>'[1]TCE - ANEXO III - Preencher'!J87</f>
        <v>377.43</v>
      </c>
      <c r="J78" s="14">
        <f>'[1]TCE - ANEXO III - Preencher'!K87</f>
        <v>0</v>
      </c>
      <c r="K78" s="15">
        <f>'[1]TCE - ANEXO III - Preencher'!L87</f>
        <v>242.71289999999999</v>
      </c>
      <c r="L78" s="15">
        <f>'[1]TCE - ANEXO III - Preencher'!M87</f>
        <v>3.59</v>
      </c>
      <c r="M78" s="15">
        <f t="shared" si="7"/>
        <v>239.12289999999999</v>
      </c>
      <c r="N78" s="15">
        <f>'[1]TCE - ANEXO III - Preencher'!O87</f>
        <v>3.32</v>
      </c>
      <c r="O78" s="15">
        <f>'[1]TCE - ANEXO III - Preencher'!P87</f>
        <v>0</v>
      </c>
      <c r="P78" s="16">
        <f t="shared" si="8"/>
        <v>3.32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986.5</v>
      </c>
      <c r="Y78" s="15">
        <f>'[1]TCE - ANEXO III - Preencher'!Z87</f>
        <v>0</v>
      </c>
      <c r="Z78" s="16">
        <f t="shared" si="11"/>
        <v>986.5</v>
      </c>
      <c r="AA78" s="17" t="str">
        <f>IF('[1]TCE - ANEXO III - Preencher'!AB87="","",'[1]TCE - ANEXO III - Preencher'!AB87)</f>
        <v>ABONO ASSIS FIN COMPL 06/2</v>
      </c>
      <c r="AB78" s="15">
        <f t="shared" si="6"/>
        <v>1606.3729000000001</v>
      </c>
    </row>
    <row r="79" spans="1:28" x14ac:dyDescent="0.2">
      <c r="A79" s="8">
        <f>IFERROR(VLOOKUP(B79,'[1]DADOS (OCULTAR)'!$Q$3:$S$136,3,0),"")</f>
        <v>9767633000609</v>
      </c>
      <c r="B79" s="9" t="str">
        <f>'[1]TCE - ANEXO III - Preencher'!C88</f>
        <v>UPA CAXANGÁ - CG Nº 007/2022</v>
      </c>
      <c r="C79" s="10"/>
      <c r="D79" s="11" t="str">
        <f>'[1]TCE - ANEXO III - Preencher'!E88</f>
        <v>ELIZIA CORREIA DE AGUIAR NETA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322205</v>
      </c>
      <c r="G79" s="13">
        <f>IF('[1]TCE - ANEXO III - Preencher'!H88="","",'[1]TCE - ANEXO III - Preencher'!H88)</f>
        <v>45474</v>
      </c>
      <c r="H79" s="14">
        <f>'[1]TCE - ANEXO III - Preencher'!I88</f>
        <v>0</v>
      </c>
      <c r="I79" s="14">
        <f>'[1]TCE - ANEXO III - Preencher'!J88</f>
        <v>148.33000000000001</v>
      </c>
      <c r="J79" s="14">
        <f>'[1]TCE - ANEXO III - Preencher'!K88</f>
        <v>0</v>
      </c>
      <c r="K79" s="15">
        <f>'[1]TCE - ANEXO III - Preencher'!L88</f>
        <v>242.71289999999999</v>
      </c>
      <c r="L79" s="15">
        <f>'[1]TCE - ANEXO III - Preencher'!M88</f>
        <v>7.06</v>
      </c>
      <c r="M79" s="15">
        <f t="shared" si="7"/>
        <v>235.65289999999999</v>
      </c>
      <c r="N79" s="15">
        <f>'[1]TCE - ANEXO III - Preencher'!O88</f>
        <v>1.94</v>
      </c>
      <c r="O79" s="15">
        <f>'[1]TCE - ANEXO III - Preencher'!P88</f>
        <v>0</v>
      </c>
      <c r="P79" s="16">
        <f t="shared" si="8"/>
        <v>1.94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1855.02</v>
      </c>
      <c r="Y79" s="15">
        <f>'[1]TCE - ANEXO III - Preencher'!Z88</f>
        <v>0</v>
      </c>
      <c r="Z79" s="16">
        <f t="shared" si="11"/>
        <v>1855.02</v>
      </c>
      <c r="AA79" s="17" t="str">
        <f>IF('[1]TCE - ANEXO III - Preencher'!AB88="","",'[1]TCE - ANEXO III - Preencher'!AB88)</f>
        <v>ABONO ASSIS FIN COMPL 06/2</v>
      </c>
      <c r="AB79" s="15">
        <f t="shared" si="6"/>
        <v>2240.9429</v>
      </c>
    </row>
    <row r="80" spans="1:28" x14ac:dyDescent="0.2">
      <c r="A80" s="8">
        <f>IFERROR(VLOOKUP(B80,'[1]DADOS (OCULTAR)'!$Q$3:$S$136,3,0),"")</f>
        <v>9767633000609</v>
      </c>
      <c r="B80" s="9" t="str">
        <f>'[1]TCE - ANEXO III - Preencher'!C89</f>
        <v>UPA CAXANGÁ - CG Nº 007/2022</v>
      </c>
      <c r="C80" s="10"/>
      <c r="D80" s="11" t="str">
        <f>'[1]TCE - ANEXO III - Preencher'!E89</f>
        <v>EMANUEL FERREIRA DA SILVA</v>
      </c>
      <c r="E80" s="9" t="str">
        <f>IF('[1]TCE - ANEXO III - Preencher'!F89="4 - Assistência Odontológica","2 - Outros Profissionais da Saúde",'[1]TCE - ANEXO III - Preencher'!F89)</f>
        <v>3 - Administrativo</v>
      </c>
      <c r="F80" s="12">
        <f>'[1]TCE - ANEXO III - Preencher'!G89</f>
        <v>422110</v>
      </c>
      <c r="G80" s="13">
        <f>IF('[1]TCE - ANEXO III - Preencher'!H89="","",'[1]TCE - ANEXO III - Preencher'!H89)</f>
        <v>45474</v>
      </c>
      <c r="H80" s="14">
        <f>'[1]TCE - ANEXO III - Preencher'!I89</f>
        <v>0</v>
      </c>
      <c r="I80" s="14">
        <f>'[1]TCE - ANEXO III - Preencher'!J89</f>
        <v>146.49</v>
      </c>
      <c r="J80" s="14">
        <f>'[1]TCE - ANEXO III - Preencher'!K89</f>
        <v>0</v>
      </c>
      <c r="K80" s="15">
        <f>'[1]TCE - ANEXO III - Preencher'!L89</f>
        <v>242.71289999999999</v>
      </c>
      <c r="L80" s="15">
        <f>'[1]TCE - ANEXO III - Preencher'!M89</f>
        <v>7.06</v>
      </c>
      <c r="M80" s="15">
        <f t="shared" si="7"/>
        <v>235.65289999999999</v>
      </c>
      <c r="N80" s="15">
        <f>'[1]TCE - ANEXO III - Preencher'!O89</f>
        <v>1.94</v>
      </c>
      <c r="O80" s="15">
        <f>'[1]TCE - ANEXO III - Preencher'!P89</f>
        <v>0</v>
      </c>
      <c r="P80" s="16">
        <f t="shared" si="8"/>
        <v>1.94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384.0829</v>
      </c>
    </row>
    <row r="81" spans="1:28" x14ac:dyDescent="0.2">
      <c r="A81" s="8">
        <f>IFERROR(VLOOKUP(B81,'[1]DADOS (OCULTAR)'!$Q$3:$S$136,3,0),"")</f>
        <v>9767633000609</v>
      </c>
      <c r="B81" s="9" t="str">
        <f>'[1]TCE - ANEXO III - Preencher'!C90</f>
        <v>UPA CAXANGÁ - CG Nº 007/2022</v>
      </c>
      <c r="C81" s="10"/>
      <c r="D81" s="11" t="str">
        <f>'[1]TCE - ANEXO III - Preencher'!E90</f>
        <v>EMERSON LUIZ DO NASCIMENTO CORREIA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223505</v>
      </c>
      <c r="G81" s="13">
        <f>IF('[1]TCE - ANEXO III - Preencher'!H90="","",'[1]TCE - ANEXO III - Preencher'!H90)</f>
        <v>45474</v>
      </c>
      <c r="H81" s="14">
        <f>'[1]TCE - ANEXO III - Preencher'!I90</f>
        <v>0</v>
      </c>
      <c r="I81" s="14">
        <f>'[1]TCE - ANEXO III - Preencher'!J90</f>
        <v>205.34</v>
      </c>
      <c r="J81" s="14">
        <f>'[1]TCE - ANEXO III - Preencher'!K90</f>
        <v>0</v>
      </c>
      <c r="K81" s="15">
        <f>'[1]TCE - ANEXO III - Preencher'!L90</f>
        <v>242.71289999999999</v>
      </c>
      <c r="L81" s="15">
        <f>'[1]TCE - ANEXO III - Preencher'!M90</f>
        <v>2.79</v>
      </c>
      <c r="M81" s="15">
        <f t="shared" si="7"/>
        <v>239.9229</v>
      </c>
      <c r="N81" s="15">
        <f>'[1]TCE - ANEXO III - Preencher'!O90</f>
        <v>3.32</v>
      </c>
      <c r="O81" s="15">
        <f>'[1]TCE - ANEXO III - Preencher'!P90</f>
        <v>0</v>
      </c>
      <c r="P81" s="16">
        <f t="shared" si="8"/>
        <v>3.32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2459.15</v>
      </c>
      <c r="Y81" s="15">
        <f>'[1]TCE - ANEXO III - Preencher'!Z90</f>
        <v>0</v>
      </c>
      <c r="Z81" s="16">
        <f t="shared" si="11"/>
        <v>2459.15</v>
      </c>
      <c r="AA81" s="17" t="str">
        <f>IF('[1]TCE - ANEXO III - Preencher'!AB90="","",'[1]TCE - ANEXO III - Preencher'!AB90)</f>
        <v>ABONO ASSIS FIN COMPL 06/2</v>
      </c>
      <c r="AB81" s="15">
        <f t="shared" si="6"/>
        <v>2907.7329</v>
      </c>
    </row>
    <row r="82" spans="1:28" x14ac:dyDescent="0.2">
      <c r="A82" s="8">
        <f>IFERROR(VLOOKUP(B82,'[1]DADOS (OCULTAR)'!$Q$3:$S$136,3,0),"")</f>
        <v>9767633000609</v>
      </c>
      <c r="B82" s="9" t="str">
        <f>'[1]TCE - ANEXO III - Preencher'!C91</f>
        <v>UPA CAXANGÁ - CG Nº 007/2022</v>
      </c>
      <c r="C82" s="10"/>
      <c r="D82" s="11" t="str">
        <f>'[1]TCE - ANEXO III - Preencher'!E91</f>
        <v>ENI ARAUJO GOMES</v>
      </c>
      <c r="E82" s="9" t="str">
        <f>IF('[1]TCE - ANEXO III - Preencher'!F91="4 - Assistência Odontológica","2 - Outros Profissionais da Saúde",'[1]TCE - ANEXO III - Preencher'!F91)</f>
        <v>1 - Médico</v>
      </c>
      <c r="F82" s="12">
        <f>'[1]TCE - ANEXO III - Preencher'!G91</f>
        <v>225125</v>
      </c>
      <c r="G82" s="13">
        <f>IF('[1]TCE - ANEXO III - Preencher'!H91="","",'[1]TCE - ANEXO III - Preencher'!H91)</f>
        <v>45474</v>
      </c>
      <c r="H82" s="14">
        <f>'[1]TCE - ANEXO III - Preencher'!I91</f>
        <v>0</v>
      </c>
      <c r="I82" s="14">
        <f>'[1]TCE - ANEXO III - Preencher'!J91</f>
        <v>470.23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11.53</v>
      </c>
      <c r="O82" s="15">
        <f>'[1]TCE - ANEXO III - Preencher'!P91</f>
        <v>0</v>
      </c>
      <c r="P82" s="16">
        <f t="shared" si="8"/>
        <v>11.53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481.76</v>
      </c>
    </row>
    <row r="83" spans="1:28" x14ac:dyDescent="0.2">
      <c r="A83" s="8">
        <f>IFERROR(VLOOKUP(B83,'[1]DADOS (OCULTAR)'!$Q$3:$S$136,3,0),"")</f>
        <v>9767633000609</v>
      </c>
      <c r="B83" s="9" t="str">
        <f>'[1]TCE - ANEXO III - Preencher'!C92</f>
        <v>UPA CAXANGÁ - CG Nº 007/2022</v>
      </c>
      <c r="C83" s="10"/>
      <c r="D83" s="11" t="str">
        <f>'[1]TCE - ANEXO III - Preencher'!E92</f>
        <v>ERCILIO MARQUES BRANDAO NETO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223505</v>
      </c>
      <c r="G83" s="13">
        <f>IF('[1]TCE - ANEXO III - Preencher'!H92="","",'[1]TCE - ANEXO III - Preencher'!H92)</f>
        <v>45474</v>
      </c>
      <c r="H83" s="14">
        <f>'[1]TCE - ANEXO III - Preencher'!I92</f>
        <v>0</v>
      </c>
      <c r="I83" s="14">
        <f>'[1]TCE - ANEXO III - Preencher'!J92</f>
        <v>217.27</v>
      </c>
      <c r="J83" s="14">
        <f>'[1]TCE - ANEXO III - Preencher'!K92</f>
        <v>0</v>
      </c>
      <c r="K83" s="15">
        <f>'[1]TCE - ANEXO III - Preencher'!L92</f>
        <v>242.71289999999999</v>
      </c>
      <c r="L83" s="15">
        <f>'[1]TCE - ANEXO III - Preencher'!M92</f>
        <v>3.33</v>
      </c>
      <c r="M83" s="15">
        <f t="shared" si="7"/>
        <v>239.38289999999998</v>
      </c>
      <c r="N83" s="15">
        <f>'[1]TCE - ANEXO III - Preencher'!O92</f>
        <v>3.32</v>
      </c>
      <c r="O83" s="15">
        <f>'[1]TCE - ANEXO III - Preencher'!P92</f>
        <v>0</v>
      </c>
      <c r="P83" s="16">
        <f t="shared" si="8"/>
        <v>3.32</v>
      </c>
      <c r="Q83" s="15">
        <f>'[1]TCE - ANEXO III - Preencher'!R92</f>
        <v>202.05600000000001</v>
      </c>
      <c r="R83" s="15">
        <f>'[1]TCE - ANEXO III - Preencher'!S92</f>
        <v>133.31</v>
      </c>
      <c r="S83" s="16">
        <f t="shared" si="9"/>
        <v>68.746000000000009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1862.98</v>
      </c>
      <c r="Y83" s="15">
        <f>'[1]TCE - ANEXO III - Preencher'!Z92</f>
        <v>0</v>
      </c>
      <c r="Z83" s="16">
        <f t="shared" si="11"/>
        <v>1862.98</v>
      </c>
      <c r="AA83" s="17" t="str">
        <f>IF('[1]TCE - ANEXO III - Preencher'!AB92="","",'[1]TCE - ANEXO III - Preencher'!AB92)</f>
        <v>ABONO ASSIS FIN COMPL 06/2</v>
      </c>
      <c r="AB83" s="15">
        <f t="shared" si="6"/>
        <v>2391.6988999999999</v>
      </c>
    </row>
    <row r="84" spans="1:28" x14ac:dyDescent="0.2">
      <c r="A84" s="8">
        <f>IFERROR(VLOOKUP(B84,'[1]DADOS (OCULTAR)'!$Q$3:$S$136,3,0),"")</f>
        <v>9767633000609</v>
      </c>
      <c r="B84" s="9" t="str">
        <f>'[1]TCE - ANEXO III - Preencher'!C93</f>
        <v>UPA CAXANGÁ - CG Nº 007/2022</v>
      </c>
      <c r="C84" s="10"/>
      <c r="D84" s="11" t="str">
        <f>'[1]TCE - ANEXO III - Preencher'!E93</f>
        <v>ERIKA MARIA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322205</v>
      </c>
      <c r="G84" s="13">
        <f>IF('[1]TCE - ANEXO III - Preencher'!H93="","",'[1]TCE - ANEXO III - Preencher'!H93)</f>
        <v>45474</v>
      </c>
      <c r="H84" s="14">
        <f>'[1]TCE - ANEXO III - Preencher'!I93</f>
        <v>0</v>
      </c>
      <c r="I84" s="14">
        <f>'[1]TCE - ANEXO III - Preencher'!J93</f>
        <v>185.05</v>
      </c>
      <c r="J84" s="14">
        <f>'[1]TCE - ANEXO III - Preencher'!K93</f>
        <v>0</v>
      </c>
      <c r="K84" s="15">
        <f>'[1]TCE - ANEXO III - Preencher'!L93</f>
        <v>242.71289999999999</v>
      </c>
      <c r="L84" s="15">
        <f>'[1]TCE - ANEXO III - Preencher'!M93</f>
        <v>7.06</v>
      </c>
      <c r="M84" s="15">
        <f t="shared" si="7"/>
        <v>235.65289999999999</v>
      </c>
      <c r="N84" s="15">
        <f>'[1]TCE - ANEXO III - Preencher'!O93</f>
        <v>1.94</v>
      </c>
      <c r="O84" s="15">
        <f>'[1]TCE - ANEXO III - Preencher'!P93</f>
        <v>0</v>
      </c>
      <c r="P84" s="16">
        <f t="shared" si="8"/>
        <v>1.94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1781.52</v>
      </c>
      <c r="Y84" s="15">
        <f>'[1]TCE - ANEXO III - Preencher'!Z93</f>
        <v>0</v>
      </c>
      <c r="Z84" s="16">
        <f t="shared" si="11"/>
        <v>1781.52</v>
      </c>
      <c r="AA84" s="17" t="str">
        <f>IF('[1]TCE - ANEXO III - Preencher'!AB93="","",'[1]TCE - ANEXO III - Preencher'!AB93)</f>
        <v>ABONO ASSIS FIN COMPL 06/2</v>
      </c>
      <c r="AB84" s="15">
        <f t="shared" si="6"/>
        <v>2204.1628999999998</v>
      </c>
    </row>
    <row r="85" spans="1:28" x14ac:dyDescent="0.2">
      <c r="A85" s="8">
        <f>IFERROR(VLOOKUP(B85,'[1]DADOS (OCULTAR)'!$Q$3:$S$136,3,0),"")</f>
        <v>9767633000609</v>
      </c>
      <c r="B85" s="9" t="str">
        <f>'[1]TCE - ANEXO III - Preencher'!C94</f>
        <v>UPA CAXANGÁ - CG Nº 007/2022</v>
      </c>
      <c r="C85" s="10"/>
      <c r="D85" s="11" t="str">
        <f>'[1]TCE - ANEXO III - Preencher'!E94</f>
        <v>ERNANDO AGEMIRO DA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322205</v>
      </c>
      <c r="G85" s="13">
        <f>IF('[1]TCE - ANEXO III - Preencher'!H94="","",'[1]TCE - ANEXO III - Preencher'!H94)</f>
        <v>45474</v>
      </c>
      <c r="H85" s="14">
        <f>'[1]TCE - ANEXO III - Preencher'!I94</f>
        <v>0</v>
      </c>
      <c r="I85" s="14">
        <f>'[1]TCE - ANEXO III - Preencher'!J94</f>
        <v>178</v>
      </c>
      <c r="J85" s="14">
        <f>'[1]TCE - ANEXO III - Preencher'!K94</f>
        <v>0</v>
      </c>
      <c r="K85" s="15">
        <f>'[1]TCE - ANEXO III - Preencher'!L94</f>
        <v>242.71289999999999</v>
      </c>
      <c r="L85" s="15">
        <f>'[1]TCE - ANEXO III - Preencher'!M94</f>
        <v>7.06</v>
      </c>
      <c r="M85" s="15">
        <f t="shared" si="7"/>
        <v>235.65289999999999</v>
      </c>
      <c r="N85" s="15">
        <f>'[1]TCE - ANEXO III - Preencher'!O94</f>
        <v>1.94</v>
      </c>
      <c r="O85" s="15">
        <f>'[1]TCE - ANEXO III - Preencher'!P94</f>
        <v>0</v>
      </c>
      <c r="P85" s="16">
        <f t="shared" si="8"/>
        <v>1.94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1855.02</v>
      </c>
      <c r="Y85" s="15">
        <f>'[1]TCE - ANEXO III - Preencher'!Z94</f>
        <v>0</v>
      </c>
      <c r="Z85" s="16">
        <f t="shared" si="11"/>
        <v>1855.02</v>
      </c>
      <c r="AA85" s="17" t="str">
        <f>IF('[1]TCE - ANEXO III - Preencher'!AB94="","",'[1]TCE - ANEXO III - Preencher'!AB94)</f>
        <v>ABONO ASSIS FIN COMPL 06/2</v>
      </c>
      <c r="AB85" s="15">
        <f t="shared" si="6"/>
        <v>2270.6129000000001</v>
      </c>
    </row>
    <row r="86" spans="1:28" x14ac:dyDescent="0.2">
      <c r="A86" s="8">
        <f>IFERROR(VLOOKUP(B86,'[1]DADOS (OCULTAR)'!$Q$3:$S$136,3,0),"")</f>
        <v>9767633000609</v>
      </c>
      <c r="B86" s="9" t="str">
        <f>'[1]TCE - ANEXO III - Preencher'!C95</f>
        <v>UPA CAXANGÁ - CG Nº 007/2022</v>
      </c>
      <c r="C86" s="10"/>
      <c r="D86" s="11" t="str">
        <f>'[1]TCE - ANEXO III - Preencher'!E95</f>
        <v>ERONILDO MARTINS DA ROCHA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322205</v>
      </c>
      <c r="G86" s="13">
        <f>IF('[1]TCE - ANEXO III - Preencher'!H95="","",'[1]TCE - ANEXO III - Preencher'!H95)</f>
        <v>45474</v>
      </c>
      <c r="H86" s="14">
        <f>'[1]TCE - ANEXO III - Preencher'!I95</f>
        <v>0</v>
      </c>
      <c r="I86" s="14">
        <f>'[1]TCE - ANEXO III - Preencher'!J95</f>
        <v>192.11</v>
      </c>
      <c r="J86" s="14">
        <f>'[1]TCE - ANEXO III - Preencher'!K95</f>
        <v>0</v>
      </c>
      <c r="K86" s="15">
        <f>'[1]TCE - ANEXO III - Preencher'!L95</f>
        <v>242.71289999999999</v>
      </c>
      <c r="L86" s="15">
        <f>'[1]TCE - ANEXO III - Preencher'!M95</f>
        <v>7.06</v>
      </c>
      <c r="M86" s="15">
        <f t="shared" si="7"/>
        <v>235.65289999999999</v>
      </c>
      <c r="N86" s="15">
        <f>'[1]TCE - ANEXO III - Preencher'!O95</f>
        <v>1.94</v>
      </c>
      <c r="O86" s="15">
        <f>'[1]TCE - ANEXO III - Preencher'!P95</f>
        <v>0</v>
      </c>
      <c r="P86" s="16">
        <f t="shared" si="8"/>
        <v>1.94</v>
      </c>
      <c r="Q86" s="15">
        <f>'[1]TCE - ANEXO III - Preencher'!R95</f>
        <v>120.056</v>
      </c>
      <c r="R86" s="15">
        <f>'[1]TCE - ANEXO III - Preencher'!S95</f>
        <v>88.2</v>
      </c>
      <c r="S86" s="16">
        <f t="shared" si="9"/>
        <v>31.855999999999995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1708.02</v>
      </c>
      <c r="Y86" s="15">
        <f>'[1]TCE - ANEXO III - Preencher'!Z95</f>
        <v>0</v>
      </c>
      <c r="Z86" s="16">
        <f t="shared" si="11"/>
        <v>1708.02</v>
      </c>
      <c r="AA86" s="17" t="str">
        <f>IF('[1]TCE - ANEXO III - Preencher'!AB95="","",'[1]TCE - ANEXO III - Preencher'!AB95)</f>
        <v>ABONO ASSIS FIN COMPL 06/2</v>
      </c>
      <c r="AB86" s="15">
        <f t="shared" si="6"/>
        <v>2169.5789</v>
      </c>
    </row>
    <row r="87" spans="1:28" x14ac:dyDescent="0.2">
      <c r="A87" s="8">
        <f>IFERROR(VLOOKUP(B87,'[1]DADOS (OCULTAR)'!$Q$3:$S$136,3,0),"")</f>
        <v>9767633000609</v>
      </c>
      <c r="B87" s="9" t="str">
        <f>'[1]TCE - ANEXO III - Preencher'!C96</f>
        <v>UPA CAXANGÁ - CG Nº 007/2022</v>
      </c>
      <c r="C87" s="10"/>
      <c r="D87" s="11" t="str">
        <f>'[1]TCE - ANEXO III - Preencher'!E96</f>
        <v>EVANDRA BATISTA SILVA PINHEIRO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223505</v>
      </c>
      <c r="G87" s="13">
        <f>IF('[1]TCE - ANEXO III - Preencher'!H96="","",'[1]TCE - ANEXO III - Preencher'!H96)</f>
        <v>45474</v>
      </c>
      <c r="H87" s="14">
        <f>'[1]TCE - ANEXO III - Preencher'!I96</f>
        <v>0</v>
      </c>
      <c r="I87" s="14">
        <f>'[1]TCE - ANEXO III - Preencher'!J96</f>
        <v>284.27999999999997</v>
      </c>
      <c r="J87" s="14">
        <f>'[1]TCE - ANEXO III - Preencher'!K96</f>
        <v>0</v>
      </c>
      <c r="K87" s="15">
        <f>'[1]TCE - ANEXO III - Preencher'!L96</f>
        <v>242.71289999999999</v>
      </c>
      <c r="L87" s="15">
        <f>'[1]TCE - ANEXO III - Preencher'!M96</f>
        <v>3.59</v>
      </c>
      <c r="M87" s="15">
        <f t="shared" si="7"/>
        <v>239.12289999999999</v>
      </c>
      <c r="N87" s="15">
        <f>'[1]TCE - ANEXO III - Preencher'!O96</f>
        <v>3.32</v>
      </c>
      <c r="O87" s="15">
        <f>'[1]TCE - ANEXO III - Preencher'!P96</f>
        <v>0</v>
      </c>
      <c r="P87" s="16">
        <f t="shared" si="8"/>
        <v>3.32</v>
      </c>
      <c r="Q87" s="15">
        <f>'[1]TCE - ANEXO III - Preencher'!R96</f>
        <v>202.05600000000001</v>
      </c>
      <c r="R87" s="15">
        <f>'[1]TCE - ANEXO III - Preencher'!S96</f>
        <v>143.65</v>
      </c>
      <c r="S87" s="16">
        <f t="shared" si="9"/>
        <v>58.406000000000006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1804.36</v>
      </c>
      <c r="Y87" s="15">
        <f>'[1]TCE - ANEXO III - Preencher'!Z96</f>
        <v>0</v>
      </c>
      <c r="Z87" s="16">
        <f t="shared" si="11"/>
        <v>1804.36</v>
      </c>
      <c r="AA87" s="17" t="str">
        <f>IF('[1]TCE - ANEXO III - Preencher'!AB96="","",'[1]TCE - ANEXO III - Preencher'!AB96)</f>
        <v>ABONO ASSIS FIN COMPL 06/2</v>
      </c>
      <c r="AB87" s="15">
        <f t="shared" si="6"/>
        <v>2389.4888999999998</v>
      </c>
    </row>
    <row r="88" spans="1:28" x14ac:dyDescent="0.2">
      <c r="A88" s="8">
        <f>IFERROR(VLOOKUP(B88,'[1]DADOS (OCULTAR)'!$Q$3:$S$136,3,0),"")</f>
        <v>9767633000609</v>
      </c>
      <c r="B88" s="9" t="str">
        <f>'[1]TCE - ANEXO III - Preencher'!C97</f>
        <v>UPA CAXANGÁ - CG Nº 007/2022</v>
      </c>
      <c r="C88" s="10"/>
      <c r="D88" s="11" t="str">
        <f>'[1]TCE - ANEXO III - Preencher'!E97</f>
        <v>EVELYNE ALVES DE SOUSA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223405</v>
      </c>
      <c r="G88" s="13">
        <f>IF('[1]TCE - ANEXO III - Preencher'!H97="","",'[1]TCE - ANEXO III - Preencher'!H97)</f>
        <v>45474</v>
      </c>
      <c r="H88" s="14">
        <f>'[1]TCE - ANEXO III - Preencher'!I97</f>
        <v>0</v>
      </c>
      <c r="I88" s="14">
        <f>'[1]TCE - ANEXO III - Preencher'!J97</f>
        <v>380.85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1.94</v>
      </c>
      <c r="O88" s="15">
        <f>'[1]TCE - ANEXO III - Preencher'!P97</f>
        <v>0</v>
      </c>
      <c r="P88" s="16">
        <f t="shared" si="8"/>
        <v>1.94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382.79</v>
      </c>
    </row>
    <row r="89" spans="1:28" x14ac:dyDescent="0.2">
      <c r="A89" s="8">
        <f>IFERROR(VLOOKUP(B89,'[1]DADOS (OCULTAR)'!$Q$3:$S$136,3,0),"")</f>
        <v>9767633000609</v>
      </c>
      <c r="B89" s="9" t="str">
        <f>'[1]TCE - ANEXO III - Preencher'!C98</f>
        <v>UPA CAXANGÁ - CG Nº 007/2022</v>
      </c>
      <c r="C89" s="10"/>
      <c r="D89" s="11" t="str">
        <f>'[1]TCE - ANEXO III - Preencher'!E98</f>
        <v>EVERTTON DA SILVA MARTINS</v>
      </c>
      <c r="E89" s="9" t="str">
        <f>IF('[1]TCE - ANEXO III - Preencher'!F98="4 - Assistência Odontológica","2 - Outros Profissionais da Saúde",'[1]TCE - ANEXO III - Preencher'!F98)</f>
        <v>3 - Administrativo</v>
      </c>
      <c r="F89" s="12">
        <f>'[1]TCE - ANEXO III - Preencher'!G98</f>
        <v>313220</v>
      </c>
      <c r="G89" s="13">
        <f>IF('[1]TCE - ANEXO III - Preencher'!H98="","",'[1]TCE - ANEXO III - Preencher'!H98)</f>
        <v>45474</v>
      </c>
      <c r="H89" s="14">
        <f>'[1]TCE - ANEXO III - Preencher'!I98</f>
        <v>0</v>
      </c>
      <c r="I89" s="14">
        <f>'[1]TCE - ANEXO III - Preencher'!J98</f>
        <v>260.31</v>
      </c>
      <c r="J89" s="14">
        <f>'[1]TCE - ANEXO III - Preencher'!K98</f>
        <v>0</v>
      </c>
      <c r="K89" s="15">
        <f>'[1]TCE - ANEXO III - Preencher'!L98</f>
        <v>242.71289999999999</v>
      </c>
      <c r="L89" s="15">
        <f>'[1]TCE - ANEXO III - Preencher'!M98</f>
        <v>7.06</v>
      </c>
      <c r="M89" s="15">
        <f t="shared" si="7"/>
        <v>235.65289999999999</v>
      </c>
      <c r="N89" s="15">
        <f>'[1]TCE - ANEXO III - Preencher'!O98</f>
        <v>1.94</v>
      </c>
      <c r="O89" s="15">
        <f>'[1]TCE - ANEXO III - Preencher'!P98</f>
        <v>0</v>
      </c>
      <c r="P89" s="16">
        <f t="shared" si="8"/>
        <v>1.94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497.90289999999999</v>
      </c>
    </row>
    <row r="90" spans="1:28" x14ac:dyDescent="0.2">
      <c r="A90" s="8">
        <f>IFERROR(VLOOKUP(B90,'[1]DADOS (OCULTAR)'!$Q$3:$S$136,3,0),"")</f>
        <v>9767633000609</v>
      </c>
      <c r="B90" s="9" t="str">
        <f>'[1]TCE - ANEXO III - Preencher'!C99</f>
        <v>UPA CAXANGÁ - CG Nº 007/2022</v>
      </c>
      <c r="C90" s="10"/>
      <c r="D90" s="11" t="str">
        <f>'[1]TCE - ANEXO III - Preencher'!E99</f>
        <v xml:space="preserve">FABIANA COSMA PAVAO 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322205</v>
      </c>
      <c r="G90" s="13">
        <f>IF('[1]TCE - ANEXO III - Preencher'!H99="","",'[1]TCE - ANEXO III - Preencher'!H99)</f>
        <v>45474</v>
      </c>
      <c r="H90" s="14">
        <f>'[1]TCE - ANEXO III - Preencher'!I99</f>
        <v>0</v>
      </c>
      <c r="I90" s="14">
        <f>'[1]TCE - ANEXO III - Preencher'!J99</f>
        <v>140.19</v>
      </c>
      <c r="J90" s="14">
        <f>'[1]TCE - ANEXO III - Preencher'!K99</f>
        <v>0</v>
      </c>
      <c r="K90" s="15">
        <f>'[1]TCE - ANEXO III - Preencher'!L99</f>
        <v>242.71289999999999</v>
      </c>
      <c r="L90" s="15">
        <f>'[1]TCE - ANEXO III - Preencher'!M99</f>
        <v>7.06</v>
      </c>
      <c r="M90" s="15">
        <f t="shared" si="7"/>
        <v>235.65289999999999</v>
      </c>
      <c r="N90" s="15">
        <f>'[1]TCE - ANEXO III - Preencher'!O99</f>
        <v>1.94</v>
      </c>
      <c r="O90" s="15">
        <f>'[1]TCE - ANEXO III - Preencher'!P99</f>
        <v>0</v>
      </c>
      <c r="P90" s="16">
        <f t="shared" si="8"/>
        <v>1.94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1855.02</v>
      </c>
      <c r="Y90" s="15">
        <f>'[1]TCE - ANEXO III - Preencher'!Z99</f>
        <v>0</v>
      </c>
      <c r="Z90" s="16">
        <f t="shared" si="11"/>
        <v>1855.02</v>
      </c>
      <c r="AA90" s="17" t="str">
        <f>IF('[1]TCE - ANEXO III - Preencher'!AB99="","",'[1]TCE - ANEXO III - Preencher'!AB99)</f>
        <v>ABONO ASSIS FIN COMPL 06/2</v>
      </c>
      <c r="AB90" s="15">
        <f t="shared" si="6"/>
        <v>2232.8029000000001</v>
      </c>
    </row>
    <row r="91" spans="1:28" x14ac:dyDescent="0.2">
      <c r="A91" s="8">
        <f>IFERROR(VLOOKUP(B91,'[1]DADOS (OCULTAR)'!$Q$3:$S$136,3,0),"")</f>
        <v>9767633000609</v>
      </c>
      <c r="B91" s="9" t="str">
        <f>'[1]TCE - ANEXO III - Preencher'!C100</f>
        <v>UPA CAXANGÁ - CG Nº 007/2022</v>
      </c>
      <c r="C91" s="10"/>
      <c r="D91" s="11" t="str">
        <f>'[1]TCE - ANEXO III - Preencher'!E100</f>
        <v xml:space="preserve">FABIANA NUNES SANTOS 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322205</v>
      </c>
      <c r="G91" s="13">
        <f>IF('[1]TCE - ANEXO III - Preencher'!H100="","",'[1]TCE - ANEXO III - Preencher'!H100)</f>
        <v>45474</v>
      </c>
      <c r="H91" s="14">
        <f>'[1]TCE - ANEXO III - Preencher'!I100</f>
        <v>0</v>
      </c>
      <c r="I91" s="14">
        <f>'[1]TCE - ANEXO III - Preencher'!J100</f>
        <v>140.19</v>
      </c>
      <c r="J91" s="14">
        <f>'[1]TCE - ANEXO III - Preencher'!K100</f>
        <v>0</v>
      </c>
      <c r="K91" s="15">
        <f>'[1]TCE - ANEXO III - Preencher'!L100</f>
        <v>242.71289999999999</v>
      </c>
      <c r="L91" s="15">
        <f>'[1]TCE - ANEXO III - Preencher'!M100</f>
        <v>7.06</v>
      </c>
      <c r="M91" s="15">
        <f t="shared" si="7"/>
        <v>235.65289999999999</v>
      </c>
      <c r="N91" s="15">
        <f>'[1]TCE - ANEXO III - Preencher'!O100</f>
        <v>1.94</v>
      </c>
      <c r="O91" s="15">
        <f>'[1]TCE - ANEXO III - Preencher'!P100</f>
        <v>0</v>
      </c>
      <c r="P91" s="16">
        <f t="shared" si="8"/>
        <v>1.94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1855.02</v>
      </c>
      <c r="Y91" s="15">
        <f>'[1]TCE - ANEXO III - Preencher'!Z100</f>
        <v>0</v>
      </c>
      <c r="Z91" s="16">
        <f t="shared" si="11"/>
        <v>1855.02</v>
      </c>
      <c r="AA91" s="17" t="str">
        <f>IF('[1]TCE - ANEXO III - Preencher'!AB100="","",'[1]TCE - ANEXO III - Preencher'!AB100)</f>
        <v>ABONO ASSIS FIN COMPL 06/2</v>
      </c>
      <c r="AB91" s="15">
        <f t="shared" si="6"/>
        <v>2232.8029000000001</v>
      </c>
    </row>
    <row r="92" spans="1:28" x14ac:dyDescent="0.2">
      <c r="A92" s="8">
        <f>IFERROR(VLOOKUP(B92,'[1]DADOS (OCULTAR)'!$Q$3:$S$136,3,0),"")</f>
        <v>9767633000609</v>
      </c>
      <c r="B92" s="9" t="str">
        <f>'[1]TCE - ANEXO III - Preencher'!C101</f>
        <v>UPA CAXANGÁ - CG Nº 007/2022</v>
      </c>
      <c r="C92" s="10"/>
      <c r="D92" s="11" t="str">
        <f>'[1]TCE - ANEXO III - Preencher'!E101</f>
        <v>FERNANDA CLARA DE PAIVA MELO ALBUQUERQUE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>
        <f>'[1]TCE - ANEXO III - Preencher'!G101</f>
        <v>223505</v>
      </c>
      <c r="G92" s="13">
        <f>IF('[1]TCE - ANEXO III - Preencher'!H101="","",'[1]TCE - ANEXO III - Preencher'!H101)</f>
        <v>45474</v>
      </c>
      <c r="H92" s="14">
        <f>'[1]TCE - ANEXO III - Preencher'!I101</f>
        <v>0</v>
      </c>
      <c r="I92" s="14">
        <f>'[1]TCE - ANEXO III - Preencher'!J101</f>
        <v>201.42</v>
      </c>
      <c r="J92" s="14">
        <f>'[1]TCE - ANEXO III - Preencher'!K101</f>
        <v>0</v>
      </c>
      <c r="K92" s="15">
        <f>'[1]TCE - ANEXO III - Preencher'!L101</f>
        <v>242.71289999999999</v>
      </c>
      <c r="L92" s="15">
        <f>'[1]TCE - ANEXO III - Preencher'!M101</f>
        <v>3.05</v>
      </c>
      <c r="M92" s="15">
        <f t="shared" si="7"/>
        <v>239.66289999999998</v>
      </c>
      <c r="N92" s="15">
        <f>'[1]TCE - ANEXO III - Preencher'!O101</f>
        <v>3.32</v>
      </c>
      <c r="O92" s="15">
        <f>'[1]TCE - ANEXO III - Preencher'!P101</f>
        <v>0</v>
      </c>
      <c r="P92" s="16">
        <f t="shared" si="8"/>
        <v>3.32</v>
      </c>
      <c r="Q92" s="15">
        <f>'[1]TCE - ANEXO III - Preencher'!R101</f>
        <v>202.05600000000001</v>
      </c>
      <c r="R92" s="15">
        <f>'[1]TCE - ANEXO III - Preencher'!S101</f>
        <v>122.12</v>
      </c>
      <c r="S92" s="16">
        <f t="shared" si="9"/>
        <v>79.936000000000007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2282.8200000000002</v>
      </c>
      <c r="Y92" s="15">
        <f>'[1]TCE - ANEXO III - Preencher'!Z101</f>
        <v>0</v>
      </c>
      <c r="Z92" s="16">
        <f t="shared" si="11"/>
        <v>2282.8200000000002</v>
      </c>
      <c r="AA92" s="17" t="str">
        <f>IF('[1]TCE - ANEXO III - Preencher'!AB101="","",'[1]TCE - ANEXO III - Preencher'!AB101)</f>
        <v>ABONO ASSIS FIN COMPL 06/2</v>
      </c>
      <c r="AB92" s="15">
        <f t="shared" si="6"/>
        <v>2807.1589000000004</v>
      </c>
    </row>
    <row r="93" spans="1:28" x14ac:dyDescent="0.2">
      <c r="A93" s="8">
        <f>IFERROR(VLOOKUP(B93,'[1]DADOS (OCULTAR)'!$Q$3:$S$136,3,0),"")</f>
        <v>9767633000609</v>
      </c>
      <c r="B93" s="9" t="str">
        <f>'[1]TCE - ANEXO III - Preencher'!C102</f>
        <v>UPA CAXANGÁ - CG Nº 007/2022</v>
      </c>
      <c r="C93" s="10"/>
      <c r="D93" s="11" t="str">
        <f>'[1]TCE - ANEXO III - Preencher'!E102</f>
        <v>FERNANDA TAMIRES MONTEIRO DOS SANTOS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>
        <f>'[1]TCE - ANEXO III - Preencher'!G102</f>
        <v>223710</v>
      </c>
      <c r="G93" s="13">
        <f>IF('[1]TCE - ANEXO III - Preencher'!H102="","",'[1]TCE - ANEXO III - Preencher'!H102)</f>
        <v>45474</v>
      </c>
      <c r="H93" s="14">
        <f>'[1]TCE - ANEXO III - Preencher'!I102</f>
        <v>0</v>
      </c>
      <c r="I93" s="14">
        <f>'[1]TCE - ANEXO III - Preencher'!J102</f>
        <v>359.76</v>
      </c>
      <c r="J93" s="14">
        <f>'[1]TCE - ANEXO III - Preencher'!K102</f>
        <v>0</v>
      </c>
      <c r="K93" s="15">
        <f>'[1]TCE - ANEXO III - Preencher'!L102</f>
        <v>242.71289999999999</v>
      </c>
      <c r="L93" s="15">
        <f>'[1]TCE - ANEXO III - Preencher'!M102</f>
        <v>7.06</v>
      </c>
      <c r="M93" s="15">
        <f t="shared" si="7"/>
        <v>235.65289999999999</v>
      </c>
      <c r="N93" s="15">
        <f>'[1]TCE - ANEXO III - Preencher'!O102</f>
        <v>1.94</v>
      </c>
      <c r="O93" s="15">
        <f>'[1]TCE - ANEXO III - Preencher'!P102</f>
        <v>0</v>
      </c>
      <c r="P93" s="16">
        <f t="shared" si="8"/>
        <v>1.94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597.35290000000009</v>
      </c>
    </row>
    <row r="94" spans="1:28" x14ac:dyDescent="0.2">
      <c r="A94" s="8">
        <f>IFERROR(VLOOKUP(B94,'[1]DADOS (OCULTAR)'!$Q$3:$S$136,3,0),"")</f>
        <v>9767633000609</v>
      </c>
      <c r="B94" s="9" t="str">
        <f>'[1]TCE - ANEXO III - Preencher'!C103</f>
        <v>UPA CAXANGÁ - CG Nº 007/2022</v>
      </c>
      <c r="C94" s="10"/>
      <c r="D94" s="11" t="str">
        <f>'[1]TCE - ANEXO III - Preencher'!E103</f>
        <v>FERNANDO ANIBAL FIALHO CANTARELLI</v>
      </c>
      <c r="E94" s="9" t="str">
        <f>IF('[1]TCE - ANEXO III - Preencher'!F103="4 - Assistência Odontológica","2 - Outros Profissionais da Saúde",'[1]TCE - ANEXO III - Preencher'!F103)</f>
        <v>1 - Médico</v>
      </c>
      <c r="F94" s="12">
        <f>'[1]TCE - ANEXO III - Preencher'!G103</f>
        <v>225125</v>
      </c>
      <c r="G94" s="13">
        <f>IF('[1]TCE - ANEXO III - Preencher'!H103="","",'[1]TCE - ANEXO III - Preencher'!H103)</f>
        <v>45474</v>
      </c>
      <c r="H94" s="14">
        <f>'[1]TCE - ANEXO III - Preencher'!I103</f>
        <v>0</v>
      </c>
      <c r="I94" s="14">
        <f>'[1]TCE - ANEXO III - Preencher'!J103</f>
        <v>888.16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40</v>
      </c>
      <c r="O94" s="15">
        <f>'[1]TCE - ANEXO III - Preencher'!P103</f>
        <v>0</v>
      </c>
      <c r="P94" s="16">
        <f t="shared" si="8"/>
        <v>40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928.16</v>
      </c>
    </row>
    <row r="95" spans="1:28" x14ac:dyDescent="0.2">
      <c r="A95" s="8">
        <f>IFERROR(VLOOKUP(B95,'[1]DADOS (OCULTAR)'!$Q$3:$S$136,3,0),"")</f>
        <v>9767633000609</v>
      </c>
      <c r="B95" s="9" t="str">
        <f>'[1]TCE - ANEXO III - Preencher'!C104</f>
        <v>UPA CAXANGÁ - CG Nº 007/2022</v>
      </c>
      <c r="C95" s="10"/>
      <c r="D95" s="11" t="str">
        <f>'[1]TCE - ANEXO III - Preencher'!E104</f>
        <v>FILIPE JORGE CAVALCANTI DO REGO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324115</v>
      </c>
      <c r="G95" s="13">
        <f>IF('[1]TCE - ANEXO III - Preencher'!H104="","",'[1]TCE - ANEXO III - Preencher'!H104)</f>
        <v>45474</v>
      </c>
      <c r="H95" s="14">
        <f>'[1]TCE - ANEXO III - Preencher'!I104</f>
        <v>0</v>
      </c>
      <c r="I95" s="14">
        <f>'[1]TCE - ANEXO III - Preencher'!J104</f>
        <v>442.86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1.94</v>
      </c>
      <c r="O95" s="15">
        <f>'[1]TCE - ANEXO III - Preencher'!P104</f>
        <v>0</v>
      </c>
      <c r="P95" s="16">
        <f t="shared" si="8"/>
        <v>1.94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444.8</v>
      </c>
    </row>
    <row r="96" spans="1:28" x14ac:dyDescent="0.2">
      <c r="A96" s="8">
        <f>IFERROR(VLOOKUP(B96,'[1]DADOS (OCULTAR)'!$Q$3:$S$136,3,0),"")</f>
        <v>9767633000609</v>
      </c>
      <c r="B96" s="9" t="str">
        <f>'[1]TCE - ANEXO III - Preencher'!C105</f>
        <v>UPA CAXANGÁ - CG Nº 007/2022</v>
      </c>
      <c r="C96" s="10"/>
      <c r="D96" s="11" t="str">
        <f>'[1]TCE - ANEXO III - Preencher'!E105</f>
        <v>FRANCISCO DE ASSIS DE LIMA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324115</v>
      </c>
      <c r="G96" s="13">
        <f>IF('[1]TCE - ANEXO III - Preencher'!H105="","",'[1]TCE - ANEXO III - Preencher'!H105)</f>
        <v>45474</v>
      </c>
      <c r="H96" s="14">
        <f>'[1]TCE - ANEXO III - Preencher'!I105</f>
        <v>0</v>
      </c>
      <c r="I96" s="14">
        <f>'[1]TCE - ANEXO III - Preencher'!J105</f>
        <v>366.22</v>
      </c>
      <c r="J96" s="14">
        <f>'[1]TCE - ANEXO III - Preencher'!K105</f>
        <v>0</v>
      </c>
      <c r="K96" s="15">
        <f>'[1]TCE - ANEXO III - Preencher'!L105</f>
        <v>242.71289999999999</v>
      </c>
      <c r="L96" s="15">
        <f>'[1]TCE - ANEXO III - Preencher'!M105</f>
        <v>7.06</v>
      </c>
      <c r="M96" s="15">
        <f t="shared" si="7"/>
        <v>235.65289999999999</v>
      </c>
      <c r="N96" s="15">
        <f>'[1]TCE - ANEXO III - Preencher'!O105</f>
        <v>1.94</v>
      </c>
      <c r="O96" s="15">
        <f>'[1]TCE - ANEXO III - Preencher'!P105</f>
        <v>0</v>
      </c>
      <c r="P96" s="16">
        <f t="shared" si="8"/>
        <v>1.94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603.81290000000013</v>
      </c>
    </row>
    <row r="97" spans="1:28" x14ac:dyDescent="0.2">
      <c r="A97" s="8">
        <f>IFERROR(VLOOKUP(B97,'[1]DADOS (OCULTAR)'!$Q$3:$S$136,3,0),"")</f>
        <v>9767633000609</v>
      </c>
      <c r="B97" s="9" t="str">
        <f>'[1]TCE - ANEXO III - Preencher'!C106</f>
        <v>UPA CAXANGÁ - CG Nº 007/2022</v>
      </c>
      <c r="C97" s="10"/>
      <c r="D97" s="11" t="str">
        <f>'[1]TCE - ANEXO III - Preencher'!E106</f>
        <v>GENILDA MARIA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521130</v>
      </c>
      <c r="G97" s="13">
        <f>IF('[1]TCE - ANEXO III - Preencher'!H106="","",'[1]TCE - ANEXO III - Preencher'!H106)</f>
        <v>45474</v>
      </c>
      <c r="H97" s="14">
        <f>'[1]TCE - ANEXO III - Preencher'!I106</f>
        <v>0</v>
      </c>
      <c r="I97" s="14">
        <f>'[1]TCE - ANEXO III - Preencher'!J106</f>
        <v>163.83000000000001</v>
      </c>
      <c r="J97" s="14">
        <f>'[1]TCE - ANEXO III - Preencher'!K106</f>
        <v>0</v>
      </c>
      <c r="K97" s="15">
        <f>'[1]TCE - ANEXO III - Preencher'!L106</f>
        <v>242.71289999999999</v>
      </c>
      <c r="L97" s="15">
        <f>'[1]TCE - ANEXO III - Preencher'!M106</f>
        <v>7.06</v>
      </c>
      <c r="M97" s="15">
        <f t="shared" si="7"/>
        <v>235.65289999999999</v>
      </c>
      <c r="N97" s="15">
        <f>'[1]TCE - ANEXO III - Preencher'!O106</f>
        <v>1.94</v>
      </c>
      <c r="O97" s="15">
        <f>'[1]TCE - ANEXO III - Preencher'!P106</f>
        <v>0</v>
      </c>
      <c r="P97" s="16">
        <f t="shared" si="8"/>
        <v>1.94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401.42289999999997</v>
      </c>
    </row>
    <row r="98" spans="1:28" x14ac:dyDescent="0.2">
      <c r="A98" s="8">
        <f>IFERROR(VLOOKUP(B98,'[1]DADOS (OCULTAR)'!$Q$3:$S$136,3,0),"")</f>
        <v>9767633000609</v>
      </c>
      <c r="B98" s="9" t="str">
        <f>'[1]TCE - ANEXO III - Preencher'!C107</f>
        <v>UPA CAXANGÁ - CG Nº 007/2022</v>
      </c>
      <c r="C98" s="10"/>
      <c r="D98" s="11" t="str">
        <f>'[1]TCE - ANEXO III - Preencher'!E107</f>
        <v>GENIVAL SEVERINO DE MENDONCA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>
        <f>'[1]TCE - ANEXO III - Preencher'!G107</f>
        <v>782320</v>
      </c>
      <c r="G98" s="13">
        <f>IF('[1]TCE - ANEXO III - Preencher'!H107="","",'[1]TCE - ANEXO III - Preencher'!H107)</f>
        <v>45474</v>
      </c>
      <c r="H98" s="14">
        <f>'[1]TCE - ANEXO III - Preencher'!I107</f>
        <v>0</v>
      </c>
      <c r="I98" s="14">
        <f>'[1]TCE - ANEXO III - Preencher'!J107</f>
        <v>229.94</v>
      </c>
      <c r="J98" s="14">
        <f>'[1]TCE - ANEXO III - Preencher'!K107</f>
        <v>0</v>
      </c>
      <c r="K98" s="15">
        <f>'[1]TCE - ANEXO III - Preencher'!L107</f>
        <v>242.71289999999999</v>
      </c>
      <c r="L98" s="15">
        <f>'[1]TCE - ANEXO III - Preencher'!M107</f>
        <v>7.06</v>
      </c>
      <c r="M98" s="15">
        <f t="shared" si="7"/>
        <v>235.65289999999999</v>
      </c>
      <c r="N98" s="15">
        <f>'[1]TCE - ANEXO III - Preencher'!O107</f>
        <v>1.94</v>
      </c>
      <c r="O98" s="15">
        <f>'[1]TCE - ANEXO III - Preencher'!P107</f>
        <v>0</v>
      </c>
      <c r="P98" s="16">
        <f t="shared" si="8"/>
        <v>1.94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310.63</v>
      </c>
      <c r="Y98" s="15">
        <f>'[1]TCE - ANEXO III - Preencher'!Z107</f>
        <v>0</v>
      </c>
      <c r="Z98" s="16">
        <f t="shared" si="11"/>
        <v>310.63</v>
      </c>
      <c r="AA98" s="17" t="str">
        <f>IF('[1]TCE - ANEXO III - Preencher'!AB107="","",'[1]TCE - ANEXO III - Preencher'!AB107)</f>
        <v>ASSIS. MEDICA E ODONTOLOGICA</v>
      </c>
      <c r="AB98" s="15">
        <f t="shared" si="6"/>
        <v>778.16290000000004</v>
      </c>
    </row>
    <row r="99" spans="1:28" x14ac:dyDescent="0.2">
      <c r="A99" s="8">
        <f>IFERROR(VLOOKUP(B99,'[1]DADOS (OCULTAR)'!$Q$3:$S$136,3,0),"")</f>
        <v>9767633000609</v>
      </c>
      <c r="B99" s="9" t="str">
        <f>'[1]TCE - ANEXO III - Preencher'!C108</f>
        <v>UPA CAXANGÁ - CG Nº 007/2022</v>
      </c>
      <c r="C99" s="10"/>
      <c r="D99" s="11" t="str">
        <f>'[1]TCE - ANEXO III - Preencher'!E108</f>
        <v>GEYDSON NOBREGA DA SILVA</v>
      </c>
      <c r="E99" s="9" t="str">
        <f>IF('[1]TCE - ANEXO III - Preencher'!F108="4 - Assistência Odontológica","2 - Outros Profissionais da Saúde",'[1]TCE - ANEXO III - Preencher'!F108)</f>
        <v>1 - Médico</v>
      </c>
      <c r="F99" s="12">
        <f>'[1]TCE - ANEXO III - Preencher'!G108</f>
        <v>225125</v>
      </c>
      <c r="G99" s="13">
        <f>IF('[1]TCE - ANEXO III - Preencher'!H108="","",'[1]TCE - ANEXO III - Preencher'!H108)</f>
        <v>45474</v>
      </c>
      <c r="H99" s="14">
        <f>'[1]TCE - ANEXO III - Preencher'!I108</f>
        <v>0</v>
      </c>
      <c r="I99" s="14">
        <f>'[1]TCE - ANEXO III - Preencher'!J108</f>
        <v>461.68</v>
      </c>
      <c r="J99" s="14">
        <f>'[1]TCE - ANEXO III - Preencher'!K108</f>
        <v>0</v>
      </c>
      <c r="K99" s="15">
        <f>'[1]TCE - ANEXO III - Preencher'!L108</f>
        <v>242.71289999999999</v>
      </c>
      <c r="L99" s="15">
        <f>'[1]TCE - ANEXO III - Preencher'!M108</f>
        <v>7.06</v>
      </c>
      <c r="M99" s="15">
        <f t="shared" si="7"/>
        <v>235.65289999999999</v>
      </c>
      <c r="N99" s="15">
        <f>'[1]TCE - ANEXO III - Preencher'!O108</f>
        <v>11.53</v>
      </c>
      <c r="O99" s="15">
        <f>'[1]TCE - ANEXO III - Preencher'!P108</f>
        <v>0</v>
      </c>
      <c r="P99" s="16">
        <f t="shared" si="8"/>
        <v>11.53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708.86289999999997</v>
      </c>
    </row>
    <row r="100" spans="1:28" x14ac:dyDescent="0.2">
      <c r="A100" s="8">
        <f>IFERROR(VLOOKUP(B100,'[1]DADOS (OCULTAR)'!$Q$3:$S$136,3,0),"")</f>
        <v>9767633000609</v>
      </c>
      <c r="B100" s="9" t="str">
        <f>'[1]TCE - ANEXO III - Preencher'!C109</f>
        <v>UPA CAXANGÁ - CG Nº 007/2022</v>
      </c>
      <c r="C100" s="10"/>
      <c r="D100" s="11" t="str">
        <f>'[1]TCE - ANEXO III - Preencher'!E109</f>
        <v>GILSON BELARMINO DA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322205</v>
      </c>
      <c r="G100" s="13">
        <f>IF('[1]TCE - ANEXO III - Preencher'!H109="","",'[1]TCE - ANEXO III - Preencher'!H109)</f>
        <v>45474</v>
      </c>
      <c r="H100" s="14">
        <f>'[1]TCE - ANEXO III - Preencher'!I109</f>
        <v>0</v>
      </c>
      <c r="I100" s="14">
        <f>'[1]TCE - ANEXO III - Preencher'!J109</f>
        <v>205.14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1.94</v>
      </c>
      <c r="O100" s="15">
        <f>'[1]TCE - ANEXO III - Preencher'!P109</f>
        <v>0</v>
      </c>
      <c r="P100" s="16">
        <f t="shared" si="8"/>
        <v>1.94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1781.52</v>
      </c>
      <c r="Y100" s="15">
        <f>'[1]TCE - ANEXO III - Preencher'!Z109</f>
        <v>0</v>
      </c>
      <c r="Z100" s="16">
        <f t="shared" si="11"/>
        <v>1781.52</v>
      </c>
      <c r="AA100" s="17" t="str">
        <f>IF('[1]TCE - ANEXO III - Preencher'!AB109="","",'[1]TCE - ANEXO III - Preencher'!AB109)</f>
        <v>ABONO ASSIS FIN COMPL 06/2</v>
      </c>
      <c r="AB100" s="15">
        <f t="shared" si="6"/>
        <v>1988.6</v>
      </c>
    </row>
    <row r="101" spans="1:28" x14ac:dyDescent="0.2">
      <c r="A101" s="8">
        <f>IFERROR(VLOOKUP(B101,'[1]DADOS (OCULTAR)'!$Q$3:$S$136,3,0),"")</f>
        <v>9767633000609</v>
      </c>
      <c r="B101" s="9" t="str">
        <f>'[1]TCE - ANEXO III - Preencher'!C110</f>
        <v>UPA CAXANGÁ - CG Nº 007/2022</v>
      </c>
      <c r="C101" s="10"/>
      <c r="D101" s="11" t="str">
        <f>'[1]TCE - ANEXO III - Preencher'!E110</f>
        <v>GISELE CHRISTINE DA CUNHA LIMA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>
        <f>'[1]TCE - ANEXO III - Preencher'!G110</f>
        <v>223505</v>
      </c>
      <c r="G101" s="13">
        <f>IF('[1]TCE - ANEXO III - Preencher'!H110="","",'[1]TCE - ANEXO III - Preencher'!H110)</f>
        <v>45474</v>
      </c>
      <c r="H101" s="14">
        <f>'[1]TCE - ANEXO III - Preencher'!I110</f>
        <v>0</v>
      </c>
      <c r="I101" s="14">
        <f>'[1]TCE - ANEXO III - Preencher'!J110</f>
        <v>911.33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3.32</v>
      </c>
      <c r="O101" s="15">
        <f>'[1]TCE - ANEXO III - Preencher'!P110</f>
        <v>0</v>
      </c>
      <c r="P101" s="16">
        <f t="shared" si="8"/>
        <v>3.32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914.65000000000009</v>
      </c>
    </row>
    <row r="102" spans="1:28" x14ac:dyDescent="0.2">
      <c r="A102" s="8">
        <f>IFERROR(VLOOKUP(B102,'[1]DADOS (OCULTAR)'!$Q$3:$S$136,3,0),"")</f>
        <v>9767633000609</v>
      </c>
      <c r="B102" s="9" t="str">
        <f>'[1]TCE - ANEXO III - Preencher'!C111</f>
        <v>UPA CAXANGÁ - CG Nº 007/2022</v>
      </c>
      <c r="C102" s="10"/>
      <c r="D102" s="11" t="str">
        <f>'[1]TCE - ANEXO III - Preencher'!E111</f>
        <v>GISLENA HELIDA MATIAS DE CARVALHO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>
        <f>'[1]TCE - ANEXO III - Preencher'!G111</f>
        <v>251605</v>
      </c>
      <c r="G102" s="13">
        <f>IF('[1]TCE - ANEXO III - Preencher'!H111="","",'[1]TCE - ANEXO III - Preencher'!H111)</f>
        <v>45474</v>
      </c>
      <c r="H102" s="14">
        <f>'[1]TCE - ANEXO III - Preencher'!I111</f>
        <v>0</v>
      </c>
      <c r="I102" s="14">
        <f>'[1]TCE - ANEXO III - Preencher'!J111</f>
        <v>427.79</v>
      </c>
      <c r="J102" s="14">
        <f>'[1]TCE - ANEXO III - Preencher'!K111</f>
        <v>0</v>
      </c>
      <c r="K102" s="15">
        <f>'[1]TCE - ANEXO III - Preencher'!L111</f>
        <v>242.71289999999999</v>
      </c>
      <c r="L102" s="15">
        <f>'[1]TCE - ANEXO III - Preencher'!M111</f>
        <v>7.06</v>
      </c>
      <c r="M102" s="15">
        <f t="shared" si="7"/>
        <v>235.65289999999999</v>
      </c>
      <c r="N102" s="15">
        <f>'[1]TCE - ANEXO III - Preencher'!O111</f>
        <v>1.94</v>
      </c>
      <c r="O102" s="15">
        <f>'[1]TCE - ANEXO III - Preencher'!P111</f>
        <v>0</v>
      </c>
      <c r="P102" s="16">
        <f t="shared" si="8"/>
        <v>1.94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80.95</v>
      </c>
      <c r="U102" s="15">
        <f>'[1]TCE - ANEXO III - Preencher'!V111</f>
        <v>0</v>
      </c>
      <c r="V102" s="16">
        <f t="shared" si="10"/>
        <v>80.95</v>
      </c>
      <c r="W102" s="17" t="str">
        <f>IF('[1]TCE - ANEXO III - Preencher'!X111="","",'[1]TCE - ANEXO III - Preencher'!X111)</f>
        <v>AUXILIO CRECHE</v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746.33290000000011</v>
      </c>
    </row>
    <row r="103" spans="1:28" x14ac:dyDescent="0.2">
      <c r="A103" s="8">
        <f>IFERROR(VLOOKUP(B103,'[1]DADOS (OCULTAR)'!$Q$3:$S$136,3,0),"")</f>
        <v>9767633000609</v>
      </c>
      <c r="B103" s="9" t="str">
        <f>'[1]TCE - ANEXO III - Preencher'!C112</f>
        <v>UPA CAXANGÁ - CG Nº 007/2022</v>
      </c>
      <c r="C103" s="10"/>
      <c r="D103" s="11" t="str">
        <f>'[1]TCE - ANEXO III - Preencher'!E112</f>
        <v>GLEICIANE MARIA DE JESUS PEREIRA SILVA COSTA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>
        <f>'[1]TCE - ANEXO III - Preencher'!G112</f>
        <v>322205</v>
      </c>
      <c r="G103" s="13">
        <f>IF('[1]TCE - ANEXO III - Preencher'!H112="","",'[1]TCE - ANEXO III - Preencher'!H112)</f>
        <v>45474</v>
      </c>
      <c r="H103" s="14">
        <f>'[1]TCE - ANEXO III - Preencher'!I112</f>
        <v>0</v>
      </c>
      <c r="I103" s="14">
        <f>'[1]TCE - ANEXO III - Preencher'!J112</f>
        <v>75.97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1.94</v>
      </c>
      <c r="O103" s="15">
        <f>'[1]TCE - ANEXO III - Preencher'!P112</f>
        <v>0</v>
      </c>
      <c r="P103" s="16">
        <f t="shared" si="8"/>
        <v>1.94</v>
      </c>
      <c r="Q103" s="15">
        <f>'[1]TCE - ANEXO III - Preencher'!R112</f>
        <v>128.256</v>
      </c>
      <c r="R103" s="15">
        <f>'[1]TCE - ANEXO III - Preencher'!S112</f>
        <v>0</v>
      </c>
      <c r="S103" s="16">
        <f t="shared" si="9"/>
        <v>128.256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1708.02</v>
      </c>
      <c r="Y103" s="15">
        <f>'[1]TCE - ANEXO III - Preencher'!Z112</f>
        <v>0</v>
      </c>
      <c r="Z103" s="16">
        <f t="shared" si="11"/>
        <v>1708.02</v>
      </c>
      <c r="AA103" s="17" t="str">
        <f>IF('[1]TCE - ANEXO III - Preencher'!AB112="","",'[1]TCE - ANEXO III - Preencher'!AB112)</f>
        <v>ABONO ASSIS FIN COMPL 06/2</v>
      </c>
      <c r="AB103" s="15">
        <f t="shared" si="6"/>
        <v>1914.1859999999999</v>
      </c>
    </row>
    <row r="104" spans="1:28" x14ac:dyDescent="0.2">
      <c r="A104" s="8">
        <f>IFERROR(VLOOKUP(B104,'[1]DADOS (OCULTAR)'!$Q$3:$S$136,3,0),"")</f>
        <v>9767633000609</v>
      </c>
      <c r="B104" s="9" t="str">
        <f>'[1]TCE - ANEXO III - Preencher'!C113</f>
        <v>UPA CAXANGÁ - CG Nº 007/2022</v>
      </c>
      <c r="C104" s="10"/>
      <c r="D104" s="11" t="str">
        <f>'[1]TCE - ANEXO III - Preencher'!E113</f>
        <v>GLEYDE MARQUES DA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>
        <f>'[1]TCE - ANEXO III - Preencher'!G113</f>
        <v>223505</v>
      </c>
      <c r="G104" s="13">
        <f>IF('[1]TCE - ANEXO III - Preencher'!H113="","",'[1]TCE - ANEXO III - Preencher'!H113)</f>
        <v>45474</v>
      </c>
      <c r="H104" s="14">
        <f>'[1]TCE - ANEXO III - Preencher'!I113</f>
        <v>0</v>
      </c>
      <c r="I104" s="14">
        <f>'[1]TCE - ANEXO III - Preencher'!J113</f>
        <v>347.08</v>
      </c>
      <c r="J104" s="14">
        <f>'[1]TCE - ANEXO III - Preencher'!K113</f>
        <v>0</v>
      </c>
      <c r="K104" s="15">
        <f>'[1]TCE - ANEXO III - Preencher'!L113</f>
        <v>242.71289999999999</v>
      </c>
      <c r="L104" s="15">
        <f>'[1]TCE - ANEXO III - Preencher'!M113</f>
        <v>3.59</v>
      </c>
      <c r="M104" s="15">
        <f t="shared" si="7"/>
        <v>239.12289999999999</v>
      </c>
      <c r="N104" s="15">
        <f>'[1]TCE - ANEXO III - Preencher'!O113</f>
        <v>3.32</v>
      </c>
      <c r="O104" s="15">
        <f>'[1]TCE - ANEXO III - Preencher'!P113</f>
        <v>0</v>
      </c>
      <c r="P104" s="16">
        <f t="shared" si="8"/>
        <v>3.32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1118.18</v>
      </c>
      <c r="Y104" s="15">
        <f>'[1]TCE - ANEXO III - Preencher'!Z113</f>
        <v>0</v>
      </c>
      <c r="Z104" s="16">
        <f t="shared" si="11"/>
        <v>1118.18</v>
      </c>
      <c r="AA104" s="17" t="str">
        <f>IF('[1]TCE - ANEXO III - Preencher'!AB113="","",'[1]TCE - ANEXO III - Preencher'!AB113)</f>
        <v>ABONO ASSIS FIN COMPL 06/2</v>
      </c>
      <c r="AB104" s="15">
        <f t="shared" si="6"/>
        <v>1707.7029000000002</v>
      </c>
    </row>
    <row r="105" spans="1:28" x14ac:dyDescent="0.2">
      <c r="A105" s="8">
        <f>IFERROR(VLOOKUP(B105,'[1]DADOS (OCULTAR)'!$Q$3:$S$136,3,0),"")</f>
        <v>9767633000609</v>
      </c>
      <c r="B105" s="9" t="str">
        <f>'[1]TCE - ANEXO III - Preencher'!C114</f>
        <v>UPA CAXANGÁ - CG Nº 007/2022</v>
      </c>
      <c r="C105" s="10"/>
      <c r="D105" s="11" t="str">
        <f>'[1]TCE - ANEXO III - Preencher'!E114</f>
        <v>GRACIANO FREIRE DE MEDEIROS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>
        <f>'[1]TCE - ANEXO III - Preencher'!G114</f>
        <v>223505</v>
      </c>
      <c r="G105" s="13">
        <f>IF('[1]TCE - ANEXO III - Preencher'!H114="","",'[1]TCE - ANEXO III - Preencher'!H114)</f>
        <v>45474</v>
      </c>
      <c r="H105" s="14">
        <f>'[1]TCE - ANEXO III - Preencher'!I114</f>
        <v>0</v>
      </c>
      <c r="I105" s="14">
        <f>'[1]TCE - ANEXO III - Preencher'!J114</f>
        <v>294.85000000000002</v>
      </c>
      <c r="J105" s="14">
        <f>'[1]TCE - ANEXO III - Preencher'!K114</f>
        <v>0</v>
      </c>
      <c r="K105" s="15">
        <f>'[1]TCE - ANEXO III - Preencher'!L114</f>
        <v>242.71289999999999</v>
      </c>
      <c r="L105" s="15">
        <f>'[1]TCE - ANEXO III - Preencher'!M114</f>
        <v>3.59</v>
      </c>
      <c r="M105" s="15">
        <f t="shared" si="7"/>
        <v>239.12289999999999</v>
      </c>
      <c r="N105" s="15">
        <f>'[1]TCE - ANEXO III - Preencher'!O114</f>
        <v>3.32</v>
      </c>
      <c r="O105" s="15">
        <f>'[1]TCE - ANEXO III - Preencher'!P114</f>
        <v>0</v>
      </c>
      <c r="P105" s="16">
        <f t="shared" si="8"/>
        <v>3.32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1552.98</v>
      </c>
      <c r="Y105" s="15">
        <f>'[1]TCE - ANEXO III - Preencher'!Z114</f>
        <v>0</v>
      </c>
      <c r="Z105" s="16">
        <f t="shared" si="11"/>
        <v>1552.98</v>
      </c>
      <c r="AA105" s="17" t="str">
        <f>IF('[1]TCE - ANEXO III - Preencher'!AB114="","",'[1]TCE - ANEXO III - Preencher'!AB114)</f>
        <v>ABONO ASSIS FIN COMPL 06/2</v>
      </c>
      <c r="AB105" s="15">
        <f t="shared" si="6"/>
        <v>2090.2728999999999</v>
      </c>
    </row>
    <row r="106" spans="1:28" x14ac:dyDescent="0.2">
      <c r="A106" s="8">
        <f>IFERROR(VLOOKUP(B106,'[1]DADOS (OCULTAR)'!$Q$3:$S$136,3,0),"")</f>
        <v>9767633000609</v>
      </c>
      <c r="B106" s="9" t="str">
        <f>'[1]TCE - ANEXO III - Preencher'!C115</f>
        <v>UPA CAXANGÁ - CG Nº 007/2022</v>
      </c>
      <c r="C106" s="10"/>
      <c r="D106" s="11" t="str">
        <f>'[1]TCE - ANEXO III - Preencher'!E115</f>
        <v xml:space="preserve">GUILHERME DIOGO MAGALHAES 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>
        <f>'[1]TCE - ANEXO III - Preencher'!G115</f>
        <v>422110</v>
      </c>
      <c r="G106" s="13">
        <f>IF('[1]TCE - ANEXO III - Preencher'!H115="","",'[1]TCE - ANEXO III - Preencher'!H115)</f>
        <v>45474</v>
      </c>
      <c r="H106" s="14">
        <f>'[1]TCE - ANEXO III - Preencher'!I115</f>
        <v>0</v>
      </c>
      <c r="I106" s="14">
        <f>'[1]TCE - ANEXO III - Preencher'!J115</f>
        <v>158.88999999999999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1.94</v>
      </c>
      <c r="O106" s="15">
        <f>'[1]TCE - ANEXO III - Preencher'!P115</f>
        <v>0</v>
      </c>
      <c r="P106" s="16">
        <f t="shared" si="8"/>
        <v>1.94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160.82999999999998</v>
      </c>
    </row>
    <row r="107" spans="1:28" x14ac:dyDescent="0.2">
      <c r="A107" s="8">
        <f>IFERROR(VLOOKUP(B107,'[1]DADOS (OCULTAR)'!$Q$3:$S$136,3,0),"")</f>
        <v>9767633000609</v>
      </c>
      <c r="B107" s="9" t="str">
        <f>'[1]TCE - ANEXO III - Preencher'!C116</f>
        <v>UPA CAXANGÁ - CG Nº 007/2022</v>
      </c>
      <c r="C107" s="10"/>
      <c r="D107" s="11" t="str">
        <f>'[1]TCE - ANEXO III - Preencher'!E116</f>
        <v>GUILHERME UCHOA CAVALCANTI WALMSLEY</v>
      </c>
      <c r="E107" s="9" t="str">
        <f>IF('[1]TCE - ANEXO III - Preencher'!F116="4 - Assistência Odontológica","2 - Outros Profissionais da Saúde",'[1]TCE - ANEXO III - Preencher'!F116)</f>
        <v>1 - Médico</v>
      </c>
      <c r="F107" s="12">
        <f>'[1]TCE - ANEXO III - Preencher'!G116</f>
        <v>225125</v>
      </c>
      <c r="G107" s="13">
        <f>IF('[1]TCE - ANEXO III - Preencher'!H116="","",'[1]TCE - ANEXO III - Preencher'!H116)</f>
        <v>45474</v>
      </c>
      <c r="H107" s="14">
        <f>'[1]TCE - ANEXO III - Preencher'!I116</f>
        <v>0</v>
      </c>
      <c r="I107" s="14">
        <f>'[1]TCE - ANEXO III - Preencher'!J116</f>
        <v>480.04</v>
      </c>
      <c r="J107" s="14">
        <f>'[1]TCE - ANEXO III - Preencher'!K116</f>
        <v>0</v>
      </c>
      <c r="K107" s="15">
        <f>'[1]TCE - ANEXO III - Preencher'!L116</f>
        <v>242.71289999999999</v>
      </c>
      <c r="L107" s="15">
        <f>'[1]TCE - ANEXO III - Preencher'!M116</f>
        <v>7.06</v>
      </c>
      <c r="M107" s="15">
        <f t="shared" si="7"/>
        <v>235.65289999999999</v>
      </c>
      <c r="N107" s="15">
        <f>'[1]TCE - ANEXO III - Preencher'!O116</f>
        <v>11.53</v>
      </c>
      <c r="O107" s="15">
        <f>'[1]TCE - ANEXO III - Preencher'!P116</f>
        <v>0</v>
      </c>
      <c r="P107" s="16">
        <f t="shared" si="8"/>
        <v>11.53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727.22289999999998</v>
      </c>
    </row>
    <row r="108" spans="1:28" x14ac:dyDescent="0.2">
      <c r="A108" s="8">
        <f>IFERROR(VLOOKUP(B108,'[1]DADOS (OCULTAR)'!$Q$3:$S$136,3,0),"")</f>
        <v>9767633000609</v>
      </c>
      <c r="B108" s="9" t="str">
        <f>'[1]TCE - ANEXO III - Preencher'!C117</f>
        <v>UPA CAXANGÁ - CG Nº 007/2022</v>
      </c>
      <c r="C108" s="10"/>
      <c r="D108" s="11" t="str">
        <f>'[1]TCE - ANEXO III - Preencher'!E117</f>
        <v>HILTON JOSE DA SILVA FILHO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>
        <f>'[1]TCE - ANEXO III - Preencher'!G117</f>
        <v>514310</v>
      </c>
      <c r="G108" s="13">
        <f>IF('[1]TCE - ANEXO III - Preencher'!H117="","",'[1]TCE - ANEXO III - Preencher'!H117)</f>
        <v>45474</v>
      </c>
      <c r="H108" s="14">
        <f>'[1]TCE - ANEXO III - Preencher'!I117</f>
        <v>0</v>
      </c>
      <c r="I108" s="14">
        <f>'[1]TCE - ANEXO III - Preencher'!J117</f>
        <v>179.56</v>
      </c>
      <c r="J108" s="14">
        <f>'[1]TCE - ANEXO III - Preencher'!K117</f>
        <v>0</v>
      </c>
      <c r="K108" s="15">
        <f>'[1]TCE - ANEXO III - Preencher'!L117</f>
        <v>242.71289999999999</v>
      </c>
      <c r="L108" s="15">
        <f>'[1]TCE - ANEXO III - Preencher'!M117</f>
        <v>7.06</v>
      </c>
      <c r="M108" s="15">
        <f t="shared" si="7"/>
        <v>235.65289999999999</v>
      </c>
      <c r="N108" s="15">
        <f>'[1]TCE - ANEXO III - Preencher'!O117</f>
        <v>1.94</v>
      </c>
      <c r="O108" s="15">
        <f>'[1]TCE - ANEXO III - Preencher'!P117</f>
        <v>0</v>
      </c>
      <c r="P108" s="16">
        <f t="shared" si="8"/>
        <v>1.94</v>
      </c>
      <c r="Q108" s="15">
        <f>'[1]TCE - ANEXO III - Preencher'!R117</f>
        <v>136.45599999999999</v>
      </c>
      <c r="R108" s="15">
        <f>'[1]TCE - ANEXO III - Preencher'!S117</f>
        <v>96.2</v>
      </c>
      <c r="S108" s="16">
        <f t="shared" si="9"/>
        <v>40.255999999999986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457.40889999999996</v>
      </c>
    </row>
    <row r="109" spans="1:28" x14ac:dyDescent="0.2">
      <c r="A109" s="8">
        <f>IFERROR(VLOOKUP(B109,'[1]DADOS (OCULTAR)'!$Q$3:$S$136,3,0),"")</f>
        <v>9767633000609</v>
      </c>
      <c r="B109" s="9" t="str">
        <f>'[1]TCE - ANEXO III - Preencher'!C118</f>
        <v>UPA CAXANGÁ - CG Nº 007/2022</v>
      </c>
      <c r="C109" s="10"/>
      <c r="D109" s="11" t="str">
        <f>'[1]TCE - ANEXO III - Preencher'!E118</f>
        <v>ISABELLE CRISTINA FELIX DA SILVA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>
        <f>'[1]TCE - ANEXO III - Preencher'!G118</f>
        <v>252210</v>
      </c>
      <c r="G109" s="13">
        <f>IF('[1]TCE - ANEXO III - Preencher'!H118="","",'[1]TCE - ANEXO III - Preencher'!H118)</f>
        <v>45474</v>
      </c>
      <c r="H109" s="14">
        <f>'[1]TCE - ANEXO III - Preencher'!I118</f>
        <v>0</v>
      </c>
      <c r="I109" s="14">
        <f>'[1]TCE - ANEXO III - Preencher'!J118</f>
        <v>362.59</v>
      </c>
      <c r="J109" s="14">
        <f>'[1]TCE - ANEXO III - Preencher'!K118</f>
        <v>0</v>
      </c>
      <c r="K109" s="15">
        <f>'[1]TCE - ANEXO III - Preencher'!L118</f>
        <v>242.71289999999999</v>
      </c>
      <c r="L109" s="15">
        <f>'[1]TCE - ANEXO III - Preencher'!M118</f>
        <v>7.06</v>
      </c>
      <c r="M109" s="15">
        <f t="shared" si="7"/>
        <v>235.65289999999999</v>
      </c>
      <c r="N109" s="15">
        <f>'[1]TCE - ANEXO III - Preencher'!O118</f>
        <v>1.94</v>
      </c>
      <c r="O109" s="15">
        <f>'[1]TCE - ANEXO III - Preencher'!P118</f>
        <v>0</v>
      </c>
      <c r="P109" s="16">
        <f t="shared" si="8"/>
        <v>1.94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600.18290000000002</v>
      </c>
    </row>
    <row r="110" spans="1:28" x14ac:dyDescent="0.2">
      <c r="A110" s="8">
        <f>IFERROR(VLOOKUP(B110,'[1]DADOS (OCULTAR)'!$Q$3:$S$136,3,0),"")</f>
        <v>9767633000609</v>
      </c>
      <c r="B110" s="9" t="str">
        <f>'[1]TCE - ANEXO III - Preencher'!C119</f>
        <v>UPA CAXANGÁ - CG Nº 007/2022</v>
      </c>
      <c r="C110" s="10"/>
      <c r="D110" s="11" t="str">
        <f>'[1]TCE - ANEXO III - Preencher'!E119</f>
        <v>IVANISE DE LIMA CARDOSO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>
        <f>'[1]TCE - ANEXO III - Preencher'!G119</f>
        <v>422110</v>
      </c>
      <c r="G110" s="13">
        <f>IF('[1]TCE - ANEXO III - Preencher'!H119="","",'[1]TCE - ANEXO III - Preencher'!H119)</f>
        <v>45474</v>
      </c>
      <c r="H110" s="14">
        <f>'[1]TCE - ANEXO III - Preencher'!I119</f>
        <v>0</v>
      </c>
      <c r="I110" s="14">
        <f>'[1]TCE - ANEXO III - Preencher'!J119</f>
        <v>182.02</v>
      </c>
      <c r="J110" s="14">
        <f>'[1]TCE - ANEXO III - Preencher'!K119</f>
        <v>0</v>
      </c>
      <c r="K110" s="15">
        <f>'[1]TCE - ANEXO III - Preencher'!L119</f>
        <v>242.71289999999999</v>
      </c>
      <c r="L110" s="15">
        <f>'[1]TCE - ANEXO III - Preencher'!M119</f>
        <v>7.06</v>
      </c>
      <c r="M110" s="15">
        <f t="shared" si="7"/>
        <v>235.65289999999999</v>
      </c>
      <c r="N110" s="15">
        <f>'[1]TCE - ANEXO III - Preencher'!O119</f>
        <v>1.94</v>
      </c>
      <c r="O110" s="15">
        <f>'[1]TCE - ANEXO III - Preencher'!P119</f>
        <v>0</v>
      </c>
      <c r="P110" s="16">
        <f t="shared" si="8"/>
        <v>1.94</v>
      </c>
      <c r="Q110" s="15">
        <f>'[1]TCE - ANEXO III - Preencher'!R119</f>
        <v>267.65599999999995</v>
      </c>
      <c r="R110" s="15">
        <f>'[1]TCE - ANEXO III - Preencher'!S119</f>
        <v>81.900000000000006</v>
      </c>
      <c r="S110" s="16">
        <f t="shared" si="9"/>
        <v>185.75599999999994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605.36889999999994</v>
      </c>
    </row>
    <row r="111" spans="1:28" x14ac:dyDescent="0.2">
      <c r="A111" s="8">
        <f>IFERROR(VLOOKUP(B111,'[1]DADOS (OCULTAR)'!$Q$3:$S$136,3,0),"")</f>
        <v>9767633000609</v>
      </c>
      <c r="B111" s="9" t="str">
        <f>'[1]TCE - ANEXO III - Preencher'!C120</f>
        <v>UPA CAXANGÁ - CG Nº 007/2022</v>
      </c>
      <c r="C111" s="10"/>
      <c r="D111" s="11" t="str">
        <f>'[1]TCE - ANEXO III - Preencher'!E120</f>
        <v>IZAQUE DA SILVA PEREIRA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>
        <f>'[1]TCE - ANEXO III - Preencher'!G120</f>
        <v>422110</v>
      </c>
      <c r="G111" s="13">
        <f>IF('[1]TCE - ANEXO III - Preencher'!H120="","",'[1]TCE - ANEXO III - Preencher'!H120)</f>
        <v>45474</v>
      </c>
      <c r="H111" s="14">
        <f>'[1]TCE - ANEXO III - Preencher'!I120</f>
        <v>0</v>
      </c>
      <c r="I111" s="14">
        <f>'[1]TCE - ANEXO III - Preencher'!J120</f>
        <v>135.55000000000001</v>
      </c>
      <c r="J111" s="14">
        <f>'[1]TCE - ANEXO III - Preencher'!K120</f>
        <v>0</v>
      </c>
      <c r="K111" s="15">
        <f>'[1]TCE - ANEXO III - Preencher'!L120</f>
        <v>242.71289999999999</v>
      </c>
      <c r="L111" s="15">
        <f>'[1]TCE - ANEXO III - Preencher'!M120</f>
        <v>7.06</v>
      </c>
      <c r="M111" s="15">
        <f t="shared" si="7"/>
        <v>235.65289999999999</v>
      </c>
      <c r="N111" s="15">
        <f>'[1]TCE - ANEXO III - Preencher'!O120</f>
        <v>1.94</v>
      </c>
      <c r="O111" s="15">
        <f>'[1]TCE - ANEXO III - Preencher'!P120</f>
        <v>0</v>
      </c>
      <c r="P111" s="16">
        <f t="shared" si="8"/>
        <v>1.94</v>
      </c>
      <c r="Q111" s="15">
        <f>'[1]TCE - ANEXO III - Preencher'!R120</f>
        <v>267.65599999999995</v>
      </c>
      <c r="R111" s="15">
        <f>'[1]TCE - ANEXO III - Preencher'!S120</f>
        <v>84.72</v>
      </c>
      <c r="S111" s="16">
        <f t="shared" si="9"/>
        <v>182.93599999999995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556.07889999999998</v>
      </c>
    </row>
    <row r="112" spans="1:28" x14ac:dyDescent="0.2">
      <c r="A112" s="8">
        <f>IFERROR(VLOOKUP(B112,'[1]DADOS (OCULTAR)'!$Q$3:$S$136,3,0),"")</f>
        <v>9767633000609</v>
      </c>
      <c r="B112" s="9" t="str">
        <f>'[1]TCE - ANEXO III - Preencher'!C121</f>
        <v>UPA CAXANGÁ - CG Nº 007/2022</v>
      </c>
      <c r="C112" s="10"/>
      <c r="D112" s="11" t="str">
        <f>'[1]TCE - ANEXO III - Preencher'!E121</f>
        <v>JACILENE MARIA DA SILVA ALVES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322205</v>
      </c>
      <c r="G112" s="13">
        <f>IF('[1]TCE - ANEXO III - Preencher'!H121="","",'[1]TCE - ANEXO III - Preencher'!H121)</f>
        <v>45474</v>
      </c>
      <c r="H112" s="14">
        <f>'[1]TCE - ANEXO III - Preencher'!I121</f>
        <v>0</v>
      </c>
      <c r="I112" s="14">
        <f>'[1]TCE - ANEXO III - Preencher'!J121</f>
        <v>140.19</v>
      </c>
      <c r="J112" s="14">
        <f>'[1]TCE - ANEXO III - Preencher'!K121</f>
        <v>0</v>
      </c>
      <c r="K112" s="15">
        <f>'[1]TCE - ANEXO III - Preencher'!L121</f>
        <v>242.71289999999999</v>
      </c>
      <c r="L112" s="15">
        <f>'[1]TCE - ANEXO III - Preencher'!M121</f>
        <v>7.06</v>
      </c>
      <c r="M112" s="15">
        <f t="shared" si="7"/>
        <v>235.65289999999999</v>
      </c>
      <c r="N112" s="15">
        <f>'[1]TCE - ANEXO III - Preencher'!O121</f>
        <v>1.94</v>
      </c>
      <c r="O112" s="15">
        <f>'[1]TCE - ANEXO III - Preencher'!P121</f>
        <v>0</v>
      </c>
      <c r="P112" s="16">
        <f t="shared" si="8"/>
        <v>1.94</v>
      </c>
      <c r="Q112" s="15">
        <f>'[1]TCE - ANEXO III - Preencher'!R121</f>
        <v>267.65599999999995</v>
      </c>
      <c r="R112" s="15">
        <f>'[1]TCE - ANEXO III - Preencher'!S121</f>
        <v>88.2</v>
      </c>
      <c r="S112" s="16">
        <f t="shared" si="9"/>
        <v>179.45599999999996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1855.02</v>
      </c>
      <c r="Y112" s="15">
        <f>'[1]TCE - ANEXO III - Preencher'!Z121</f>
        <v>0</v>
      </c>
      <c r="Z112" s="16">
        <f t="shared" si="11"/>
        <v>1855.02</v>
      </c>
      <c r="AA112" s="17" t="str">
        <f>IF('[1]TCE - ANEXO III - Preencher'!AB121="","",'[1]TCE - ANEXO III - Preencher'!AB121)</f>
        <v>ABONO ASSIS FIN COMPL 06/2</v>
      </c>
      <c r="AB112" s="15">
        <f t="shared" si="6"/>
        <v>2412.2588999999998</v>
      </c>
    </row>
    <row r="113" spans="1:28" x14ac:dyDescent="0.2">
      <c r="A113" s="8">
        <f>IFERROR(VLOOKUP(B113,'[1]DADOS (OCULTAR)'!$Q$3:$S$136,3,0),"")</f>
        <v>9767633000609</v>
      </c>
      <c r="B113" s="9" t="str">
        <f>'[1]TCE - ANEXO III - Preencher'!C122</f>
        <v>UPA CAXANGÁ - CG Nº 007/2022</v>
      </c>
      <c r="C113" s="10"/>
      <c r="D113" s="11" t="str">
        <f>'[1]TCE - ANEXO III - Preencher'!E122</f>
        <v>JAILSON SILVESTRE DE LIMA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>
        <f>'[1]TCE - ANEXO III - Preencher'!G122</f>
        <v>322205</v>
      </c>
      <c r="G113" s="13">
        <f>IF('[1]TCE - ANEXO III - Preencher'!H122="","",'[1]TCE - ANEXO III - Preencher'!H122)</f>
        <v>45474</v>
      </c>
      <c r="H113" s="14">
        <f>'[1]TCE - ANEXO III - Preencher'!I122</f>
        <v>0</v>
      </c>
      <c r="I113" s="14">
        <f>'[1]TCE - ANEXO III - Preencher'!J122</f>
        <v>178</v>
      </c>
      <c r="J113" s="14">
        <f>'[1]TCE - ANEXO III - Preencher'!K122</f>
        <v>0</v>
      </c>
      <c r="K113" s="15">
        <f>'[1]TCE - ANEXO III - Preencher'!L122</f>
        <v>242.71289999999999</v>
      </c>
      <c r="L113" s="15">
        <f>'[1]TCE - ANEXO III - Preencher'!M122</f>
        <v>7.06</v>
      </c>
      <c r="M113" s="15">
        <f t="shared" si="7"/>
        <v>235.65289999999999</v>
      </c>
      <c r="N113" s="15">
        <f>'[1]TCE - ANEXO III - Preencher'!O122</f>
        <v>1.94</v>
      </c>
      <c r="O113" s="15">
        <f>'[1]TCE - ANEXO III - Preencher'!P122</f>
        <v>0</v>
      </c>
      <c r="P113" s="16">
        <f t="shared" si="8"/>
        <v>1.94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1855.02</v>
      </c>
      <c r="Y113" s="15">
        <f>'[1]TCE - ANEXO III - Preencher'!Z122</f>
        <v>0</v>
      </c>
      <c r="Z113" s="16">
        <f t="shared" si="11"/>
        <v>1855.02</v>
      </c>
      <c r="AA113" s="17" t="str">
        <f>IF('[1]TCE - ANEXO III - Preencher'!AB122="","",'[1]TCE - ANEXO III - Preencher'!AB122)</f>
        <v>ABONO ASSIS FIN COMPL 06/2</v>
      </c>
      <c r="AB113" s="15">
        <f t="shared" si="6"/>
        <v>2270.6129000000001</v>
      </c>
    </row>
    <row r="114" spans="1:28" x14ac:dyDescent="0.2">
      <c r="A114" s="8">
        <f>IFERROR(VLOOKUP(B114,'[1]DADOS (OCULTAR)'!$Q$3:$S$136,3,0),"")</f>
        <v>9767633000609</v>
      </c>
      <c r="B114" s="9" t="str">
        <f>'[1]TCE - ANEXO III - Preencher'!C123</f>
        <v>UPA CAXANGÁ - CG Nº 007/2022</v>
      </c>
      <c r="C114" s="10"/>
      <c r="D114" s="11" t="str">
        <f>'[1]TCE - ANEXO III - Preencher'!E123</f>
        <v>JANDIRA FELICIANO DA SILVA VELEZ GALVAO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223505</v>
      </c>
      <c r="G114" s="13">
        <f>IF('[1]TCE - ANEXO III - Preencher'!H123="","",'[1]TCE - ANEXO III - Preencher'!H123)</f>
        <v>45474</v>
      </c>
      <c r="H114" s="14">
        <f>'[1]TCE - ANEXO III - Preencher'!I123</f>
        <v>0</v>
      </c>
      <c r="I114" s="14">
        <f>'[1]TCE - ANEXO III - Preencher'!J123</f>
        <v>210.37</v>
      </c>
      <c r="J114" s="14">
        <f>'[1]TCE - ANEXO III - Preencher'!K123</f>
        <v>0</v>
      </c>
      <c r="K114" s="15">
        <f>'[1]TCE - ANEXO III - Preencher'!L123</f>
        <v>242.71289999999999</v>
      </c>
      <c r="L114" s="15">
        <f>'[1]TCE - ANEXO III - Preencher'!M123</f>
        <v>3.05</v>
      </c>
      <c r="M114" s="15">
        <f t="shared" si="7"/>
        <v>239.66289999999998</v>
      </c>
      <c r="N114" s="15">
        <f>'[1]TCE - ANEXO III - Preencher'!O123</f>
        <v>3.32</v>
      </c>
      <c r="O114" s="15">
        <f>'[1]TCE - ANEXO III - Preencher'!P123</f>
        <v>0</v>
      </c>
      <c r="P114" s="16">
        <f t="shared" si="8"/>
        <v>3.32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2170.88</v>
      </c>
      <c r="Y114" s="15">
        <f>'[1]TCE - ANEXO III - Preencher'!Z123</f>
        <v>0</v>
      </c>
      <c r="Z114" s="16">
        <f t="shared" si="11"/>
        <v>2170.88</v>
      </c>
      <c r="AA114" s="17" t="str">
        <f>IF('[1]TCE - ANEXO III - Preencher'!AB123="","",'[1]TCE - ANEXO III - Preencher'!AB123)</f>
        <v>ABONO ASSIS FIN COMPL 06/2</v>
      </c>
      <c r="AB114" s="15">
        <f t="shared" si="6"/>
        <v>2624.2329</v>
      </c>
    </row>
    <row r="115" spans="1:28" x14ac:dyDescent="0.2">
      <c r="A115" s="8">
        <f>IFERROR(VLOOKUP(B115,'[1]DADOS (OCULTAR)'!$Q$3:$S$136,3,0),"")</f>
        <v>9767633000609</v>
      </c>
      <c r="B115" s="9" t="str">
        <f>'[1]TCE - ANEXO III - Preencher'!C124</f>
        <v>UPA CAXANGÁ - CG Nº 007/2022</v>
      </c>
      <c r="C115" s="10"/>
      <c r="D115" s="11" t="str">
        <f>'[1]TCE - ANEXO III - Preencher'!E124</f>
        <v>JANE CLEIDE DA SILVA MELO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515205</v>
      </c>
      <c r="G115" s="13">
        <f>IF('[1]TCE - ANEXO III - Preencher'!H124="","",'[1]TCE - ANEXO III - Preencher'!H124)</f>
        <v>45474</v>
      </c>
      <c r="H115" s="14">
        <f>'[1]TCE - ANEXO III - Preencher'!I124</f>
        <v>0</v>
      </c>
      <c r="I115" s="14">
        <f>'[1]TCE - ANEXO III - Preencher'!J124</f>
        <v>144.58000000000001</v>
      </c>
      <c r="J115" s="14">
        <f>'[1]TCE - ANEXO III - Preencher'!K124</f>
        <v>0</v>
      </c>
      <c r="K115" s="15">
        <f>'[1]TCE - ANEXO III - Preencher'!L124</f>
        <v>242.71289999999999</v>
      </c>
      <c r="L115" s="15">
        <f>'[1]TCE - ANEXO III - Preencher'!M124</f>
        <v>7.06</v>
      </c>
      <c r="M115" s="15">
        <f t="shared" si="7"/>
        <v>235.65289999999999</v>
      </c>
      <c r="N115" s="15">
        <f>'[1]TCE - ANEXO III - Preencher'!O124</f>
        <v>1.94</v>
      </c>
      <c r="O115" s="15">
        <f>'[1]TCE - ANEXO III - Preencher'!P124</f>
        <v>0</v>
      </c>
      <c r="P115" s="16">
        <f t="shared" si="8"/>
        <v>1.94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382.17289999999997</v>
      </c>
    </row>
    <row r="116" spans="1:28" x14ac:dyDescent="0.2">
      <c r="A116" s="8">
        <f>IFERROR(VLOOKUP(B116,'[1]DADOS (OCULTAR)'!$Q$3:$S$136,3,0),"")</f>
        <v>9767633000609</v>
      </c>
      <c r="B116" s="9" t="str">
        <f>'[1]TCE - ANEXO III - Preencher'!C125</f>
        <v>UPA CAXANGÁ - CG Nº 007/2022</v>
      </c>
      <c r="C116" s="10"/>
      <c r="D116" s="11" t="str">
        <f>'[1]TCE - ANEXO III - Preencher'!E125</f>
        <v xml:space="preserve">JANICLAUDIA SANTOS ALVES 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322205</v>
      </c>
      <c r="G116" s="13">
        <f>IF('[1]TCE - ANEXO III - Preencher'!H125="","",'[1]TCE - ANEXO III - Preencher'!H125)</f>
        <v>45474</v>
      </c>
      <c r="H116" s="14">
        <f>'[1]TCE - ANEXO III - Preencher'!I125</f>
        <v>0</v>
      </c>
      <c r="I116" s="14">
        <f>'[1]TCE - ANEXO III - Preencher'!J125</f>
        <v>140.19</v>
      </c>
      <c r="J116" s="14">
        <f>'[1]TCE - ANEXO III - Preencher'!K125</f>
        <v>0</v>
      </c>
      <c r="K116" s="15">
        <f>'[1]TCE - ANEXO III - Preencher'!L125</f>
        <v>242.71289999999999</v>
      </c>
      <c r="L116" s="15">
        <f>'[1]TCE - ANEXO III - Preencher'!M125</f>
        <v>7.06</v>
      </c>
      <c r="M116" s="15">
        <f t="shared" si="7"/>
        <v>235.65289999999999</v>
      </c>
      <c r="N116" s="15">
        <f>'[1]TCE - ANEXO III - Preencher'!O125</f>
        <v>1.94</v>
      </c>
      <c r="O116" s="15">
        <f>'[1]TCE - ANEXO III - Preencher'!P125</f>
        <v>0</v>
      </c>
      <c r="P116" s="16">
        <f t="shared" si="8"/>
        <v>1.94</v>
      </c>
      <c r="Q116" s="15">
        <f>'[1]TCE - ANEXO III - Preencher'!R125</f>
        <v>136.45599999999999</v>
      </c>
      <c r="R116" s="15">
        <f>'[1]TCE - ANEXO III - Preencher'!S125</f>
        <v>88.2</v>
      </c>
      <c r="S116" s="16">
        <f t="shared" si="9"/>
        <v>48.255999999999986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1855.02</v>
      </c>
      <c r="Y116" s="15">
        <f>'[1]TCE - ANEXO III - Preencher'!Z125</f>
        <v>0</v>
      </c>
      <c r="Z116" s="16">
        <f t="shared" si="11"/>
        <v>1855.02</v>
      </c>
      <c r="AA116" s="17" t="str">
        <f>IF('[1]TCE - ANEXO III - Preencher'!AB125="","",'[1]TCE - ANEXO III - Preencher'!AB125)</f>
        <v>ABONO ASSIS FIN COMPL 06/2</v>
      </c>
      <c r="AB116" s="15">
        <f t="shared" si="6"/>
        <v>2281.0589</v>
      </c>
    </row>
    <row r="117" spans="1:28" x14ac:dyDescent="0.2">
      <c r="A117" s="8">
        <f>IFERROR(VLOOKUP(B117,'[1]DADOS (OCULTAR)'!$Q$3:$S$136,3,0),"")</f>
        <v>9767633000609</v>
      </c>
      <c r="B117" s="9" t="str">
        <f>'[1]TCE - ANEXO III - Preencher'!C126</f>
        <v>UPA CAXANGÁ - CG Nº 007/2022</v>
      </c>
      <c r="C117" s="10"/>
      <c r="D117" s="11" t="str">
        <f>'[1]TCE - ANEXO III - Preencher'!E126</f>
        <v xml:space="preserve">JENNIFFER DAYANNE DA SILVA SIBALDE 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251605</v>
      </c>
      <c r="G117" s="13">
        <f>IF('[1]TCE - ANEXO III - Preencher'!H126="","",'[1]TCE - ANEXO III - Preencher'!H126)</f>
        <v>45474</v>
      </c>
      <c r="H117" s="14">
        <f>'[1]TCE - ANEXO III - Preencher'!I126</f>
        <v>0</v>
      </c>
      <c r="I117" s="14">
        <f>'[1]TCE - ANEXO III - Preencher'!J126</f>
        <v>256.3</v>
      </c>
      <c r="J117" s="14">
        <f>'[1]TCE - ANEXO III - Preencher'!K126</f>
        <v>0</v>
      </c>
      <c r="K117" s="15">
        <f>'[1]TCE - ANEXO III - Preencher'!L126</f>
        <v>242.71289999999999</v>
      </c>
      <c r="L117" s="15">
        <f>'[1]TCE - ANEXO III - Preencher'!M126</f>
        <v>7.06</v>
      </c>
      <c r="M117" s="15">
        <f t="shared" si="7"/>
        <v>235.65289999999999</v>
      </c>
      <c r="N117" s="15">
        <f>'[1]TCE - ANEXO III - Preencher'!O126</f>
        <v>1.94</v>
      </c>
      <c r="O117" s="15">
        <f>'[1]TCE - ANEXO III - Preencher'!P126</f>
        <v>0</v>
      </c>
      <c r="P117" s="16">
        <f t="shared" si="8"/>
        <v>1.94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493.8929</v>
      </c>
    </row>
    <row r="118" spans="1:28" x14ac:dyDescent="0.2">
      <c r="A118" s="8">
        <f>IFERROR(VLOOKUP(B118,'[1]DADOS (OCULTAR)'!$Q$3:$S$136,3,0),"")</f>
        <v>9767633000609</v>
      </c>
      <c r="B118" s="9" t="str">
        <f>'[1]TCE - ANEXO III - Preencher'!C127</f>
        <v>UPA CAXANGÁ - CG Nº 007/2022</v>
      </c>
      <c r="C118" s="10"/>
      <c r="D118" s="11" t="str">
        <f>'[1]TCE - ANEXO III - Preencher'!E127</f>
        <v xml:space="preserve">JESSICA LAÍSSA DA SILVA SOBRAL 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>
        <f>'[1]TCE - ANEXO III - Preencher'!G127</f>
        <v>411005</v>
      </c>
      <c r="G118" s="13">
        <f>IF('[1]TCE - ANEXO III - Preencher'!H127="","",'[1]TCE - ANEXO III - Preencher'!H127)</f>
        <v>45474</v>
      </c>
      <c r="H118" s="14">
        <f>'[1]TCE - ANEXO III - Preencher'!I127</f>
        <v>0</v>
      </c>
      <c r="I118" s="14">
        <f>'[1]TCE - ANEXO III - Preencher'!J127</f>
        <v>13.26</v>
      </c>
      <c r="J118" s="14">
        <f>'[1]TCE - ANEXO III - Preencher'!K127</f>
        <v>0</v>
      </c>
      <c r="K118" s="15">
        <f>'[1]TCE - ANEXO III - Preencher'!L127</f>
        <v>242.71289999999999</v>
      </c>
      <c r="L118" s="15">
        <f>'[1]TCE - ANEXO III - Preencher'!M127</f>
        <v>7.06</v>
      </c>
      <c r="M118" s="15">
        <f t="shared" si="7"/>
        <v>235.65289999999999</v>
      </c>
      <c r="N118" s="15">
        <f>'[1]TCE - ANEXO III - Preencher'!O127</f>
        <v>1.94</v>
      </c>
      <c r="O118" s="15">
        <f>'[1]TCE - ANEXO III - Preencher'!P127</f>
        <v>0</v>
      </c>
      <c r="P118" s="16">
        <f t="shared" si="8"/>
        <v>1.94</v>
      </c>
      <c r="Q118" s="15">
        <f>'[1]TCE - ANEXO III - Preencher'!R127</f>
        <v>382.45600000000002</v>
      </c>
      <c r="R118" s="15">
        <f>'[1]TCE - ANEXO III - Preencher'!S127</f>
        <v>39.799999999999997</v>
      </c>
      <c r="S118" s="16">
        <f t="shared" si="9"/>
        <v>342.65600000000001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593.50890000000004</v>
      </c>
    </row>
    <row r="119" spans="1:28" x14ac:dyDescent="0.2">
      <c r="A119" s="8">
        <f>IFERROR(VLOOKUP(B119,'[1]DADOS (OCULTAR)'!$Q$3:$S$136,3,0),"")</f>
        <v>9767633000609</v>
      </c>
      <c r="B119" s="9" t="str">
        <f>'[1]TCE - ANEXO III - Preencher'!C128</f>
        <v>UPA CAXANGÁ - CG Nº 007/2022</v>
      </c>
      <c r="C119" s="10"/>
      <c r="D119" s="11" t="str">
        <f>'[1]TCE - ANEXO III - Preencher'!E128</f>
        <v xml:space="preserve">JESSICA MARIA DA SILVA 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322205</v>
      </c>
      <c r="G119" s="13">
        <f>IF('[1]TCE - ANEXO III - Preencher'!H128="","",'[1]TCE - ANEXO III - Preencher'!H128)</f>
        <v>45474</v>
      </c>
      <c r="H119" s="14">
        <f>'[1]TCE - ANEXO III - Preencher'!I128</f>
        <v>0</v>
      </c>
      <c r="I119" s="14">
        <f>'[1]TCE - ANEXO III - Preencher'!J128</f>
        <v>140.19</v>
      </c>
      <c r="J119" s="14">
        <f>'[1]TCE - ANEXO III - Preencher'!K128</f>
        <v>0</v>
      </c>
      <c r="K119" s="15">
        <f>'[1]TCE - ANEXO III - Preencher'!L128</f>
        <v>242.71289999999999</v>
      </c>
      <c r="L119" s="15">
        <f>'[1]TCE - ANEXO III - Preencher'!M128</f>
        <v>7.06</v>
      </c>
      <c r="M119" s="15">
        <f t="shared" si="7"/>
        <v>235.65289999999999</v>
      </c>
      <c r="N119" s="15">
        <f>'[1]TCE - ANEXO III - Preencher'!O128</f>
        <v>1.94</v>
      </c>
      <c r="O119" s="15">
        <f>'[1]TCE - ANEXO III - Preencher'!P128</f>
        <v>0</v>
      </c>
      <c r="P119" s="16">
        <f t="shared" si="8"/>
        <v>1.94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1855.02</v>
      </c>
      <c r="Y119" s="15">
        <f>'[1]TCE - ANEXO III - Preencher'!Z128</f>
        <v>0</v>
      </c>
      <c r="Z119" s="16">
        <f t="shared" si="11"/>
        <v>1855.02</v>
      </c>
      <c r="AA119" s="17" t="str">
        <f>IF('[1]TCE - ANEXO III - Preencher'!AB128="","",'[1]TCE - ANEXO III - Preencher'!AB128)</f>
        <v>ABONO ASSIS FIN COMPL 06/2</v>
      </c>
      <c r="AB119" s="15">
        <f t="shared" si="6"/>
        <v>2232.8029000000001</v>
      </c>
    </row>
    <row r="120" spans="1:28" x14ac:dyDescent="0.2">
      <c r="A120" s="8">
        <f>IFERROR(VLOOKUP(B120,'[1]DADOS (OCULTAR)'!$Q$3:$S$136,3,0),"")</f>
        <v>9767633000609</v>
      </c>
      <c r="B120" s="9" t="str">
        <f>'[1]TCE - ANEXO III - Preencher'!C129</f>
        <v>UPA CAXANGÁ - CG Nº 007/2022</v>
      </c>
      <c r="C120" s="10"/>
      <c r="D120" s="11" t="str">
        <f>'[1]TCE - ANEXO III - Preencher'!E129</f>
        <v>JESUINA MARIA LIMA DOS SANTOS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>
        <f>'[1]TCE - ANEXO III - Preencher'!G129</f>
        <v>422110</v>
      </c>
      <c r="G120" s="13">
        <f>IF('[1]TCE - ANEXO III - Preencher'!H129="","",'[1]TCE - ANEXO III - Preencher'!H129)</f>
        <v>45474</v>
      </c>
      <c r="H120" s="14">
        <f>'[1]TCE - ANEXO III - Preencher'!I129</f>
        <v>0</v>
      </c>
      <c r="I120" s="14">
        <f>'[1]TCE - ANEXO III - Preencher'!J129</f>
        <v>182.56</v>
      </c>
      <c r="J120" s="14">
        <f>'[1]TCE - ANEXO III - Preencher'!K129</f>
        <v>0</v>
      </c>
      <c r="K120" s="15">
        <f>'[1]TCE - ANEXO III - Preencher'!L129</f>
        <v>242.71289999999999</v>
      </c>
      <c r="L120" s="15">
        <f>'[1]TCE - ANEXO III - Preencher'!M129</f>
        <v>7.06</v>
      </c>
      <c r="M120" s="15">
        <f t="shared" si="7"/>
        <v>235.65289999999999</v>
      </c>
      <c r="N120" s="15">
        <f>'[1]TCE - ANEXO III - Preencher'!O129</f>
        <v>1.94</v>
      </c>
      <c r="O120" s="15">
        <f>'[1]TCE - ANEXO III - Preencher'!P129</f>
        <v>0</v>
      </c>
      <c r="P120" s="16">
        <f t="shared" si="8"/>
        <v>1.94</v>
      </c>
      <c r="Q120" s="15">
        <f>'[1]TCE - ANEXO III - Preencher'!R129</f>
        <v>267.65599999999995</v>
      </c>
      <c r="R120" s="15">
        <f>'[1]TCE - ANEXO III - Preencher'!S129</f>
        <v>84.72</v>
      </c>
      <c r="S120" s="16">
        <f t="shared" si="9"/>
        <v>182.93599999999995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603.08889999999997</v>
      </c>
    </row>
    <row r="121" spans="1:28" x14ac:dyDescent="0.2">
      <c r="A121" s="8">
        <f>IFERROR(VLOOKUP(B121,'[1]DADOS (OCULTAR)'!$Q$3:$S$136,3,0),"")</f>
        <v>9767633000609</v>
      </c>
      <c r="B121" s="9" t="str">
        <f>'[1]TCE - ANEXO III - Preencher'!C130</f>
        <v>UPA CAXANGÁ - CG Nº 007/2022</v>
      </c>
      <c r="C121" s="10"/>
      <c r="D121" s="11" t="str">
        <f>'[1]TCE - ANEXO III - Preencher'!E130</f>
        <v>JOAO LUIZ GONZAGA NETO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515110</v>
      </c>
      <c r="G121" s="13">
        <f>IF('[1]TCE - ANEXO III - Preencher'!H130="","",'[1]TCE - ANEXO III - Preencher'!H130)</f>
        <v>45474</v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1.94</v>
      </c>
      <c r="O121" s="15">
        <f>'[1]TCE - ANEXO III - Preencher'!P130</f>
        <v>0</v>
      </c>
      <c r="P121" s="16">
        <f t="shared" si="8"/>
        <v>1.94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1.94</v>
      </c>
    </row>
    <row r="122" spans="1:28" x14ac:dyDescent="0.2">
      <c r="A122" s="8">
        <f>IFERROR(VLOOKUP(B122,'[1]DADOS (OCULTAR)'!$Q$3:$S$136,3,0),"")</f>
        <v>9767633000609</v>
      </c>
      <c r="B122" s="9" t="str">
        <f>'[1]TCE - ANEXO III - Preencher'!C131</f>
        <v>UPA CAXANGÁ - CG Nº 007/2022</v>
      </c>
      <c r="C122" s="10"/>
      <c r="D122" s="11" t="str">
        <f>'[1]TCE - ANEXO III - Preencher'!E131</f>
        <v>JOAO VICTOR DOS SANTOS ALVES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322205</v>
      </c>
      <c r="G122" s="13">
        <f>IF('[1]TCE - ANEXO III - Preencher'!H131="","",'[1]TCE - ANEXO III - Preencher'!H131)</f>
        <v>45474</v>
      </c>
      <c r="H122" s="14">
        <f>'[1]TCE - ANEXO III - Preencher'!I131</f>
        <v>0</v>
      </c>
      <c r="I122" s="14">
        <f>'[1]TCE - ANEXO III - Preencher'!J131</f>
        <v>154.21</v>
      </c>
      <c r="J122" s="14">
        <f>'[1]TCE - ANEXO III - Preencher'!K131</f>
        <v>0</v>
      </c>
      <c r="K122" s="15">
        <f>'[1]TCE - ANEXO III - Preencher'!L131</f>
        <v>242.71289999999999</v>
      </c>
      <c r="L122" s="15">
        <f>'[1]TCE - ANEXO III - Preencher'!M131</f>
        <v>7.06</v>
      </c>
      <c r="M122" s="15">
        <f t="shared" si="7"/>
        <v>235.65289999999999</v>
      </c>
      <c r="N122" s="15">
        <f>'[1]TCE - ANEXO III - Preencher'!O131</f>
        <v>1.94</v>
      </c>
      <c r="O122" s="15">
        <f>'[1]TCE - ANEXO III - Preencher'!P131</f>
        <v>0</v>
      </c>
      <c r="P122" s="16">
        <f t="shared" si="8"/>
        <v>1.94</v>
      </c>
      <c r="Q122" s="15">
        <f>'[1]TCE - ANEXO III - Preencher'!R131</f>
        <v>251.256</v>
      </c>
      <c r="R122" s="15">
        <f>'[1]TCE - ANEXO III - Preencher'!S131</f>
        <v>88.2</v>
      </c>
      <c r="S122" s="16">
        <f t="shared" si="9"/>
        <v>163.05599999999998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1781.52</v>
      </c>
      <c r="Y122" s="15">
        <f>'[1]TCE - ANEXO III - Preencher'!Z131</f>
        <v>0</v>
      </c>
      <c r="Z122" s="16">
        <f t="shared" si="11"/>
        <v>1781.52</v>
      </c>
      <c r="AA122" s="17" t="str">
        <f>IF('[1]TCE - ANEXO III - Preencher'!AB131="","",'[1]TCE - ANEXO III - Preencher'!AB131)</f>
        <v>ABONO ASSIS FIN COMPL 06/2</v>
      </c>
      <c r="AB122" s="15">
        <f t="shared" si="6"/>
        <v>2336.3788999999997</v>
      </c>
    </row>
    <row r="123" spans="1:28" x14ac:dyDescent="0.2">
      <c r="A123" s="8">
        <f>IFERROR(VLOOKUP(B123,'[1]DADOS (OCULTAR)'!$Q$3:$S$136,3,0),"")</f>
        <v>9767633000609</v>
      </c>
      <c r="B123" s="9" t="str">
        <f>'[1]TCE - ANEXO III - Preencher'!C132</f>
        <v>UPA CAXANGÁ - CG Nº 007/2022</v>
      </c>
      <c r="C123" s="10"/>
      <c r="D123" s="11" t="str">
        <f>'[1]TCE - ANEXO III - Preencher'!E132</f>
        <v>JOELTON SILVA DOS RAMOS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>
        <f>'[1]TCE - ANEXO III - Preencher'!G132</f>
        <v>514310</v>
      </c>
      <c r="G123" s="13">
        <f>IF('[1]TCE - ANEXO III - Preencher'!H132="","",'[1]TCE - ANEXO III - Preencher'!H132)</f>
        <v>45474</v>
      </c>
      <c r="H123" s="14">
        <f>'[1]TCE - ANEXO III - Preencher'!I132</f>
        <v>0</v>
      </c>
      <c r="I123" s="14">
        <f>'[1]TCE - ANEXO III - Preencher'!J132</f>
        <v>229.15</v>
      </c>
      <c r="J123" s="14">
        <f>'[1]TCE - ANEXO III - Preencher'!K132</f>
        <v>0</v>
      </c>
      <c r="K123" s="15">
        <f>'[1]TCE - ANEXO III - Preencher'!L132</f>
        <v>242.71289999999999</v>
      </c>
      <c r="L123" s="15">
        <f>'[1]TCE - ANEXO III - Preencher'!M132</f>
        <v>7.06</v>
      </c>
      <c r="M123" s="15">
        <f t="shared" si="7"/>
        <v>235.65289999999999</v>
      </c>
      <c r="N123" s="15">
        <f>'[1]TCE - ANEXO III - Preencher'!O132</f>
        <v>1.94</v>
      </c>
      <c r="O123" s="15">
        <f>'[1]TCE - ANEXO III - Preencher'!P132</f>
        <v>0</v>
      </c>
      <c r="P123" s="16">
        <f t="shared" si="8"/>
        <v>1.94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466.74290000000002</v>
      </c>
    </row>
    <row r="124" spans="1:28" x14ac:dyDescent="0.2">
      <c r="A124" s="8">
        <f>IFERROR(VLOOKUP(B124,'[1]DADOS (OCULTAR)'!$Q$3:$S$136,3,0),"")</f>
        <v>9767633000609</v>
      </c>
      <c r="B124" s="9" t="str">
        <f>'[1]TCE - ANEXO III - Preencher'!C133</f>
        <v>UPA CAXANGÁ - CG Nº 007/2022</v>
      </c>
      <c r="C124" s="10"/>
      <c r="D124" s="11" t="str">
        <f>'[1]TCE - ANEXO III - Preencher'!E133</f>
        <v>JOSE AUGUSTO DE SOUZA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>
        <f>'[1]TCE - ANEXO III - Preencher'!G133</f>
        <v>322205</v>
      </c>
      <c r="G124" s="13">
        <f>IF('[1]TCE - ANEXO III - Preencher'!H133="","",'[1]TCE - ANEXO III - Preencher'!H133)</f>
        <v>45474</v>
      </c>
      <c r="H124" s="14">
        <f>'[1]TCE - ANEXO III - Preencher'!I133</f>
        <v>0</v>
      </c>
      <c r="I124" s="14">
        <f>'[1]TCE - ANEXO III - Preencher'!J133</f>
        <v>185.05</v>
      </c>
      <c r="J124" s="14">
        <f>'[1]TCE - ANEXO III - Preencher'!K133</f>
        <v>0</v>
      </c>
      <c r="K124" s="15">
        <f>'[1]TCE - ANEXO III - Preencher'!L133</f>
        <v>242.71289999999999</v>
      </c>
      <c r="L124" s="15">
        <f>'[1]TCE - ANEXO III - Preencher'!M133</f>
        <v>7.06</v>
      </c>
      <c r="M124" s="15">
        <f t="shared" si="7"/>
        <v>235.65289999999999</v>
      </c>
      <c r="N124" s="15">
        <f>'[1]TCE - ANEXO III - Preencher'!O133</f>
        <v>1.94</v>
      </c>
      <c r="O124" s="15">
        <f>'[1]TCE - ANEXO III - Preencher'!P133</f>
        <v>0</v>
      </c>
      <c r="P124" s="16">
        <f t="shared" si="8"/>
        <v>1.94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1781.52</v>
      </c>
      <c r="Y124" s="15">
        <f>'[1]TCE - ANEXO III - Preencher'!Z133</f>
        <v>0</v>
      </c>
      <c r="Z124" s="16">
        <f t="shared" si="11"/>
        <v>1781.52</v>
      </c>
      <c r="AA124" s="17" t="str">
        <f>IF('[1]TCE - ANEXO III - Preencher'!AB133="","",'[1]TCE - ANEXO III - Preencher'!AB133)</f>
        <v>ABONO ASSIS FIN COMPL 06/2</v>
      </c>
      <c r="AB124" s="15">
        <f t="shared" si="6"/>
        <v>2204.1628999999998</v>
      </c>
    </row>
    <row r="125" spans="1:28" x14ac:dyDescent="0.2">
      <c r="A125" s="8">
        <f>IFERROR(VLOOKUP(B125,'[1]DADOS (OCULTAR)'!$Q$3:$S$136,3,0),"")</f>
        <v>9767633000609</v>
      </c>
      <c r="B125" s="9" t="str">
        <f>'[1]TCE - ANEXO III - Preencher'!C134</f>
        <v>UPA CAXANGÁ - CG Nº 007/2022</v>
      </c>
      <c r="C125" s="10"/>
      <c r="D125" s="11" t="str">
        <f>'[1]TCE - ANEXO III - Preencher'!E134</f>
        <v>JOSE CARLOS DA SILVA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>
        <f>'[1]TCE - ANEXO III - Preencher'!G134</f>
        <v>514310</v>
      </c>
      <c r="G125" s="13">
        <f>IF('[1]TCE - ANEXO III - Preencher'!H134="","",'[1]TCE - ANEXO III - Preencher'!H134)</f>
        <v>45474</v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1.94</v>
      </c>
      <c r="O125" s="15">
        <f>'[1]TCE - ANEXO III - Preencher'!P134</f>
        <v>0</v>
      </c>
      <c r="P125" s="16">
        <f t="shared" si="8"/>
        <v>1.94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1.94</v>
      </c>
    </row>
    <row r="126" spans="1:28" x14ac:dyDescent="0.2">
      <c r="A126" s="8">
        <f>IFERROR(VLOOKUP(B126,'[1]DADOS (OCULTAR)'!$Q$3:$S$136,3,0),"")</f>
        <v>9767633000609</v>
      </c>
      <c r="B126" s="9" t="str">
        <f>'[1]TCE - ANEXO III - Preencher'!C135</f>
        <v>UPA CAXANGÁ - CG Nº 007/2022</v>
      </c>
      <c r="C126" s="10"/>
      <c r="D126" s="11" t="str">
        <f>'[1]TCE - ANEXO III - Preencher'!E135</f>
        <v>JOSE CARLOS SILVA DA COSTA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>
        <f>'[1]TCE - ANEXO III - Preencher'!G135</f>
        <v>324115</v>
      </c>
      <c r="G126" s="13">
        <f>IF('[1]TCE - ANEXO III - Preencher'!H135="","",'[1]TCE - ANEXO III - Preencher'!H135)</f>
        <v>45474</v>
      </c>
      <c r="H126" s="14">
        <f>'[1]TCE - ANEXO III - Preencher'!I135</f>
        <v>0</v>
      </c>
      <c r="I126" s="14">
        <f>'[1]TCE - ANEXO III - Preencher'!J135</f>
        <v>386.08</v>
      </c>
      <c r="J126" s="14">
        <f>'[1]TCE - ANEXO III - Preencher'!K135</f>
        <v>0</v>
      </c>
      <c r="K126" s="15">
        <f>'[1]TCE - ANEXO III - Preencher'!L135</f>
        <v>242.71289999999999</v>
      </c>
      <c r="L126" s="15">
        <f>'[1]TCE - ANEXO III - Preencher'!M135</f>
        <v>7.06</v>
      </c>
      <c r="M126" s="15">
        <f t="shared" si="7"/>
        <v>235.65289999999999</v>
      </c>
      <c r="N126" s="15">
        <f>'[1]TCE - ANEXO III - Preencher'!O135</f>
        <v>1.94</v>
      </c>
      <c r="O126" s="15">
        <f>'[1]TCE - ANEXO III - Preencher'!P135</f>
        <v>0</v>
      </c>
      <c r="P126" s="16">
        <f t="shared" si="8"/>
        <v>1.94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623.67290000000003</v>
      </c>
    </row>
    <row r="127" spans="1:28" x14ac:dyDescent="0.2">
      <c r="A127" s="8">
        <f>IFERROR(VLOOKUP(B127,'[1]DADOS (OCULTAR)'!$Q$3:$S$136,3,0),"")</f>
        <v>9767633000609</v>
      </c>
      <c r="B127" s="9" t="str">
        <f>'[1]TCE - ANEXO III - Preencher'!C136</f>
        <v>UPA CAXANGÁ - CG Nº 007/2022</v>
      </c>
      <c r="C127" s="10"/>
      <c r="D127" s="11" t="str">
        <f>'[1]TCE - ANEXO III - Preencher'!E136</f>
        <v>JOSE LUIZ DE ARAUJO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322205</v>
      </c>
      <c r="G127" s="13">
        <f>IF('[1]TCE - ANEXO III - Preencher'!H136="","",'[1]TCE - ANEXO III - Preencher'!H136)</f>
        <v>45474</v>
      </c>
      <c r="H127" s="14">
        <f>'[1]TCE - ANEXO III - Preencher'!I136</f>
        <v>0</v>
      </c>
      <c r="I127" s="14">
        <f>'[1]TCE - ANEXO III - Preencher'!J136</f>
        <v>168.22</v>
      </c>
      <c r="J127" s="14">
        <f>'[1]TCE - ANEXO III - Preencher'!K136</f>
        <v>0</v>
      </c>
      <c r="K127" s="15">
        <f>'[1]TCE - ANEXO III - Preencher'!L136</f>
        <v>242.71289999999999</v>
      </c>
      <c r="L127" s="15">
        <f>'[1]TCE - ANEXO III - Preencher'!M136</f>
        <v>7.06</v>
      </c>
      <c r="M127" s="15">
        <f t="shared" si="7"/>
        <v>235.65289999999999</v>
      </c>
      <c r="N127" s="15">
        <f>'[1]TCE - ANEXO III - Preencher'!O136</f>
        <v>1.94</v>
      </c>
      <c r="O127" s="15">
        <f>'[1]TCE - ANEXO III - Preencher'!P136</f>
        <v>0</v>
      </c>
      <c r="P127" s="16">
        <f t="shared" si="8"/>
        <v>1.94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1855.02</v>
      </c>
      <c r="Y127" s="15">
        <f>'[1]TCE - ANEXO III - Preencher'!Z136</f>
        <v>0</v>
      </c>
      <c r="Z127" s="16">
        <f t="shared" si="11"/>
        <v>1855.02</v>
      </c>
      <c r="AA127" s="17" t="str">
        <f>IF('[1]TCE - ANEXO III - Preencher'!AB136="","",'[1]TCE - ANEXO III - Preencher'!AB136)</f>
        <v>ABONO ASSIS FIN COMPL 06/2</v>
      </c>
      <c r="AB127" s="15">
        <f t="shared" si="6"/>
        <v>2260.8328999999999</v>
      </c>
    </row>
    <row r="128" spans="1:28" x14ac:dyDescent="0.2">
      <c r="A128" s="8">
        <f>IFERROR(VLOOKUP(B128,'[1]DADOS (OCULTAR)'!$Q$3:$S$136,3,0),"")</f>
        <v>9767633000609</v>
      </c>
      <c r="B128" s="9" t="str">
        <f>'[1]TCE - ANEXO III - Preencher'!C137</f>
        <v>UPA CAXANGÁ - CG Nº 007/2022</v>
      </c>
      <c r="C128" s="10"/>
      <c r="D128" s="11" t="str">
        <f>'[1]TCE - ANEXO III - Preencher'!E137</f>
        <v>JOSE RICARDO TAVARES DOS SANTOS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515110</v>
      </c>
      <c r="G128" s="13">
        <f>IF('[1]TCE - ANEXO III - Preencher'!H137="","",'[1]TCE - ANEXO III - Preencher'!H137)</f>
        <v>45474</v>
      </c>
      <c r="H128" s="14">
        <f>'[1]TCE - ANEXO III - Preencher'!I137</f>
        <v>0</v>
      </c>
      <c r="I128" s="14">
        <f>'[1]TCE - ANEXO III - Preencher'!J137</f>
        <v>177.17</v>
      </c>
      <c r="J128" s="14">
        <f>'[1]TCE - ANEXO III - Preencher'!K137</f>
        <v>0</v>
      </c>
      <c r="K128" s="15">
        <f>'[1]TCE - ANEXO III - Preencher'!L137</f>
        <v>242.71289999999999</v>
      </c>
      <c r="L128" s="15">
        <f>'[1]TCE - ANEXO III - Preencher'!M137</f>
        <v>7.06</v>
      </c>
      <c r="M128" s="15">
        <f t="shared" si="7"/>
        <v>235.65289999999999</v>
      </c>
      <c r="N128" s="15">
        <f>'[1]TCE - ANEXO III - Preencher'!O137</f>
        <v>1.94</v>
      </c>
      <c r="O128" s="15">
        <f>'[1]TCE - ANEXO III - Preencher'!P137</f>
        <v>0</v>
      </c>
      <c r="P128" s="16">
        <f t="shared" si="8"/>
        <v>1.94</v>
      </c>
      <c r="Q128" s="15">
        <f>'[1]TCE - ANEXO III - Preencher'!R137</f>
        <v>202.05600000000001</v>
      </c>
      <c r="R128" s="15">
        <f>'[1]TCE - ANEXO III - Preencher'!S137</f>
        <v>79.069999999999993</v>
      </c>
      <c r="S128" s="16">
        <f t="shared" si="9"/>
        <v>122.98600000000002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537.74890000000005</v>
      </c>
    </row>
    <row r="129" spans="1:28" x14ac:dyDescent="0.2">
      <c r="A129" s="8">
        <f>IFERROR(VLOOKUP(B129,'[1]DADOS (OCULTAR)'!$Q$3:$S$136,3,0),"")</f>
        <v>9767633000609</v>
      </c>
      <c r="B129" s="9" t="str">
        <f>'[1]TCE - ANEXO III - Preencher'!C138</f>
        <v>UPA CAXANGÁ - CG Nº 007/2022</v>
      </c>
      <c r="C129" s="10"/>
      <c r="D129" s="11" t="str">
        <f>'[1]TCE - ANEXO III - Preencher'!E138</f>
        <v xml:space="preserve">JOSEANE CANDIDO DA SILVA 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>
        <f>'[1]TCE - ANEXO III - Preencher'!G138</f>
        <v>516345</v>
      </c>
      <c r="G129" s="13">
        <f>IF('[1]TCE - ANEXO III - Preencher'!H138="","",'[1]TCE - ANEXO III - Preencher'!H138)</f>
        <v>45474</v>
      </c>
      <c r="H129" s="14">
        <f>'[1]TCE - ANEXO III - Preencher'!I138</f>
        <v>0</v>
      </c>
      <c r="I129" s="14">
        <f>'[1]TCE - ANEXO III - Preencher'!J138</f>
        <v>135.55000000000001</v>
      </c>
      <c r="J129" s="14">
        <f>'[1]TCE - ANEXO III - Preencher'!K138</f>
        <v>0</v>
      </c>
      <c r="K129" s="15">
        <f>'[1]TCE - ANEXO III - Preencher'!L138</f>
        <v>242.71289999999999</v>
      </c>
      <c r="L129" s="15">
        <f>'[1]TCE - ANEXO III - Preencher'!M138</f>
        <v>7.06</v>
      </c>
      <c r="M129" s="15">
        <f t="shared" si="7"/>
        <v>235.65289999999999</v>
      </c>
      <c r="N129" s="15">
        <f>'[1]TCE - ANEXO III - Preencher'!O138</f>
        <v>1.94</v>
      </c>
      <c r="O129" s="15">
        <f>'[1]TCE - ANEXO III - Preencher'!P138</f>
        <v>0</v>
      </c>
      <c r="P129" s="16">
        <f t="shared" si="8"/>
        <v>1.94</v>
      </c>
      <c r="Q129" s="15">
        <f>'[1]TCE - ANEXO III - Preencher'!R138</f>
        <v>128.256</v>
      </c>
      <c r="R129" s="15">
        <f>'[1]TCE - ANEXO III - Preencher'!S138</f>
        <v>84.72</v>
      </c>
      <c r="S129" s="16">
        <f t="shared" si="9"/>
        <v>43.536000000000001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416.6789</v>
      </c>
    </row>
    <row r="130" spans="1:28" x14ac:dyDescent="0.2">
      <c r="A130" s="8">
        <f>IFERROR(VLOOKUP(B130,'[1]DADOS (OCULTAR)'!$Q$3:$S$136,3,0),"")</f>
        <v>9767633000609</v>
      </c>
      <c r="B130" s="9" t="str">
        <f>'[1]TCE - ANEXO III - Preencher'!C139</f>
        <v>UPA CAXANGÁ - CG Nº 007/2022</v>
      </c>
      <c r="C130" s="10"/>
      <c r="D130" s="11" t="str">
        <f>'[1]TCE - ANEXO III - Preencher'!E139</f>
        <v xml:space="preserve">JOSELI MARIA DA SILVA 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322205</v>
      </c>
      <c r="G130" s="13">
        <f>IF('[1]TCE - ANEXO III - Preencher'!H139="","",'[1]TCE - ANEXO III - Preencher'!H139)</f>
        <v>45474</v>
      </c>
      <c r="H130" s="14">
        <f>'[1]TCE - ANEXO III - Preencher'!I139</f>
        <v>0</v>
      </c>
      <c r="I130" s="14">
        <f>'[1]TCE - ANEXO III - Preencher'!J139</f>
        <v>140.19</v>
      </c>
      <c r="J130" s="14">
        <f>'[1]TCE - ANEXO III - Preencher'!K139</f>
        <v>0</v>
      </c>
      <c r="K130" s="15">
        <f>'[1]TCE - ANEXO III - Preencher'!L139</f>
        <v>242.71289999999999</v>
      </c>
      <c r="L130" s="15">
        <f>'[1]TCE - ANEXO III - Preencher'!M139</f>
        <v>7.06</v>
      </c>
      <c r="M130" s="15">
        <f t="shared" si="7"/>
        <v>235.65289999999999</v>
      </c>
      <c r="N130" s="15">
        <f>'[1]TCE - ANEXO III - Preencher'!O139</f>
        <v>1.94</v>
      </c>
      <c r="O130" s="15">
        <f>'[1]TCE - ANEXO III - Preencher'!P139</f>
        <v>0</v>
      </c>
      <c r="P130" s="16">
        <f t="shared" si="8"/>
        <v>1.94</v>
      </c>
      <c r="Q130" s="15">
        <f>'[1]TCE - ANEXO III - Preencher'!R139</f>
        <v>136.45599999999999</v>
      </c>
      <c r="R130" s="15">
        <f>'[1]TCE - ANEXO III - Preencher'!S139</f>
        <v>0</v>
      </c>
      <c r="S130" s="16">
        <f t="shared" si="9"/>
        <v>136.45599999999999</v>
      </c>
      <c r="T130" s="15">
        <f>'[1]TCE - ANEXO III - Preencher'!U139</f>
        <v>77.55</v>
      </c>
      <c r="U130" s="15">
        <f>'[1]TCE - ANEXO III - Preencher'!V139</f>
        <v>0</v>
      </c>
      <c r="V130" s="16">
        <f t="shared" si="10"/>
        <v>77.55</v>
      </c>
      <c r="W130" s="17" t="str">
        <f>IF('[1]TCE - ANEXO III - Preencher'!X139="","",'[1]TCE - ANEXO III - Preencher'!X139)</f>
        <v>AUXILIO CRECHE</v>
      </c>
      <c r="X130" s="15">
        <f>'[1]TCE - ANEXO III - Preencher'!Y139</f>
        <v>1855.02</v>
      </c>
      <c r="Y130" s="15">
        <f>'[1]TCE - ANEXO III - Preencher'!Z139</f>
        <v>0</v>
      </c>
      <c r="Z130" s="16">
        <f t="shared" si="11"/>
        <v>1855.02</v>
      </c>
      <c r="AA130" s="17" t="str">
        <f>IF('[1]TCE - ANEXO III - Preencher'!AB139="","",'[1]TCE - ANEXO III - Preencher'!AB139)</f>
        <v>ABONO ASSIS FIN COMPL 06/2</v>
      </c>
      <c r="AB130" s="15">
        <f t="shared" si="6"/>
        <v>2446.8089</v>
      </c>
    </row>
    <row r="131" spans="1:28" x14ac:dyDescent="0.2">
      <c r="A131" s="8">
        <f>IFERROR(VLOOKUP(B131,'[1]DADOS (OCULTAR)'!$Q$3:$S$136,3,0),"")</f>
        <v>9767633000609</v>
      </c>
      <c r="B131" s="9" t="str">
        <f>'[1]TCE - ANEXO III - Preencher'!C140</f>
        <v>UPA CAXANGÁ - CG Nº 007/2022</v>
      </c>
      <c r="C131" s="10"/>
      <c r="D131" s="11" t="str">
        <f>'[1]TCE - ANEXO III - Preencher'!E140</f>
        <v>JOSIMAR ROSA SENNA DO NASCIMENTO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>
        <f>'[1]TCE - ANEXO III - Preencher'!G140</f>
        <v>514310</v>
      </c>
      <c r="G131" s="13">
        <f>IF('[1]TCE - ANEXO III - Preencher'!H140="","",'[1]TCE - ANEXO III - Preencher'!H140)</f>
        <v>45474</v>
      </c>
      <c r="H131" s="14">
        <f>'[1]TCE - ANEXO III - Preencher'!I140</f>
        <v>0</v>
      </c>
      <c r="I131" s="14">
        <f>'[1]TCE - ANEXO III - Preencher'!J140</f>
        <v>100.21</v>
      </c>
      <c r="J131" s="14">
        <f>'[1]TCE - ANEXO III - Preencher'!K140</f>
        <v>0</v>
      </c>
      <c r="K131" s="15">
        <f>'[1]TCE - ANEXO III - Preencher'!L140</f>
        <v>242.71289999999999</v>
      </c>
      <c r="L131" s="15">
        <f>'[1]TCE - ANEXO III - Preencher'!M140</f>
        <v>7.06</v>
      </c>
      <c r="M131" s="15">
        <f t="shared" si="7"/>
        <v>235.65289999999999</v>
      </c>
      <c r="N131" s="15">
        <f>'[1]TCE - ANEXO III - Preencher'!O140</f>
        <v>1.94</v>
      </c>
      <c r="O131" s="15">
        <f>'[1]TCE - ANEXO III - Preencher'!P140</f>
        <v>0</v>
      </c>
      <c r="P131" s="16">
        <f t="shared" si="8"/>
        <v>1.94</v>
      </c>
      <c r="Q131" s="15">
        <f>'[1]TCE - ANEXO III - Preencher'!R140</f>
        <v>103.65600000000001</v>
      </c>
      <c r="R131" s="15">
        <f>'[1]TCE - ANEXO III - Preencher'!S140</f>
        <v>22.45</v>
      </c>
      <c r="S131" s="16">
        <f t="shared" si="9"/>
        <v>81.206000000000003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419.00889999999998</v>
      </c>
    </row>
    <row r="132" spans="1:28" x14ac:dyDescent="0.2">
      <c r="A132" s="8">
        <f>IFERROR(VLOOKUP(B132,'[1]DADOS (OCULTAR)'!$Q$3:$S$136,3,0),"")</f>
        <v>9767633000609</v>
      </c>
      <c r="B132" s="9" t="str">
        <f>'[1]TCE - ANEXO III - Preencher'!C141</f>
        <v>UPA CAXANGÁ - CG Nº 007/2022</v>
      </c>
      <c r="C132" s="10"/>
      <c r="D132" s="11" t="str">
        <f>'[1]TCE - ANEXO III - Preencher'!E141</f>
        <v xml:space="preserve">JOYCE ALINE RODRIGUES DE ANDRADE 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322205</v>
      </c>
      <c r="G132" s="13">
        <f>IF('[1]TCE - ANEXO III - Preencher'!H141="","",'[1]TCE - ANEXO III - Preencher'!H141)</f>
        <v>45474</v>
      </c>
      <c r="H132" s="14">
        <f>'[1]TCE - ANEXO III - Preencher'!I141</f>
        <v>0</v>
      </c>
      <c r="I132" s="14">
        <f>'[1]TCE - ANEXO III - Preencher'!J141</f>
        <v>168.22</v>
      </c>
      <c r="J132" s="14">
        <f>'[1]TCE - ANEXO III - Preencher'!K141</f>
        <v>0</v>
      </c>
      <c r="K132" s="15">
        <f>'[1]TCE - ANEXO III - Preencher'!L141</f>
        <v>242.71289999999999</v>
      </c>
      <c r="L132" s="15">
        <f>'[1]TCE - ANEXO III - Preencher'!M141</f>
        <v>7.06</v>
      </c>
      <c r="M132" s="15">
        <f t="shared" ref="M132:M195" si="13">K132-L132</f>
        <v>235.65289999999999</v>
      </c>
      <c r="N132" s="15">
        <f>'[1]TCE - ANEXO III - Preencher'!O141</f>
        <v>1.94</v>
      </c>
      <c r="O132" s="15">
        <f>'[1]TCE - ANEXO III - Preencher'!P141</f>
        <v>0</v>
      </c>
      <c r="P132" s="16">
        <f t="shared" ref="P132:P195" si="14">N132-O132</f>
        <v>1.94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1855.02</v>
      </c>
      <c r="Y132" s="15">
        <f>'[1]TCE - ANEXO III - Preencher'!Z141</f>
        <v>0</v>
      </c>
      <c r="Z132" s="16">
        <f t="shared" ref="Z132:Z195" si="17">X132-Y132</f>
        <v>1855.02</v>
      </c>
      <c r="AA132" s="17" t="str">
        <f>IF('[1]TCE - ANEXO III - Preencher'!AB141="","",'[1]TCE - ANEXO III - Preencher'!AB141)</f>
        <v>ABONO ASSIS FIN COMPL 06/2</v>
      </c>
      <c r="AB132" s="15">
        <f t="shared" si="12"/>
        <v>2260.8328999999999</v>
      </c>
    </row>
    <row r="133" spans="1:28" x14ac:dyDescent="0.2">
      <c r="A133" s="8">
        <f>IFERROR(VLOOKUP(B133,'[1]DADOS (OCULTAR)'!$Q$3:$S$136,3,0),"")</f>
        <v>9767633000609</v>
      </c>
      <c r="B133" s="9" t="str">
        <f>'[1]TCE - ANEXO III - Preencher'!C142</f>
        <v>UPA CAXANGÁ - CG Nº 007/2022</v>
      </c>
      <c r="C133" s="10"/>
      <c r="D133" s="11" t="str">
        <f>'[1]TCE - ANEXO III - Preencher'!E142</f>
        <v xml:space="preserve">JULIA FANTINNY BARBOSA DE SANTANA 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521130</v>
      </c>
      <c r="G133" s="13">
        <f>IF('[1]TCE - ANEXO III - Preencher'!H142="","",'[1]TCE - ANEXO III - Preencher'!H142)</f>
        <v>45474</v>
      </c>
      <c r="H133" s="14">
        <f>'[1]TCE - ANEXO III - Preencher'!I142</f>
        <v>0</v>
      </c>
      <c r="I133" s="14">
        <f>'[1]TCE - ANEXO III - Preencher'!J142</f>
        <v>124.11</v>
      </c>
      <c r="J133" s="14">
        <f>'[1]TCE - ANEXO III - Preencher'!K142</f>
        <v>0</v>
      </c>
      <c r="K133" s="15">
        <f>'[1]TCE - ANEXO III - Preencher'!L142</f>
        <v>242.71289999999999</v>
      </c>
      <c r="L133" s="15">
        <f>'[1]TCE - ANEXO III - Preencher'!M142</f>
        <v>7.06</v>
      </c>
      <c r="M133" s="15">
        <f t="shared" si="13"/>
        <v>235.65289999999999</v>
      </c>
      <c r="N133" s="15">
        <f>'[1]TCE - ANEXO III - Preencher'!O142</f>
        <v>1.94</v>
      </c>
      <c r="O133" s="15">
        <f>'[1]TCE - ANEXO III - Preencher'!P142</f>
        <v>0</v>
      </c>
      <c r="P133" s="16">
        <f t="shared" si="14"/>
        <v>1.94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361.7029</v>
      </c>
    </row>
    <row r="134" spans="1:28" x14ac:dyDescent="0.2">
      <c r="A134" s="8">
        <f>IFERROR(VLOOKUP(B134,'[1]DADOS (OCULTAR)'!$Q$3:$S$136,3,0),"")</f>
        <v>9767633000609</v>
      </c>
      <c r="B134" s="9" t="str">
        <f>'[1]TCE - ANEXO III - Preencher'!C143</f>
        <v>UPA CAXANGÁ - CG Nº 007/2022</v>
      </c>
      <c r="C134" s="10"/>
      <c r="D134" s="11" t="str">
        <f>'[1]TCE - ANEXO III - Preencher'!E143</f>
        <v>JULIANA HIGINO PONTES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322205</v>
      </c>
      <c r="G134" s="13">
        <f>IF('[1]TCE - ANEXO III - Preencher'!H143="","",'[1]TCE - ANEXO III - Preencher'!H143)</f>
        <v>45474</v>
      </c>
      <c r="H134" s="14">
        <f>'[1]TCE - ANEXO III - Preencher'!I143</f>
        <v>0</v>
      </c>
      <c r="I134" s="14">
        <f>'[1]TCE - ANEXO III - Preencher'!J143</f>
        <v>186.43</v>
      </c>
      <c r="J134" s="14">
        <f>'[1]TCE - ANEXO III - Preencher'!K143</f>
        <v>0</v>
      </c>
      <c r="K134" s="15">
        <f>'[1]TCE - ANEXO III - Preencher'!L143</f>
        <v>242.71289999999999</v>
      </c>
      <c r="L134" s="15">
        <f>'[1]TCE - ANEXO III - Preencher'!M143</f>
        <v>7.06</v>
      </c>
      <c r="M134" s="15">
        <f t="shared" si="13"/>
        <v>235.65289999999999</v>
      </c>
      <c r="N134" s="15">
        <f>'[1]TCE - ANEXO III - Preencher'!O143</f>
        <v>1.94</v>
      </c>
      <c r="O134" s="15">
        <f>'[1]TCE - ANEXO III - Preencher'!P143</f>
        <v>0</v>
      </c>
      <c r="P134" s="16">
        <f t="shared" si="14"/>
        <v>1.94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1708.02</v>
      </c>
      <c r="Y134" s="15">
        <f>'[1]TCE - ANEXO III - Preencher'!Z143</f>
        <v>0</v>
      </c>
      <c r="Z134" s="16">
        <f t="shared" si="17"/>
        <v>1708.02</v>
      </c>
      <c r="AA134" s="17" t="str">
        <f>IF('[1]TCE - ANEXO III - Preencher'!AB143="","",'[1]TCE - ANEXO III - Preencher'!AB143)</f>
        <v>ABONO ASSIS FIN COMPL 06/2</v>
      </c>
      <c r="AB134" s="15">
        <f t="shared" si="12"/>
        <v>2132.0428999999999</v>
      </c>
    </row>
    <row r="135" spans="1:28" x14ac:dyDescent="0.2">
      <c r="A135" s="8">
        <f>IFERROR(VLOOKUP(B135,'[1]DADOS (OCULTAR)'!$Q$3:$S$136,3,0),"")</f>
        <v>9767633000609</v>
      </c>
      <c r="B135" s="9" t="str">
        <f>'[1]TCE - ANEXO III - Preencher'!C144</f>
        <v>UPA CAXANGÁ - CG Nº 007/2022</v>
      </c>
      <c r="C135" s="10"/>
      <c r="D135" s="11" t="str">
        <f>'[1]TCE - ANEXO III - Preencher'!E144</f>
        <v>JULIANA JUSTINO RIBEIRO DE BARROS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322205</v>
      </c>
      <c r="G135" s="13">
        <f>IF('[1]TCE - ANEXO III - Preencher'!H144="","",'[1]TCE - ANEXO III - Preencher'!H144)</f>
        <v>45474</v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1.94</v>
      </c>
      <c r="O135" s="15">
        <f>'[1]TCE - ANEXO III - Preencher'!P144</f>
        <v>0</v>
      </c>
      <c r="P135" s="16">
        <f t="shared" si="14"/>
        <v>1.94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1.94</v>
      </c>
    </row>
    <row r="136" spans="1:28" x14ac:dyDescent="0.2">
      <c r="A136" s="8">
        <f>IFERROR(VLOOKUP(B136,'[1]DADOS (OCULTAR)'!$Q$3:$S$136,3,0),"")</f>
        <v>9767633000609</v>
      </c>
      <c r="B136" s="9" t="str">
        <f>'[1]TCE - ANEXO III - Preencher'!C145</f>
        <v>UPA CAXANGÁ - CG Nº 007/2022</v>
      </c>
      <c r="C136" s="10"/>
      <c r="D136" s="11" t="str">
        <f>'[1]TCE - ANEXO III - Preencher'!E145</f>
        <v>JULIANA RODRIGUES CASTELO BRANCO RADNAI</v>
      </c>
      <c r="E136" s="9" t="str">
        <f>IF('[1]TCE - ANEXO III - Preencher'!F145="4 - Assistência Odontológica","2 - Outros Profissionais da Saúde",'[1]TCE - ANEXO III - Preencher'!F145)</f>
        <v>1 - Médico</v>
      </c>
      <c r="F136" s="12">
        <f>'[1]TCE - ANEXO III - Preencher'!G145</f>
        <v>225125</v>
      </c>
      <c r="G136" s="13">
        <f>IF('[1]TCE - ANEXO III - Preencher'!H145="","",'[1]TCE - ANEXO III - Preencher'!H145)</f>
        <v>45474</v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9670.1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9670.1</v>
      </c>
    </row>
    <row r="137" spans="1:28" x14ac:dyDescent="0.2">
      <c r="A137" s="8">
        <f>IFERROR(VLOOKUP(B137,'[1]DADOS (OCULTAR)'!$Q$3:$S$136,3,0),"")</f>
        <v>9767633000609</v>
      </c>
      <c r="B137" s="9" t="str">
        <f>'[1]TCE - ANEXO III - Preencher'!C146</f>
        <v>UPA CAXANGÁ - CG Nº 007/2022</v>
      </c>
      <c r="C137" s="10"/>
      <c r="D137" s="11" t="str">
        <f>'[1]TCE - ANEXO III - Preencher'!E146</f>
        <v>JULIANNA DE CARVALHO PEREIRA</v>
      </c>
      <c r="E137" s="9" t="str">
        <f>IF('[1]TCE - ANEXO III - Preencher'!F146="4 - Assistência Odontológica","2 - Outros Profissionais da Saúde",'[1]TCE - ANEXO III - Preencher'!F146)</f>
        <v>1 - Médico</v>
      </c>
      <c r="F137" s="12">
        <f>'[1]TCE - ANEXO III - Preencher'!G146</f>
        <v>225124</v>
      </c>
      <c r="G137" s="13">
        <f>IF('[1]TCE - ANEXO III - Preencher'!H146="","",'[1]TCE - ANEXO III - Preencher'!H146)</f>
        <v>45474</v>
      </c>
      <c r="H137" s="14">
        <f>'[1]TCE - ANEXO III - Preencher'!I146</f>
        <v>0</v>
      </c>
      <c r="I137" s="14">
        <f>'[1]TCE - ANEXO III - Preencher'!J146</f>
        <v>397.51</v>
      </c>
      <c r="J137" s="14">
        <f>'[1]TCE - ANEXO III - Preencher'!K146</f>
        <v>0</v>
      </c>
      <c r="K137" s="15">
        <f>'[1]TCE - ANEXO III - Preencher'!L146</f>
        <v>242.71289999999999</v>
      </c>
      <c r="L137" s="15">
        <f>'[1]TCE - ANEXO III - Preencher'!M146</f>
        <v>7.06</v>
      </c>
      <c r="M137" s="15">
        <f t="shared" si="13"/>
        <v>235.65289999999999</v>
      </c>
      <c r="N137" s="15">
        <f>'[1]TCE - ANEXO III - Preencher'!O146</f>
        <v>11.53</v>
      </c>
      <c r="O137" s="15">
        <f>'[1]TCE - ANEXO III - Preencher'!P146</f>
        <v>0</v>
      </c>
      <c r="P137" s="16">
        <f t="shared" si="14"/>
        <v>11.53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644.69290000000001</v>
      </c>
    </row>
    <row r="138" spans="1:28" x14ac:dyDescent="0.2">
      <c r="A138" s="8">
        <f>IFERROR(VLOOKUP(B138,'[1]DADOS (OCULTAR)'!$Q$3:$S$136,3,0),"")</f>
        <v>9767633000609</v>
      </c>
      <c r="B138" s="9" t="str">
        <f>'[1]TCE - ANEXO III - Preencher'!C147</f>
        <v>UPA CAXANGÁ - CG Nº 007/2022</v>
      </c>
      <c r="C138" s="10"/>
      <c r="D138" s="11" t="str">
        <f>'[1]TCE - ANEXO III - Preencher'!E147</f>
        <v>JULIO CESAR SILVA DE ALBUQUERQUE</v>
      </c>
      <c r="E138" s="9" t="str">
        <f>IF('[1]TCE - ANEXO III - Preencher'!F147="4 - Assistência Odontológica","2 - Outros Profissionais da Saúde",'[1]TCE - ANEXO III - Preencher'!F147)</f>
        <v>1 - Médico</v>
      </c>
      <c r="F138" s="12">
        <f>'[1]TCE - ANEXO III - Preencher'!G147</f>
        <v>225124</v>
      </c>
      <c r="G138" s="13">
        <f>IF('[1]TCE - ANEXO III - Preencher'!H147="","",'[1]TCE - ANEXO III - Preencher'!H147)</f>
        <v>45474</v>
      </c>
      <c r="H138" s="14">
        <f>'[1]TCE - ANEXO III - Preencher'!I147</f>
        <v>0</v>
      </c>
      <c r="I138" s="14">
        <f>'[1]TCE - ANEXO III - Preencher'!J147</f>
        <v>297.36</v>
      </c>
      <c r="J138" s="14">
        <f>'[1]TCE - ANEXO III - Preencher'!K147</f>
        <v>0</v>
      </c>
      <c r="K138" s="15">
        <f>'[1]TCE - ANEXO III - Preencher'!L147</f>
        <v>242.71289999999999</v>
      </c>
      <c r="L138" s="15">
        <f>'[1]TCE - ANEXO III - Preencher'!M147</f>
        <v>7.06</v>
      </c>
      <c r="M138" s="15">
        <f t="shared" si="13"/>
        <v>235.65289999999999</v>
      </c>
      <c r="N138" s="15">
        <f>'[1]TCE - ANEXO III - Preencher'!O147</f>
        <v>11.53</v>
      </c>
      <c r="O138" s="15">
        <f>'[1]TCE - ANEXO III - Preencher'!P147</f>
        <v>0</v>
      </c>
      <c r="P138" s="16">
        <f t="shared" si="14"/>
        <v>11.53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544.54289999999992</v>
      </c>
    </row>
    <row r="139" spans="1:28" x14ac:dyDescent="0.2">
      <c r="A139" s="8">
        <f>IFERROR(VLOOKUP(B139,'[1]DADOS (OCULTAR)'!$Q$3:$S$136,3,0),"")</f>
        <v>9767633000609</v>
      </c>
      <c r="B139" s="9" t="str">
        <f>'[1]TCE - ANEXO III - Preencher'!C148</f>
        <v>UPA CAXANGÁ - CG Nº 007/2022</v>
      </c>
      <c r="C139" s="10"/>
      <c r="D139" s="11" t="str">
        <f>'[1]TCE - ANEXO III - Preencher'!E148</f>
        <v>KAMILLA DE MACEDO E SILVA CORREA DE OLIVEIRA</v>
      </c>
      <c r="E139" s="9" t="str">
        <f>IF('[1]TCE - ANEXO III - Preencher'!F148="4 - Assistência Odontológica","2 - Outros Profissionais da Saúde",'[1]TCE - ANEXO III - Preencher'!F148)</f>
        <v>1 - Médico</v>
      </c>
      <c r="F139" s="12">
        <f>'[1]TCE - ANEXO III - Preencher'!G148</f>
        <v>225125</v>
      </c>
      <c r="G139" s="13">
        <f>IF('[1]TCE - ANEXO III - Preencher'!H148="","",'[1]TCE - ANEXO III - Preencher'!H148)</f>
        <v>45474</v>
      </c>
      <c r="H139" s="14">
        <f>'[1]TCE - ANEXO III - Preencher'!I148</f>
        <v>0</v>
      </c>
      <c r="I139" s="14">
        <f>'[1]TCE - ANEXO III - Preencher'!J148</f>
        <v>681.17</v>
      </c>
      <c r="J139" s="14">
        <f>'[1]TCE - ANEXO III - Preencher'!K148</f>
        <v>0</v>
      </c>
      <c r="K139" s="15">
        <f>'[1]TCE - ANEXO III - Preencher'!L148</f>
        <v>242.71289999999999</v>
      </c>
      <c r="L139" s="15">
        <f>'[1]TCE - ANEXO III - Preencher'!M148</f>
        <v>7.06</v>
      </c>
      <c r="M139" s="15">
        <f t="shared" si="13"/>
        <v>235.65289999999999</v>
      </c>
      <c r="N139" s="15">
        <f>'[1]TCE - ANEXO III - Preencher'!O148</f>
        <v>11.53</v>
      </c>
      <c r="O139" s="15">
        <f>'[1]TCE - ANEXO III - Preencher'!P148</f>
        <v>0</v>
      </c>
      <c r="P139" s="16">
        <f t="shared" si="14"/>
        <v>11.53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928.35289999999986</v>
      </c>
    </row>
    <row r="140" spans="1:28" x14ac:dyDescent="0.2">
      <c r="A140" s="8">
        <f>IFERROR(VLOOKUP(B140,'[1]DADOS (OCULTAR)'!$Q$3:$S$136,3,0),"")</f>
        <v>9767633000609</v>
      </c>
      <c r="B140" s="9" t="str">
        <f>'[1]TCE - ANEXO III - Preencher'!C149</f>
        <v>UPA CAXANGÁ - CG Nº 007/2022</v>
      </c>
      <c r="C140" s="10"/>
      <c r="D140" s="11" t="str">
        <f>'[1]TCE - ANEXO III - Preencher'!E149</f>
        <v>KAROLINA DE MORAIS TRINDADE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>
        <f>'[1]TCE - ANEXO III - Preencher'!G149</f>
        <v>411005</v>
      </c>
      <c r="G140" s="13">
        <f>IF('[1]TCE - ANEXO III - Preencher'!H149="","",'[1]TCE - ANEXO III - Preencher'!H149)</f>
        <v>45474</v>
      </c>
      <c r="H140" s="14">
        <f>'[1]TCE - ANEXO III - Preencher'!I149</f>
        <v>0</v>
      </c>
      <c r="I140" s="14">
        <f>'[1]TCE - ANEXO III - Preencher'!J149</f>
        <v>13.26</v>
      </c>
      <c r="J140" s="14">
        <f>'[1]TCE - ANEXO III - Preencher'!K149</f>
        <v>0</v>
      </c>
      <c r="K140" s="15">
        <f>'[1]TCE - ANEXO III - Preencher'!L149</f>
        <v>242.71289999999999</v>
      </c>
      <c r="L140" s="15">
        <f>'[1]TCE - ANEXO III - Preencher'!M149</f>
        <v>7.06</v>
      </c>
      <c r="M140" s="15">
        <f t="shared" si="13"/>
        <v>235.65289999999999</v>
      </c>
      <c r="N140" s="15">
        <f>'[1]TCE - ANEXO III - Preencher'!O149</f>
        <v>1.94</v>
      </c>
      <c r="O140" s="15">
        <f>'[1]TCE - ANEXO III - Preencher'!P149</f>
        <v>0</v>
      </c>
      <c r="P140" s="16">
        <f t="shared" si="14"/>
        <v>1.94</v>
      </c>
      <c r="Q140" s="15">
        <f>'[1]TCE - ANEXO III - Preencher'!R149</f>
        <v>288.15599999999995</v>
      </c>
      <c r="R140" s="15">
        <f>'[1]TCE - ANEXO III - Preencher'!S149</f>
        <v>39.799999999999997</v>
      </c>
      <c r="S140" s="16">
        <f t="shared" si="15"/>
        <v>248.35599999999994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499.20889999999991</v>
      </c>
    </row>
    <row r="141" spans="1:28" x14ac:dyDescent="0.2">
      <c r="A141" s="8">
        <f>IFERROR(VLOOKUP(B141,'[1]DADOS (OCULTAR)'!$Q$3:$S$136,3,0),"")</f>
        <v>9767633000609</v>
      </c>
      <c r="B141" s="9" t="str">
        <f>'[1]TCE - ANEXO III - Preencher'!C150</f>
        <v>UPA CAXANGÁ - CG Nº 007/2022</v>
      </c>
      <c r="C141" s="10"/>
      <c r="D141" s="11" t="str">
        <f>'[1]TCE - ANEXO III - Preencher'!E150</f>
        <v xml:space="preserve">KATHARINA DE MARIA PEREIRA DE CORDEIRO FERREIRA 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251605</v>
      </c>
      <c r="G141" s="13">
        <f>IF('[1]TCE - ANEXO III - Preencher'!H150="","",'[1]TCE - ANEXO III - Preencher'!H150)</f>
        <v>45474</v>
      </c>
      <c r="H141" s="14">
        <f>'[1]TCE - ANEXO III - Preencher'!I150</f>
        <v>0</v>
      </c>
      <c r="I141" s="14">
        <f>'[1]TCE - ANEXO III - Preencher'!J150</f>
        <v>328.07</v>
      </c>
      <c r="J141" s="14">
        <f>'[1]TCE - ANEXO III - Preencher'!K150</f>
        <v>0</v>
      </c>
      <c r="K141" s="15">
        <f>'[1]TCE - ANEXO III - Preencher'!L150</f>
        <v>242.71289999999999</v>
      </c>
      <c r="L141" s="15">
        <f>'[1]TCE - ANEXO III - Preencher'!M150</f>
        <v>7.06</v>
      </c>
      <c r="M141" s="15">
        <f t="shared" si="13"/>
        <v>235.65289999999999</v>
      </c>
      <c r="N141" s="15">
        <f>'[1]TCE - ANEXO III - Preencher'!O150</f>
        <v>1.94</v>
      </c>
      <c r="O141" s="15">
        <f>'[1]TCE - ANEXO III - Preencher'!P150</f>
        <v>0</v>
      </c>
      <c r="P141" s="16">
        <f t="shared" si="14"/>
        <v>1.94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565.66290000000004</v>
      </c>
    </row>
    <row r="142" spans="1:28" x14ac:dyDescent="0.2">
      <c r="A142" s="8">
        <f>IFERROR(VLOOKUP(B142,'[1]DADOS (OCULTAR)'!$Q$3:$S$136,3,0),"")</f>
        <v>9767633000609</v>
      </c>
      <c r="B142" s="9" t="str">
        <f>'[1]TCE - ANEXO III - Preencher'!C151</f>
        <v>UPA CAXANGÁ - CG Nº 007/2022</v>
      </c>
      <c r="C142" s="10"/>
      <c r="D142" s="11" t="str">
        <f>'[1]TCE - ANEXO III - Preencher'!E151</f>
        <v>KAYLANE CIBELE OLIVEIRA DA SILVA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>
        <f>'[1]TCE - ANEXO III - Preencher'!G151</f>
        <v>411005</v>
      </c>
      <c r="G142" s="13">
        <f>IF('[1]TCE - ANEXO III - Preencher'!H151="","",'[1]TCE - ANEXO III - Preencher'!H151)</f>
        <v>45474</v>
      </c>
      <c r="H142" s="14">
        <f>'[1]TCE - ANEXO III - Preencher'!I151</f>
        <v>0</v>
      </c>
      <c r="I142" s="14">
        <f>'[1]TCE - ANEXO III - Preencher'!J151</f>
        <v>13.26</v>
      </c>
      <c r="J142" s="14">
        <f>'[1]TCE - ANEXO III - Preencher'!K151</f>
        <v>0</v>
      </c>
      <c r="K142" s="15">
        <f>'[1]TCE - ANEXO III - Preencher'!L151</f>
        <v>242.71289999999999</v>
      </c>
      <c r="L142" s="15">
        <f>'[1]TCE - ANEXO III - Preencher'!M151</f>
        <v>7.06</v>
      </c>
      <c r="M142" s="15">
        <f t="shared" si="13"/>
        <v>235.65289999999999</v>
      </c>
      <c r="N142" s="15">
        <f>'[1]TCE - ANEXO III - Preencher'!O151</f>
        <v>1.94</v>
      </c>
      <c r="O142" s="15">
        <f>'[1]TCE - ANEXO III - Preencher'!P151</f>
        <v>0</v>
      </c>
      <c r="P142" s="16">
        <f t="shared" si="14"/>
        <v>1.94</v>
      </c>
      <c r="Q142" s="15">
        <f>'[1]TCE - ANEXO III - Preencher'!R151</f>
        <v>382.45600000000002</v>
      </c>
      <c r="R142" s="15">
        <f>'[1]TCE - ANEXO III - Preencher'!S151</f>
        <v>39.799999999999997</v>
      </c>
      <c r="S142" s="16">
        <f t="shared" si="15"/>
        <v>342.65600000000001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593.50890000000004</v>
      </c>
    </row>
    <row r="143" spans="1:28" x14ac:dyDescent="0.2">
      <c r="A143" s="8">
        <f>IFERROR(VLOOKUP(B143,'[1]DADOS (OCULTAR)'!$Q$3:$S$136,3,0),"")</f>
        <v>9767633000609</v>
      </c>
      <c r="B143" s="9" t="str">
        <f>'[1]TCE - ANEXO III - Preencher'!C152</f>
        <v>UPA CAXANGÁ - CG Nº 007/2022</v>
      </c>
      <c r="C143" s="10"/>
      <c r="D143" s="11" t="str">
        <f>'[1]TCE - ANEXO III - Preencher'!E152</f>
        <v xml:space="preserve">LAIS MARIA PERGENTINO SANTOS DA ROCHA 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>
        <f>'[1]TCE - ANEXO III - Preencher'!G152</f>
        <v>422110</v>
      </c>
      <c r="G143" s="13">
        <f>IF('[1]TCE - ANEXO III - Preencher'!H152="","",'[1]TCE - ANEXO III - Preencher'!H152)</f>
        <v>45474</v>
      </c>
      <c r="H143" s="14">
        <f>'[1]TCE - ANEXO III - Preencher'!I152</f>
        <v>0</v>
      </c>
      <c r="I143" s="14">
        <f>'[1]TCE - ANEXO III - Preencher'!J152</f>
        <v>135.55000000000001</v>
      </c>
      <c r="J143" s="14">
        <f>'[1]TCE - ANEXO III - Preencher'!K152</f>
        <v>0</v>
      </c>
      <c r="K143" s="15">
        <f>'[1]TCE - ANEXO III - Preencher'!L152</f>
        <v>242.71289999999999</v>
      </c>
      <c r="L143" s="15">
        <f>'[1]TCE - ANEXO III - Preencher'!M152</f>
        <v>7.06</v>
      </c>
      <c r="M143" s="15">
        <f t="shared" si="13"/>
        <v>235.65289999999999</v>
      </c>
      <c r="N143" s="15">
        <f>'[1]TCE - ANEXO III - Preencher'!O152</f>
        <v>1.94</v>
      </c>
      <c r="O143" s="15">
        <f>'[1]TCE - ANEXO III - Preencher'!P152</f>
        <v>0</v>
      </c>
      <c r="P143" s="16">
        <f t="shared" si="14"/>
        <v>1.94</v>
      </c>
      <c r="Q143" s="15">
        <f>'[1]TCE - ANEXO III - Preencher'!R152</f>
        <v>267.65599999999995</v>
      </c>
      <c r="R143" s="15">
        <f>'[1]TCE - ANEXO III - Preencher'!S152</f>
        <v>84.72</v>
      </c>
      <c r="S143" s="16">
        <f t="shared" si="15"/>
        <v>182.93599999999995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556.07889999999998</v>
      </c>
    </row>
    <row r="144" spans="1:28" x14ac:dyDescent="0.2">
      <c r="A144" s="8">
        <f>IFERROR(VLOOKUP(B144,'[1]DADOS (OCULTAR)'!$Q$3:$S$136,3,0),"")</f>
        <v>9767633000609</v>
      </c>
      <c r="B144" s="9" t="str">
        <f>'[1]TCE - ANEXO III - Preencher'!C153</f>
        <v>UPA CAXANGÁ - CG Nº 007/2022</v>
      </c>
      <c r="C144" s="10"/>
      <c r="D144" s="11" t="str">
        <f>'[1]TCE - ANEXO III - Preencher'!E153</f>
        <v xml:space="preserve">LETICIA DO NASCIMENTO AMORIM 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322205</v>
      </c>
      <c r="G144" s="13">
        <f>IF('[1]TCE - ANEXO III - Preencher'!H153="","",'[1]TCE - ANEXO III - Preencher'!H153)</f>
        <v>45474</v>
      </c>
      <c r="H144" s="14">
        <f>'[1]TCE - ANEXO III - Preencher'!I153</f>
        <v>0</v>
      </c>
      <c r="I144" s="14">
        <f>'[1]TCE - ANEXO III - Preencher'!J153</f>
        <v>149.74</v>
      </c>
      <c r="J144" s="14">
        <f>'[1]TCE - ANEXO III - Preencher'!K153</f>
        <v>0</v>
      </c>
      <c r="K144" s="15">
        <f>'[1]TCE - ANEXO III - Preencher'!L153</f>
        <v>242.71289999999999</v>
      </c>
      <c r="L144" s="15">
        <f>'[1]TCE - ANEXO III - Preencher'!M153</f>
        <v>7.06</v>
      </c>
      <c r="M144" s="15">
        <f t="shared" si="13"/>
        <v>235.65289999999999</v>
      </c>
      <c r="N144" s="15">
        <f>'[1]TCE - ANEXO III - Preencher'!O153</f>
        <v>1.94</v>
      </c>
      <c r="O144" s="15">
        <f>'[1]TCE - ANEXO III - Preencher'!P153</f>
        <v>0</v>
      </c>
      <c r="P144" s="16">
        <f t="shared" si="14"/>
        <v>1.94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1855.02</v>
      </c>
      <c r="Y144" s="15">
        <f>'[1]TCE - ANEXO III - Preencher'!Z153</f>
        <v>0</v>
      </c>
      <c r="Z144" s="16">
        <f t="shared" si="17"/>
        <v>1855.02</v>
      </c>
      <c r="AA144" s="17" t="str">
        <f>IF('[1]TCE - ANEXO III - Preencher'!AB153="","",'[1]TCE - ANEXO III - Preencher'!AB153)</f>
        <v>ABONO ASSIS FIN COMPL 06/2</v>
      </c>
      <c r="AB144" s="15">
        <f t="shared" si="12"/>
        <v>2242.3528999999999</v>
      </c>
    </row>
    <row r="145" spans="1:28" x14ac:dyDescent="0.2">
      <c r="A145" s="8">
        <f>IFERROR(VLOOKUP(B145,'[1]DADOS (OCULTAR)'!$Q$3:$S$136,3,0),"")</f>
        <v>9767633000609</v>
      </c>
      <c r="B145" s="9" t="str">
        <f>'[1]TCE - ANEXO III - Preencher'!C154</f>
        <v>UPA CAXANGÁ - CG Nº 007/2022</v>
      </c>
      <c r="C145" s="10"/>
      <c r="D145" s="11" t="str">
        <f>'[1]TCE - ANEXO III - Preencher'!E154</f>
        <v>LILIANE APARECIDA DIONISIO DA SILVA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>
        <f>'[1]TCE - ANEXO III - Preencher'!G154</f>
        <v>422110</v>
      </c>
      <c r="G145" s="13">
        <f>IF('[1]TCE - ANEXO III - Preencher'!H154="","",'[1]TCE - ANEXO III - Preencher'!H154)</f>
        <v>45474</v>
      </c>
      <c r="H145" s="14">
        <f>'[1]TCE - ANEXO III - Preencher'!I154</f>
        <v>0</v>
      </c>
      <c r="I145" s="14">
        <f>'[1]TCE - ANEXO III - Preencher'!J154</f>
        <v>207.59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1.94</v>
      </c>
      <c r="O145" s="15">
        <f>'[1]TCE - ANEXO III - Preencher'!P154</f>
        <v>0</v>
      </c>
      <c r="P145" s="16">
        <f t="shared" si="14"/>
        <v>1.94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209.53</v>
      </c>
    </row>
    <row r="146" spans="1:28" x14ac:dyDescent="0.2">
      <c r="A146" s="8">
        <f>IFERROR(VLOOKUP(B146,'[1]DADOS (OCULTAR)'!$Q$3:$S$136,3,0),"")</f>
        <v>9767633000609</v>
      </c>
      <c r="B146" s="9" t="str">
        <f>'[1]TCE - ANEXO III - Preencher'!C155</f>
        <v>UPA CAXANGÁ - CG Nº 007/2022</v>
      </c>
      <c r="C146" s="10"/>
      <c r="D146" s="11" t="str">
        <f>'[1]TCE - ANEXO III - Preencher'!E155</f>
        <v xml:space="preserve">LINDIANE DARA DA SILVA 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223505</v>
      </c>
      <c r="G146" s="13">
        <f>IF('[1]TCE - ANEXO III - Preencher'!H155="","",'[1]TCE - ANEXO III - Preencher'!H155)</f>
        <v>45474</v>
      </c>
      <c r="H146" s="14">
        <f>'[1]TCE - ANEXO III - Preencher'!I155</f>
        <v>0</v>
      </c>
      <c r="I146" s="14">
        <f>'[1]TCE - ANEXO III - Preencher'!J155</f>
        <v>171.31</v>
      </c>
      <c r="J146" s="14">
        <f>'[1]TCE - ANEXO III - Preencher'!K155</f>
        <v>0</v>
      </c>
      <c r="K146" s="15">
        <f>'[1]TCE - ANEXO III - Preencher'!L155</f>
        <v>242.71289999999999</v>
      </c>
      <c r="L146" s="15">
        <f>'[1]TCE - ANEXO III - Preencher'!M155</f>
        <v>2.5099999999999998</v>
      </c>
      <c r="M146" s="15">
        <f t="shared" si="13"/>
        <v>240.2029</v>
      </c>
      <c r="N146" s="15">
        <f>'[1]TCE - ANEXO III - Preencher'!O155</f>
        <v>3.32</v>
      </c>
      <c r="O146" s="15">
        <f>'[1]TCE - ANEXO III - Preencher'!P155</f>
        <v>0</v>
      </c>
      <c r="P146" s="16">
        <f t="shared" si="14"/>
        <v>3.32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2459.15</v>
      </c>
      <c r="Y146" s="15">
        <f>'[1]TCE - ANEXO III - Preencher'!Z155</f>
        <v>0</v>
      </c>
      <c r="Z146" s="16">
        <f t="shared" si="17"/>
        <v>2459.15</v>
      </c>
      <c r="AA146" s="17" t="str">
        <f>IF('[1]TCE - ANEXO III - Preencher'!AB155="","",'[1]TCE - ANEXO III - Preencher'!AB155)</f>
        <v>ABONO ASSIS FIN COMPL 06/2</v>
      </c>
      <c r="AB146" s="15">
        <f t="shared" si="12"/>
        <v>2873.9829</v>
      </c>
    </row>
    <row r="147" spans="1:28" x14ac:dyDescent="0.2">
      <c r="A147" s="8">
        <f>IFERROR(VLOOKUP(B147,'[1]DADOS (OCULTAR)'!$Q$3:$S$136,3,0),"")</f>
        <v>9767633000609</v>
      </c>
      <c r="B147" s="9" t="str">
        <f>'[1]TCE - ANEXO III - Preencher'!C156</f>
        <v>UPA CAXANGÁ - CG Nº 007/2022</v>
      </c>
      <c r="C147" s="10"/>
      <c r="D147" s="11" t="str">
        <f>'[1]TCE - ANEXO III - Preencher'!E156</f>
        <v>LISANGELA DA SILVA BARROS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322205</v>
      </c>
      <c r="G147" s="13">
        <f>IF('[1]TCE - ANEXO III - Preencher'!H156="","",'[1]TCE - ANEXO III - Preencher'!H156)</f>
        <v>45474</v>
      </c>
      <c r="H147" s="14">
        <f>'[1]TCE - ANEXO III - Preencher'!I156</f>
        <v>0</v>
      </c>
      <c r="I147" s="14">
        <f>'[1]TCE - ANEXO III - Preencher'!J156</f>
        <v>156.05000000000001</v>
      </c>
      <c r="J147" s="14">
        <f>'[1]TCE - ANEXO III - Preencher'!K156</f>
        <v>0</v>
      </c>
      <c r="K147" s="15">
        <f>'[1]TCE - ANEXO III - Preencher'!L156</f>
        <v>242.71289999999999</v>
      </c>
      <c r="L147" s="15">
        <f>'[1]TCE - ANEXO III - Preencher'!M156</f>
        <v>7.06</v>
      </c>
      <c r="M147" s="15">
        <f t="shared" si="13"/>
        <v>235.65289999999999</v>
      </c>
      <c r="N147" s="15">
        <f>'[1]TCE - ANEXO III - Preencher'!O156</f>
        <v>1.94</v>
      </c>
      <c r="O147" s="15">
        <f>'[1]TCE - ANEXO III - Preencher'!P156</f>
        <v>0</v>
      </c>
      <c r="P147" s="16">
        <f t="shared" si="14"/>
        <v>1.94</v>
      </c>
      <c r="Q147" s="15">
        <f>'[1]TCE - ANEXO III - Preencher'!R156</f>
        <v>0</v>
      </c>
      <c r="R147" s="15">
        <f>'[1]TCE - ANEXO III - Preencher'!S156</f>
        <v>85.26</v>
      </c>
      <c r="S147" s="16">
        <f t="shared" si="15"/>
        <v>-85.26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1781.52</v>
      </c>
      <c r="Y147" s="15">
        <f>'[1]TCE - ANEXO III - Preencher'!Z156</f>
        <v>0</v>
      </c>
      <c r="Z147" s="16">
        <f t="shared" si="17"/>
        <v>1781.52</v>
      </c>
      <c r="AA147" s="17" t="str">
        <f>IF('[1]TCE - ANEXO III - Preencher'!AB156="","",'[1]TCE - ANEXO III - Preencher'!AB156)</f>
        <v>ABONO ASSIS FIN COMPL 06/2</v>
      </c>
      <c r="AB147" s="15">
        <f t="shared" si="12"/>
        <v>2089.9029</v>
      </c>
    </row>
    <row r="148" spans="1:28" x14ac:dyDescent="0.2">
      <c r="A148" s="8">
        <f>IFERROR(VLOOKUP(B148,'[1]DADOS (OCULTAR)'!$Q$3:$S$136,3,0),"")</f>
        <v>9767633000609</v>
      </c>
      <c r="B148" s="9" t="str">
        <f>'[1]TCE - ANEXO III - Preencher'!C157</f>
        <v>UPA CAXANGÁ - CG Nº 007/2022</v>
      </c>
      <c r="C148" s="10"/>
      <c r="D148" s="11" t="str">
        <f>'[1]TCE - ANEXO III - Preencher'!E157</f>
        <v>LORENA REIMINE GUERRA</v>
      </c>
      <c r="E148" s="9" t="str">
        <f>IF('[1]TCE - ANEXO III - Preencher'!F157="4 - Assistência Odontológica","2 - Outros Profissionais da Saúde",'[1]TCE - ANEXO III - Preencher'!F157)</f>
        <v>1 - Médico</v>
      </c>
      <c r="F148" s="12">
        <f>'[1]TCE - ANEXO III - Preencher'!G157</f>
        <v>225125</v>
      </c>
      <c r="G148" s="13">
        <f>IF('[1]TCE - ANEXO III - Preencher'!H157="","",'[1]TCE - ANEXO III - Preencher'!H157)</f>
        <v>45474</v>
      </c>
      <c r="H148" s="14">
        <f>'[1]TCE - ANEXO III - Preencher'!I157</f>
        <v>0</v>
      </c>
      <c r="I148" s="14">
        <f>'[1]TCE - ANEXO III - Preencher'!J157</f>
        <v>600.79</v>
      </c>
      <c r="J148" s="14">
        <f>'[1]TCE - ANEXO III - Preencher'!K157</f>
        <v>0</v>
      </c>
      <c r="K148" s="15">
        <f>'[1]TCE - ANEXO III - Preencher'!L157</f>
        <v>242.71289999999999</v>
      </c>
      <c r="L148" s="15">
        <f>'[1]TCE - ANEXO III - Preencher'!M157</f>
        <v>7.06</v>
      </c>
      <c r="M148" s="15">
        <f t="shared" si="13"/>
        <v>235.65289999999999</v>
      </c>
      <c r="N148" s="15">
        <f>'[1]TCE - ANEXO III - Preencher'!O157</f>
        <v>11.53</v>
      </c>
      <c r="O148" s="15">
        <f>'[1]TCE - ANEXO III - Preencher'!P157</f>
        <v>0</v>
      </c>
      <c r="P148" s="16">
        <f t="shared" si="14"/>
        <v>11.53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847.97289999999998</v>
      </c>
    </row>
    <row r="149" spans="1:28" x14ac:dyDescent="0.2">
      <c r="A149" s="8">
        <f>IFERROR(VLOOKUP(B149,'[1]DADOS (OCULTAR)'!$Q$3:$S$136,3,0),"")</f>
        <v>9767633000609</v>
      </c>
      <c r="B149" s="9" t="str">
        <f>'[1]TCE - ANEXO III - Preencher'!C158</f>
        <v>UPA CAXANGÁ - CG Nº 007/2022</v>
      </c>
      <c r="C149" s="10"/>
      <c r="D149" s="11" t="str">
        <f>'[1]TCE - ANEXO III - Preencher'!E158</f>
        <v>LUCIANA CRISTINA BEZERRA FERREIRA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322205</v>
      </c>
      <c r="G149" s="13">
        <f>IF('[1]TCE - ANEXO III - Preencher'!H158="","",'[1]TCE - ANEXO III - Preencher'!H158)</f>
        <v>45474</v>
      </c>
      <c r="H149" s="14">
        <f>'[1]TCE - ANEXO III - Preencher'!I158</f>
        <v>0</v>
      </c>
      <c r="I149" s="14">
        <f>'[1]TCE - ANEXO III - Preencher'!J158</f>
        <v>148.33000000000001</v>
      </c>
      <c r="J149" s="14">
        <f>'[1]TCE - ANEXO III - Preencher'!K158</f>
        <v>0</v>
      </c>
      <c r="K149" s="15">
        <f>'[1]TCE - ANEXO III - Preencher'!L158</f>
        <v>242.71289999999999</v>
      </c>
      <c r="L149" s="15">
        <f>'[1]TCE - ANEXO III - Preencher'!M158</f>
        <v>7.06</v>
      </c>
      <c r="M149" s="15">
        <f t="shared" si="13"/>
        <v>235.65289999999999</v>
      </c>
      <c r="N149" s="15">
        <f>'[1]TCE - ANEXO III - Preencher'!O158</f>
        <v>1.94</v>
      </c>
      <c r="O149" s="15">
        <f>'[1]TCE - ANEXO III - Preencher'!P158</f>
        <v>0</v>
      </c>
      <c r="P149" s="16">
        <f t="shared" si="14"/>
        <v>1.94</v>
      </c>
      <c r="Q149" s="15">
        <f>'[1]TCE - ANEXO III - Preencher'!R158</f>
        <v>234.85599999999999</v>
      </c>
      <c r="R149" s="15">
        <f>'[1]TCE - ANEXO III - Preencher'!S158</f>
        <v>88.2</v>
      </c>
      <c r="S149" s="16">
        <f t="shared" si="15"/>
        <v>146.65600000000001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1855.02</v>
      </c>
      <c r="Y149" s="15">
        <f>'[1]TCE - ANEXO III - Preencher'!Z158</f>
        <v>0</v>
      </c>
      <c r="Z149" s="16">
        <f t="shared" si="17"/>
        <v>1855.02</v>
      </c>
      <c r="AA149" s="17" t="str">
        <f>IF('[1]TCE - ANEXO III - Preencher'!AB158="","",'[1]TCE - ANEXO III - Preencher'!AB158)</f>
        <v>ABONO ASSIS FIN COMPL 06/2</v>
      </c>
      <c r="AB149" s="15">
        <f t="shared" si="12"/>
        <v>2387.5989</v>
      </c>
    </row>
    <row r="150" spans="1:28" x14ac:dyDescent="0.2">
      <c r="A150" s="8">
        <f>IFERROR(VLOOKUP(B150,'[1]DADOS (OCULTAR)'!$Q$3:$S$136,3,0),"")</f>
        <v>9767633000609</v>
      </c>
      <c r="B150" s="9" t="str">
        <f>'[1]TCE - ANEXO III - Preencher'!C159</f>
        <v>UPA CAXANGÁ - CG Nº 007/2022</v>
      </c>
      <c r="C150" s="10"/>
      <c r="D150" s="11" t="str">
        <f>'[1]TCE - ANEXO III - Preencher'!E159</f>
        <v xml:space="preserve">LUCIANA FIGUEIROA DE SIQUEIRA CAMPOS </v>
      </c>
      <c r="E150" s="9" t="str">
        <f>IF('[1]TCE - ANEXO III - Preencher'!F159="4 - Assistência Odontológica","2 - Outros Profissionais da Saúde",'[1]TCE - ANEXO III - Preencher'!F159)</f>
        <v>1 - Médico</v>
      </c>
      <c r="F150" s="12">
        <f>'[1]TCE - ANEXO III - Preencher'!G159</f>
        <v>225124</v>
      </c>
      <c r="G150" s="13">
        <f>IF('[1]TCE - ANEXO III - Preencher'!H159="","",'[1]TCE - ANEXO III - Preencher'!H159)</f>
        <v>45474</v>
      </c>
      <c r="H150" s="14">
        <f>'[1]TCE - ANEXO III - Preencher'!I159</f>
        <v>0</v>
      </c>
      <c r="I150" s="14">
        <f>'[1]TCE - ANEXO III - Preencher'!J159</f>
        <v>173.28</v>
      </c>
      <c r="J150" s="14">
        <f>'[1]TCE - ANEXO III - Preencher'!K159</f>
        <v>0</v>
      </c>
      <c r="K150" s="15">
        <f>'[1]TCE - ANEXO III - Preencher'!L159</f>
        <v>242.71289999999999</v>
      </c>
      <c r="L150" s="15">
        <f>'[1]TCE - ANEXO III - Preencher'!M159</f>
        <v>7.06</v>
      </c>
      <c r="M150" s="15">
        <f t="shared" si="13"/>
        <v>235.65289999999999</v>
      </c>
      <c r="N150" s="15">
        <f>'[1]TCE - ANEXO III - Preencher'!O159</f>
        <v>11.53</v>
      </c>
      <c r="O150" s="15">
        <f>'[1]TCE - ANEXO III - Preencher'!P159</f>
        <v>0</v>
      </c>
      <c r="P150" s="16">
        <f t="shared" si="14"/>
        <v>11.53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420.46289999999999</v>
      </c>
    </row>
    <row r="151" spans="1:28" x14ac:dyDescent="0.2">
      <c r="A151" s="8">
        <f>IFERROR(VLOOKUP(B151,'[1]DADOS (OCULTAR)'!$Q$3:$S$136,3,0),"")</f>
        <v>9767633000609</v>
      </c>
      <c r="B151" s="9" t="str">
        <f>'[1]TCE - ANEXO III - Preencher'!C160</f>
        <v>UPA CAXANGÁ - CG Nº 007/2022</v>
      </c>
      <c r="C151" s="10"/>
      <c r="D151" s="11" t="str">
        <f>'[1]TCE - ANEXO III - Preencher'!E160</f>
        <v xml:space="preserve">LUCIANO BEZERRA DE ANDRADE 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223405</v>
      </c>
      <c r="G151" s="13">
        <f>IF('[1]TCE - ANEXO III - Preencher'!H160="","",'[1]TCE - ANEXO III - Preencher'!H160)</f>
        <v>45474</v>
      </c>
      <c r="H151" s="14">
        <f>'[1]TCE - ANEXO III - Preencher'!I160</f>
        <v>0</v>
      </c>
      <c r="I151" s="14">
        <f>'[1]TCE - ANEXO III - Preencher'!J160</f>
        <v>497.33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1.94</v>
      </c>
      <c r="O151" s="15">
        <f>'[1]TCE - ANEXO III - Preencher'!P160</f>
        <v>0</v>
      </c>
      <c r="P151" s="16">
        <f t="shared" si="14"/>
        <v>1.94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499.27</v>
      </c>
    </row>
    <row r="152" spans="1:28" x14ac:dyDescent="0.2">
      <c r="A152" s="8">
        <f>IFERROR(VLOOKUP(B152,'[1]DADOS (OCULTAR)'!$Q$3:$S$136,3,0),"")</f>
        <v>9767633000609</v>
      </c>
      <c r="B152" s="9" t="str">
        <f>'[1]TCE - ANEXO III - Preencher'!C161</f>
        <v>UPA CAXANGÁ - CG Nº 007/2022</v>
      </c>
      <c r="C152" s="10"/>
      <c r="D152" s="11" t="str">
        <f>'[1]TCE - ANEXO III - Preencher'!E161</f>
        <v>LUCIENE OLIVEIRA TEIXEIRA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322205</v>
      </c>
      <c r="G152" s="13">
        <f>IF('[1]TCE - ANEXO III - Preencher'!H161="","",'[1]TCE - ANEXO III - Preencher'!H161)</f>
        <v>45474</v>
      </c>
      <c r="H152" s="14">
        <f>'[1]TCE - ANEXO III - Preencher'!I161</f>
        <v>0</v>
      </c>
      <c r="I152" s="14">
        <f>'[1]TCE - ANEXO III - Preencher'!J161</f>
        <v>251.2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1.94</v>
      </c>
      <c r="O152" s="15">
        <f>'[1]TCE - ANEXO III - Preencher'!P161</f>
        <v>0</v>
      </c>
      <c r="P152" s="16">
        <f t="shared" si="14"/>
        <v>1.94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1708.02</v>
      </c>
      <c r="Y152" s="15">
        <f>'[1]TCE - ANEXO III - Preencher'!Z161</f>
        <v>0</v>
      </c>
      <c r="Z152" s="16">
        <f t="shared" si="17"/>
        <v>1708.02</v>
      </c>
      <c r="AA152" s="17" t="str">
        <f>IF('[1]TCE - ANEXO III - Preencher'!AB161="","",'[1]TCE - ANEXO III - Preencher'!AB161)</f>
        <v>ABONO ASSIS FIN COMPL 06/2</v>
      </c>
      <c r="AB152" s="15">
        <f t="shared" si="12"/>
        <v>1961.1599999999999</v>
      </c>
    </row>
    <row r="153" spans="1:28" x14ac:dyDescent="0.2">
      <c r="A153" s="8">
        <f>IFERROR(VLOOKUP(B153,'[1]DADOS (OCULTAR)'!$Q$3:$S$136,3,0),"")</f>
        <v>9767633000609</v>
      </c>
      <c r="B153" s="9" t="str">
        <f>'[1]TCE - ANEXO III - Preencher'!C162</f>
        <v>UPA CAXANGÁ - CG Nº 007/2022</v>
      </c>
      <c r="C153" s="10"/>
      <c r="D153" s="11" t="str">
        <f>'[1]TCE - ANEXO III - Preencher'!E162</f>
        <v>LUCILENE MARIA DA SILVA NEVES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322205</v>
      </c>
      <c r="G153" s="13">
        <f>IF('[1]TCE - ANEXO III - Preencher'!H162="","",'[1]TCE - ANEXO III - Preencher'!H162)</f>
        <v>45474</v>
      </c>
      <c r="H153" s="14">
        <f>'[1]TCE - ANEXO III - Preencher'!I162</f>
        <v>0</v>
      </c>
      <c r="I153" s="14">
        <f>'[1]TCE - ANEXO III - Preencher'!J162</f>
        <v>192.11</v>
      </c>
      <c r="J153" s="14">
        <f>'[1]TCE - ANEXO III - Preencher'!K162</f>
        <v>0</v>
      </c>
      <c r="K153" s="15">
        <f>'[1]TCE - ANEXO III - Preencher'!L162</f>
        <v>242.71289999999999</v>
      </c>
      <c r="L153" s="15">
        <f>'[1]TCE - ANEXO III - Preencher'!M162</f>
        <v>7.06</v>
      </c>
      <c r="M153" s="15">
        <f t="shared" si="13"/>
        <v>235.65289999999999</v>
      </c>
      <c r="N153" s="15">
        <f>'[1]TCE - ANEXO III - Preencher'!O162</f>
        <v>1.94</v>
      </c>
      <c r="O153" s="15">
        <f>'[1]TCE - ANEXO III - Preencher'!P162</f>
        <v>0</v>
      </c>
      <c r="P153" s="16">
        <f t="shared" si="14"/>
        <v>1.94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1708.02</v>
      </c>
      <c r="Y153" s="15">
        <f>'[1]TCE - ANEXO III - Preencher'!Z162</f>
        <v>0</v>
      </c>
      <c r="Z153" s="16">
        <f t="shared" si="17"/>
        <v>1708.02</v>
      </c>
      <c r="AA153" s="17" t="str">
        <f>IF('[1]TCE - ANEXO III - Preencher'!AB162="","",'[1]TCE - ANEXO III - Preencher'!AB162)</f>
        <v>ABONO ASSIS FIN COMPL 06/2</v>
      </c>
      <c r="AB153" s="15">
        <f t="shared" si="12"/>
        <v>2137.7228999999998</v>
      </c>
    </row>
    <row r="154" spans="1:28" x14ac:dyDescent="0.2">
      <c r="A154" s="8">
        <f>IFERROR(VLOOKUP(B154,'[1]DADOS (OCULTAR)'!$Q$3:$S$136,3,0),"")</f>
        <v>9767633000609</v>
      </c>
      <c r="B154" s="9" t="str">
        <f>'[1]TCE - ANEXO III - Preencher'!C163</f>
        <v>UPA CAXANGÁ - CG Nº 007/2022</v>
      </c>
      <c r="C154" s="10"/>
      <c r="D154" s="11" t="str">
        <f>'[1]TCE - ANEXO III - Preencher'!E163</f>
        <v>LUCILIA DE ALMEIDA LAFAYETTE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324115</v>
      </c>
      <c r="G154" s="13">
        <f>IF('[1]TCE - ANEXO III - Preencher'!H163="","",'[1]TCE - ANEXO III - Preencher'!H163)</f>
        <v>45474</v>
      </c>
      <c r="H154" s="14">
        <f>'[1]TCE - ANEXO III - Preencher'!I163</f>
        <v>0</v>
      </c>
      <c r="I154" s="14">
        <f>'[1]TCE - ANEXO III - Preencher'!J163</f>
        <v>303.5</v>
      </c>
      <c r="J154" s="14">
        <f>'[1]TCE - ANEXO III - Preencher'!K163</f>
        <v>0</v>
      </c>
      <c r="K154" s="15">
        <f>'[1]TCE - ANEXO III - Preencher'!L163</f>
        <v>242.71289999999999</v>
      </c>
      <c r="L154" s="15">
        <f>'[1]TCE - ANEXO III - Preencher'!M163</f>
        <v>7.06</v>
      </c>
      <c r="M154" s="15">
        <f t="shared" si="13"/>
        <v>235.65289999999999</v>
      </c>
      <c r="N154" s="15">
        <f>'[1]TCE - ANEXO III - Preencher'!O163</f>
        <v>1.94</v>
      </c>
      <c r="O154" s="15">
        <f>'[1]TCE - ANEXO III - Preencher'!P163</f>
        <v>0</v>
      </c>
      <c r="P154" s="16">
        <f t="shared" si="14"/>
        <v>1.94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541.0929000000001</v>
      </c>
    </row>
    <row r="155" spans="1:28" x14ac:dyDescent="0.2">
      <c r="A155" s="8">
        <f>IFERROR(VLOOKUP(B155,'[1]DADOS (OCULTAR)'!$Q$3:$S$136,3,0),"")</f>
        <v>9767633000609</v>
      </c>
      <c r="B155" s="9" t="str">
        <f>'[1]TCE - ANEXO III - Preencher'!C164</f>
        <v>UPA CAXANGÁ - CG Nº 007/2022</v>
      </c>
      <c r="C155" s="10"/>
      <c r="D155" s="11" t="str">
        <f>'[1]TCE - ANEXO III - Preencher'!E164</f>
        <v>LUIZI ALVES DOS SANTOS</v>
      </c>
      <c r="E155" s="9" t="str">
        <f>IF('[1]TCE - ANEXO III - Preencher'!F164="4 - Assistência Odontológica","2 - Outros Profissionais da Saúde",'[1]TCE - ANEXO III - Preencher'!F164)</f>
        <v>1 - Médico</v>
      </c>
      <c r="F155" s="12">
        <f>'[1]TCE - ANEXO III - Preencher'!G164</f>
        <v>225125</v>
      </c>
      <c r="G155" s="13">
        <f>IF('[1]TCE - ANEXO III - Preencher'!H164="","",'[1]TCE - ANEXO III - Preencher'!H164)</f>
        <v>45474</v>
      </c>
      <c r="H155" s="14">
        <f>'[1]TCE - ANEXO III - Preencher'!I164</f>
        <v>0</v>
      </c>
      <c r="I155" s="14">
        <f>'[1]TCE - ANEXO III - Preencher'!J164</f>
        <v>546.92999999999995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11.53</v>
      </c>
      <c r="O155" s="15">
        <f>'[1]TCE - ANEXO III - Preencher'!P164</f>
        <v>0</v>
      </c>
      <c r="P155" s="16">
        <f t="shared" si="14"/>
        <v>11.53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558.45999999999992</v>
      </c>
    </row>
    <row r="156" spans="1:28" x14ac:dyDescent="0.2">
      <c r="A156" s="8">
        <f>IFERROR(VLOOKUP(B156,'[1]DADOS (OCULTAR)'!$Q$3:$S$136,3,0),"")</f>
        <v>9767633000609</v>
      </c>
      <c r="B156" s="9" t="str">
        <f>'[1]TCE - ANEXO III - Preencher'!C165</f>
        <v>UPA CAXANGÁ - CG Nº 007/2022</v>
      </c>
      <c r="C156" s="10"/>
      <c r="D156" s="11" t="str">
        <f>'[1]TCE - ANEXO III - Preencher'!E165</f>
        <v>MADJER LOPES DOS SANTOS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322605</v>
      </c>
      <c r="G156" s="13">
        <f>IF('[1]TCE - ANEXO III - Preencher'!H165="","",'[1]TCE - ANEXO III - Preencher'!H165)</f>
        <v>45474</v>
      </c>
      <c r="H156" s="14">
        <f>'[1]TCE - ANEXO III - Preencher'!I165</f>
        <v>0</v>
      </c>
      <c r="I156" s="14">
        <f>'[1]TCE - ANEXO III - Preencher'!J165</f>
        <v>201.63</v>
      </c>
      <c r="J156" s="14">
        <f>'[1]TCE - ANEXO III - Preencher'!K165</f>
        <v>0</v>
      </c>
      <c r="K156" s="15">
        <f>'[1]TCE - ANEXO III - Preencher'!L165</f>
        <v>242.71289999999999</v>
      </c>
      <c r="L156" s="15">
        <f>'[1]TCE - ANEXO III - Preencher'!M165</f>
        <v>7.06</v>
      </c>
      <c r="M156" s="15">
        <f t="shared" si="13"/>
        <v>235.65289999999999</v>
      </c>
      <c r="N156" s="15">
        <f>'[1]TCE - ANEXO III - Preencher'!O165</f>
        <v>1.94</v>
      </c>
      <c r="O156" s="15">
        <f>'[1]TCE - ANEXO III - Preencher'!P165</f>
        <v>0</v>
      </c>
      <c r="P156" s="16">
        <f t="shared" si="14"/>
        <v>1.94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439.22289999999998</v>
      </c>
    </row>
    <row r="157" spans="1:28" x14ac:dyDescent="0.2">
      <c r="A157" s="8">
        <f>IFERROR(VLOOKUP(B157,'[1]DADOS (OCULTAR)'!$Q$3:$S$136,3,0),"")</f>
        <v>9767633000609</v>
      </c>
      <c r="B157" s="9" t="str">
        <f>'[1]TCE - ANEXO III - Preencher'!C166</f>
        <v>UPA CAXANGÁ - CG Nº 007/2022</v>
      </c>
      <c r="C157" s="10"/>
      <c r="D157" s="11" t="str">
        <f>'[1]TCE - ANEXO III - Preencher'!E166</f>
        <v xml:space="preserve">MARCELA SOUZA DE LIMA 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322205</v>
      </c>
      <c r="G157" s="13">
        <f>IF('[1]TCE - ANEXO III - Preencher'!H166="","",'[1]TCE - ANEXO III - Preencher'!H166)</f>
        <v>45474</v>
      </c>
      <c r="H157" s="14">
        <f>'[1]TCE - ANEXO III - Preencher'!I166</f>
        <v>0</v>
      </c>
      <c r="I157" s="14">
        <f>'[1]TCE - ANEXO III - Preencher'!J166</f>
        <v>140.19</v>
      </c>
      <c r="J157" s="14">
        <f>'[1]TCE - ANEXO III - Preencher'!K166</f>
        <v>0</v>
      </c>
      <c r="K157" s="15">
        <f>'[1]TCE - ANEXO III - Preencher'!L166</f>
        <v>242.71289999999999</v>
      </c>
      <c r="L157" s="15">
        <f>'[1]TCE - ANEXO III - Preencher'!M166</f>
        <v>7.06</v>
      </c>
      <c r="M157" s="15">
        <f t="shared" si="13"/>
        <v>235.65289999999999</v>
      </c>
      <c r="N157" s="15">
        <f>'[1]TCE - ANEXO III - Preencher'!O166</f>
        <v>1.94</v>
      </c>
      <c r="O157" s="15">
        <f>'[1]TCE - ANEXO III - Preencher'!P166</f>
        <v>0</v>
      </c>
      <c r="P157" s="16">
        <f t="shared" si="14"/>
        <v>1.94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77.55</v>
      </c>
      <c r="U157" s="15">
        <f>'[1]TCE - ANEXO III - Preencher'!V166</f>
        <v>0</v>
      </c>
      <c r="V157" s="16">
        <f t="shared" si="16"/>
        <v>77.55</v>
      </c>
      <c r="W157" s="17" t="str">
        <f>IF('[1]TCE - ANEXO III - Preencher'!X166="","",'[1]TCE - ANEXO III - Preencher'!X166)</f>
        <v>AUXILIO CRECHE</v>
      </c>
      <c r="X157" s="15">
        <f>'[1]TCE - ANEXO III - Preencher'!Y166</f>
        <v>1855.02</v>
      </c>
      <c r="Y157" s="15">
        <f>'[1]TCE - ANEXO III - Preencher'!Z166</f>
        <v>0</v>
      </c>
      <c r="Z157" s="16">
        <f t="shared" si="17"/>
        <v>1855.02</v>
      </c>
      <c r="AA157" s="17" t="str">
        <f>IF('[1]TCE - ANEXO III - Preencher'!AB166="","",'[1]TCE - ANEXO III - Preencher'!AB166)</f>
        <v>ABONO ASSIS FIN COMPL 06/2</v>
      </c>
      <c r="AB157" s="15">
        <f t="shared" si="12"/>
        <v>2310.3528999999999</v>
      </c>
    </row>
    <row r="158" spans="1:28" x14ac:dyDescent="0.2">
      <c r="A158" s="8">
        <f>IFERROR(VLOOKUP(B158,'[1]DADOS (OCULTAR)'!$Q$3:$S$136,3,0),"")</f>
        <v>9767633000609</v>
      </c>
      <c r="B158" s="9" t="str">
        <f>'[1]TCE - ANEXO III - Preencher'!C167</f>
        <v>UPA CAXANGÁ - CG Nº 007/2022</v>
      </c>
      <c r="C158" s="10"/>
      <c r="D158" s="11" t="str">
        <f>'[1]TCE - ANEXO III - Preencher'!E167</f>
        <v>MARCELINO DE ALBUQUERQUE AVELINO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>
        <f>'[1]TCE - ANEXO III - Preencher'!G167</f>
        <v>782320</v>
      </c>
      <c r="G158" s="13">
        <f>IF('[1]TCE - ANEXO III - Preencher'!H167="","",'[1]TCE - ANEXO III - Preencher'!H167)</f>
        <v>45474</v>
      </c>
      <c r="H158" s="14">
        <f>'[1]TCE - ANEXO III - Preencher'!I167</f>
        <v>0</v>
      </c>
      <c r="I158" s="14">
        <f>'[1]TCE - ANEXO III - Preencher'!J167</f>
        <v>184.18</v>
      </c>
      <c r="J158" s="14">
        <f>'[1]TCE - ANEXO III - Preencher'!K167</f>
        <v>0</v>
      </c>
      <c r="K158" s="15">
        <f>'[1]TCE - ANEXO III - Preencher'!L167</f>
        <v>242.71289999999999</v>
      </c>
      <c r="L158" s="15">
        <f>'[1]TCE - ANEXO III - Preencher'!M167</f>
        <v>7.06</v>
      </c>
      <c r="M158" s="15">
        <f t="shared" si="13"/>
        <v>235.65289999999999</v>
      </c>
      <c r="N158" s="15">
        <f>'[1]TCE - ANEXO III - Preencher'!O167</f>
        <v>1.94</v>
      </c>
      <c r="O158" s="15">
        <f>'[1]TCE - ANEXO III - Preencher'!P167</f>
        <v>0</v>
      </c>
      <c r="P158" s="16">
        <f t="shared" si="14"/>
        <v>1.94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310.63</v>
      </c>
      <c r="Y158" s="15">
        <f>'[1]TCE - ANEXO III - Preencher'!Z167</f>
        <v>0</v>
      </c>
      <c r="Z158" s="16">
        <f t="shared" si="17"/>
        <v>310.63</v>
      </c>
      <c r="AA158" s="17" t="str">
        <f>IF('[1]TCE - ANEXO III - Preencher'!AB167="","",'[1]TCE - ANEXO III - Preencher'!AB167)</f>
        <v>ASSIS. MEDICA E ODONTOLOGICA</v>
      </c>
      <c r="AB158" s="15">
        <f t="shared" si="12"/>
        <v>732.40290000000005</v>
      </c>
    </row>
    <row r="159" spans="1:28" x14ac:dyDescent="0.2">
      <c r="A159" s="8">
        <f>IFERROR(VLOOKUP(B159,'[1]DADOS (OCULTAR)'!$Q$3:$S$136,3,0),"")</f>
        <v>9767633000609</v>
      </c>
      <c r="B159" s="9" t="str">
        <f>'[1]TCE - ANEXO III - Preencher'!C168</f>
        <v>UPA CAXANGÁ - CG Nº 007/2022</v>
      </c>
      <c r="C159" s="10"/>
      <c r="D159" s="11" t="str">
        <f>'[1]TCE - ANEXO III - Preencher'!E168</f>
        <v>MARCIA DA CONCEICAO LOPES DA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322205</v>
      </c>
      <c r="G159" s="13">
        <f>IF('[1]TCE - ANEXO III - Preencher'!H168="","",'[1]TCE - ANEXO III - Preencher'!H168)</f>
        <v>45474</v>
      </c>
      <c r="H159" s="14">
        <f>'[1]TCE - ANEXO III - Preencher'!I168</f>
        <v>0</v>
      </c>
      <c r="I159" s="14">
        <f>'[1]TCE - ANEXO III - Preencher'!J168</f>
        <v>185.05</v>
      </c>
      <c r="J159" s="14">
        <f>'[1]TCE - ANEXO III - Preencher'!K168</f>
        <v>0</v>
      </c>
      <c r="K159" s="15">
        <f>'[1]TCE - ANEXO III - Preencher'!L168</f>
        <v>242.71289999999999</v>
      </c>
      <c r="L159" s="15">
        <f>'[1]TCE - ANEXO III - Preencher'!M168</f>
        <v>7.06</v>
      </c>
      <c r="M159" s="15">
        <f t="shared" si="13"/>
        <v>235.65289999999999</v>
      </c>
      <c r="N159" s="15">
        <f>'[1]TCE - ANEXO III - Preencher'!O168</f>
        <v>1.94</v>
      </c>
      <c r="O159" s="15">
        <f>'[1]TCE - ANEXO III - Preencher'!P168</f>
        <v>0</v>
      </c>
      <c r="P159" s="16">
        <f t="shared" si="14"/>
        <v>1.94</v>
      </c>
      <c r="Q159" s="15">
        <f>'[1]TCE - ANEXO III - Preencher'!R168</f>
        <v>128.256</v>
      </c>
      <c r="R159" s="15">
        <f>'[1]TCE - ANEXO III - Preencher'!S168</f>
        <v>88.2</v>
      </c>
      <c r="S159" s="16">
        <f t="shared" si="15"/>
        <v>40.055999999999997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1781.52</v>
      </c>
      <c r="Y159" s="15">
        <f>'[1]TCE - ANEXO III - Preencher'!Z168</f>
        <v>0</v>
      </c>
      <c r="Z159" s="16">
        <f t="shared" si="17"/>
        <v>1781.52</v>
      </c>
      <c r="AA159" s="17" t="str">
        <f>IF('[1]TCE - ANEXO III - Preencher'!AB168="","",'[1]TCE - ANEXO III - Preencher'!AB168)</f>
        <v>ABONO ASSIS FIN COMPL 06/2</v>
      </c>
      <c r="AB159" s="15">
        <f t="shared" si="12"/>
        <v>2244.2188999999998</v>
      </c>
    </row>
    <row r="160" spans="1:28" x14ac:dyDescent="0.2">
      <c r="A160" s="8">
        <f>IFERROR(VLOOKUP(B160,'[1]DADOS (OCULTAR)'!$Q$3:$S$136,3,0),"")</f>
        <v>9767633000609</v>
      </c>
      <c r="B160" s="9" t="str">
        <f>'[1]TCE - ANEXO III - Preencher'!C169</f>
        <v>UPA CAXANGÁ - CG Nº 007/2022</v>
      </c>
      <c r="C160" s="10"/>
      <c r="D160" s="11" t="str">
        <f>'[1]TCE - ANEXO III - Preencher'!E169</f>
        <v>MARCIO JOSE MARINHO DA SILVA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>
        <f>'[1]TCE - ANEXO III - Preencher'!G169</f>
        <v>422110</v>
      </c>
      <c r="G160" s="13">
        <f>IF('[1]TCE - ANEXO III - Preencher'!H169="","",'[1]TCE - ANEXO III - Preencher'!H169)</f>
        <v>45474</v>
      </c>
      <c r="H160" s="14">
        <f>'[1]TCE - ANEXO III - Preencher'!I169</f>
        <v>0</v>
      </c>
      <c r="I160" s="14">
        <f>'[1]TCE - ANEXO III - Preencher'!J169</f>
        <v>191.01</v>
      </c>
      <c r="J160" s="14">
        <f>'[1]TCE - ANEXO III - Preencher'!K169</f>
        <v>0</v>
      </c>
      <c r="K160" s="15">
        <f>'[1]TCE - ANEXO III - Preencher'!L169</f>
        <v>242.71289999999999</v>
      </c>
      <c r="L160" s="15">
        <f>'[1]TCE - ANEXO III - Preencher'!M169</f>
        <v>7.06</v>
      </c>
      <c r="M160" s="15">
        <f t="shared" si="13"/>
        <v>235.65289999999999</v>
      </c>
      <c r="N160" s="15">
        <f>'[1]TCE - ANEXO III - Preencher'!O169</f>
        <v>1.94</v>
      </c>
      <c r="O160" s="15">
        <f>'[1]TCE - ANEXO III - Preencher'!P169</f>
        <v>0</v>
      </c>
      <c r="P160" s="16">
        <f t="shared" si="14"/>
        <v>1.94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428.60289999999998</v>
      </c>
    </row>
    <row r="161" spans="1:28" x14ac:dyDescent="0.2">
      <c r="A161" s="8">
        <f>IFERROR(VLOOKUP(B161,'[1]DADOS (OCULTAR)'!$Q$3:$S$136,3,0),"")</f>
        <v>9767633000609</v>
      </c>
      <c r="B161" s="9" t="str">
        <f>'[1]TCE - ANEXO III - Preencher'!C170</f>
        <v>UPA CAXANGÁ - CG Nº 007/2022</v>
      </c>
      <c r="C161" s="10"/>
      <c r="D161" s="11" t="str">
        <f>'[1]TCE - ANEXO III - Preencher'!E170</f>
        <v xml:space="preserve">MARCOS VINICIUS DE PAULA SANTOS 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>
        <f>'[1]TCE - ANEXO III - Preencher'!G170</f>
        <v>411005</v>
      </c>
      <c r="G161" s="13">
        <f>IF('[1]TCE - ANEXO III - Preencher'!H170="","",'[1]TCE - ANEXO III - Preencher'!H170)</f>
        <v>45474</v>
      </c>
      <c r="H161" s="14">
        <f>'[1]TCE - ANEXO III - Preencher'!I170</f>
        <v>0</v>
      </c>
      <c r="I161" s="14">
        <f>'[1]TCE - ANEXO III - Preencher'!J170</f>
        <v>13.26</v>
      </c>
      <c r="J161" s="14">
        <f>'[1]TCE - ANEXO III - Preencher'!K170</f>
        <v>0</v>
      </c>
      <c r="K161" s="15">
        <f>'[1]TCE - ANEXO III - Preencher'!L170</f>
        <v>242.71289999999999</v>
      </c>
      <c r="L161" s="15">
        <f>'[1]TCE - ANEXO III - Preencher'!M170</f>
        <v>7.06</v>
      </c>
      <c r="M161" s="15">
        <f t="shared" si="13"/>
        <v>235.65289999999999</v>
      </c>
      <c r="N161" s="15">
        <f>'[1]TCE - ANEXO III - Preencher'!O170</f>
        <v>1.94</v>
      </c>
      <c r="O161" s="15">
        <f>'[1]TCE - ANEXO III - Preencher'!P170</f>
        <v>0</v>
      </c>
      <c r="P161" s="16">
        <f t="shared" si="14"/>
        <v>1.94</v>
      </c>
      <c r="Q161" s="15">
        <f>'[1]TCE - ANEXO III - Preencher'!R170</f>
        <v>382.45600000000002</v>
      </c>
      <c r="R161" s="15">
        <f>'[1]TCE - ANEXO III - Preencher'!S170</f>
        <v>39.799999999999997</v>
      </c>
      <c r="S161" s="16">
        <f t="shared" si="15"/>
        <v>342.65600000000001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593.50890000000004</v>
      </c>
    </row>
    <row r="162" spans="1:28" x14ac:dyDescent="0.2">
      <c r="A162" s="8">
        <f>IFERROR(VLOOKUP(B162,'[1]DADOS (OCULTAR)'!$Q$3:$S$136,3,0),"")</f>
        <v>9767633000609</v>
      </c>
      <c r="B162" s="9" t="str">
        <f>'[1]TCE - ANEXO III - Preencher'!C171</f>
        <v>UPA CAXANGÁ - CG Nº 007/2022</v>
      </c>
      <c r="C162" s="10"/>
      <c r="D162" s="11" t="str">
        <f>'[1]TCE - ANEXO III - Preencher'!E171</f>
        <v xml:space="preserve">MARIA ALICE DE OLIVEIRA BARBOZA LEAL 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223505</v>
      </c>
      <c r="G162" s="13">
        <f>IF('[1]TCE - ANEXO III - Preencher'!H171="","",'[1]TCE - ANEXO III - Preencher'!H171)</f>
        <v>45474</v>
      </c>
      <c r="H162" s="14">
        <f>'[1]TCE - ANEXO III - Preencher'!I171</f>
        <v>0</v>
      </c>
      <c r="I162" s="14">
        <f>'[1]TCE - ANEXO III - Preencher'!J171</f>
        <v>194.55</v>
      </c>
      <c r="J162" s="14">
        <f>'[1]TCE - ANEXO III - Preencher'!K171</f>
        <v>0</v>
      </c>
      <c r="K162" s="15">
        <f>'[1]TCE - ANEXO III - Preencher'!L171</f>
        <v>242.71289999999999</v>
      </c>
      <c r="L162" s="15">
        <f>'[1]TCE - ANEXO III - Preencher'!M171</f>
        <v>2.6</v>
      </c>
      <c r="M162" s="15">
        <f t="shared" si="13"/>
        <v>240.1129</v>
      </c>
      <c r="N162" s="15">
        <f>'[1]TCE - ANEXO III - Preencher'!O171</f>
        <v>3.32</v>
      </c>
      <c r="O162" s="15">
        <f>'[1]TCE - ANEXO III - Preencher'!P171</f>
        <v>0</v>
      </c>
      <c r="P162" s="16">
        <f t="shared" si="14"/>
        <v>3.32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2459.15</v>
      </c>
      <c r="Y162" s="15">
        <f>'[1]TCE - ANEXO III - Preencher'!Z171</f>
        <v>0</v>
      </c>
      <c r="Z162" s="16">
        <f t="shared" si="17"/>
        <v>2459.15</v>
      </c>
      <c r="AA162" s="17" t="str">
        <f>IF('[1]TCE - ANEXO III - Preencher'!AB171="","",'[1]TCE - ANEXO III - Preencher'!AB171)</f>
        <v>ABONO ASSIS FIN COMPL 06/2</v>
      </c>
      <c r="AB162" s="15">
        <f t="shared" si="12"/>
        <v>2897.1329000000001</v>
      </c>
    </row>
    <row r="163" spans="1:28" x14ac:dyDescent="0.2">
      <c r="A163" s="8">
        <f>IFERROR(VLOOKUP(B163,'[1]DADOS (OCULTAR)'!$Q$3:$S$136,3,0),"")</f>
        <v>9767633000609</v>
      </c>
      <c r="B163" s="9" t="str">
        <f>'[1]TCE - ANEXO III - Preencher'!C172</f>
        <v>UPA CAXANGÁ - CG Nº 007/2022</v>
      </c>
      <c r="C163" s="10"/>
      <c r="D163" s="11" t="str">
        <f>'[1]TCE - ANEXO III - Preencher'!E172</f>
        <v xml:space="preserve">MARIA ANDRIELE DE SOUZA 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>
        <f>'[1]TCE - ANEXO III - Preencher'!G172</f>
        <v>322205</v>
      </c>
      <c r="G163" s="13">
        <f>IF('[1]TCE - ANEXO III - Preencher'!H172="","",'[1]TCE - ANEXO III - Preencher'!H172)</f>
        <v>45474</v>
      </c>
      <c r="H163" s="14">
        <f>'[1]TCE - ANEXO III - Preencher'!I172</f>
        <v>0</v>
      </c>
      <c r="I163" s="14">
        <f>'[1]TCE - ANEXO III - Preencher'!J172</f>
        <v>166.66</v>
      </c>
      <c r="J163" s="14">
        <f>'[1]TCE - ANEXO III - Preencher'!K172</f>
        <v>0</v>
      </c>
      <c r="K163" s="15">
        <f>'[1]TCE - ANEXO III - Preencher'!L172</f>
        <v>242.71289999999999</v>
      </c>
      <c r="L163" s="15">
        <f>'[1]TCE - ANEXO III - Preencher'!M172</f>
        <v>7.06</v>
      </c>
      <c r="M163" s="15">
        <f t="shared" si="13"/>
        <v>235.65289999999999</v>
      </c>
      <c r="N163" s="15">
        <f>'[1]TCE - ANEXO III - Preencher'!O172</f>
        <v>1.94</v>
      </c>
      <c r="O163" s="15">
        <f>'[1]TCE - ANEXO III - Preencher'!P172</f>
        <v>0</v>
      </c>
      <c r="P163" s="16">
        <f t="shared" si="14"/>
        <v>1.94</v>
      </c>
      <c r="Q163" s="15">
        <f>'[1]TCE - ANEXO III - Preencher'!R172</f>
        <v>136.45599999999999</v>
      </c>
      <c r="R163" s="15">
        <f>'[1]TCE - ANEXO III - Preencher'!S172</f>
        <v>0</v>
      </c>
      <c r="S163" s="16">
        <f t="shared" si="15"/>
        <v>136.45599999999999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1855.02</v>
      </c>
      <c r="Y163" s="15">
        <f>'[1]TCE - ANEXO III - Preencher'!Z172</f>
        <v>0</v>
      </c>
      <c r="Z163" s="16">
        <f t="shared" si="17"/>
        <v>1855.02</v>
      </c>
      <c r="AA163" s="17" t="str">
        <f>IF('[1]TCE - ANEXO III - Preencher'!AB172="","",'[1]TCE - ANEXO III - Preencher'!AB172)</f>
        <v>ABONO ASSIS FIN COMPL 06/2</v>
      </c>
      <c r="AB163" s="15">
        <f t="shared" si="12"/>
        <v>2395.7289000000001</v>
      </c>
    </row>
    <row r="164" spans="1:28" x14ac:dyDescent="0.2">
      <c r="A164" s="8">
        <f>IFERROR(VLOOKUP(B164,'[1]DADOS (OCULTAR)'!$Q$3:$S$136,3,0),"")</f>
        <v>9767633000609</v>
      </c>
      <c r="B164" s="9" t="str">
        <f>'[1]TCE - ANEXO III - Preencher'!C173</f>
        <v>UPA CAXANGÁ - CG Nº 007/2022</v>
      </c>
      <c r="C164" s="10"/>
      <c r="D164" s="11" t="str">
        <f>'[1]TCE - ANEXO III - Preencher'!E173</f>
        <v xml:space="preserve">MARIA DA CONCEICAO NASCIMENTO GOMES 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>
        <f>'[1]TCE - ANEXO III - Preencher'!G173</f>
        <v>223505</v>
      </c>
      <c r="G164" s="13">
        <f>IF('[1]TCE - ANEXO III - Preencher'!H173="","",'[1]TCE - ANEXO III - Preencher'!H173)</f>
        <v>45474</v>
      </c>
      <c r="H164" s="14">
        <f>'[1]TCE - ANEXO III - Preencher'!I173</f>
        <v>0</v>
      </c>
      <c r="I164" s="14">
        <f>'[1]TCE - ANEXO III - Preencher'!J173</f>
        <v>171.31</v>
      </c>
      <c r="J164" s="14">
        <f>'[1]TCE - ANEXO III - Preencher'!K173</f>
        <v>0</v>
      </c>
      <c r="K164" s="15">
        <f>'[1]TCE - ANEXO III - Preencher'!L173</f>
        <v>242.71289999999999</v>
      </c>
      <c r="L164" s="15">
        <f>'[1]TCE - ANEXO III - Preencher'!M173</f>
        <v>2.79</v>
      </c>
      <c r="M164" s="15">
        <f t="shared" si="13"/>
        <v>239.9229</v>
      </c>
      <c r="N164" s="15">
        <f>'[1]TCE - ANEXO III - Preencher'!O173</f>
        <v>3.32</v>
      </c>
      <c r="O164" s="15">
        <f>'[1]TCE - ANEXO III - Preencher'!P173</f>
        <v>0</v>
      </c>
      <c r="P164" s="16">
        <f t="shared" si="14"/>
        <v>3.32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2459.15</v>
      </c>
      <c r="Y164" s="15">
        <f>'[1]TCE - ANEXO III - Preencher'!Z173</f>
        <v>0</v>
      </c>
      <c r="Z164" s="16">
        <f t="shared" si="17"/>
        <v>2459.15</v>
      </c>
      <c r="AA164" s="17" t="str">
        <f>IF('[1]TCE - ANEXO III - Preencher'!AB173="","",'[1]TCE - ANEXO III - Preencher'!AB173)</f>
        <v>ABONO ASSIS FIN COMPL 06/2</v>
      </c>
      <c r="AB164" s="15">
        <f t="shared" si="12"/>
        <v>2873.7029000000002</v>
      </c>
    </row>
    <row r="165" spans="1:28" x14ac:dyDescent="0.2">
      <c r="A165" s="8">
        <f>IFERROR(VLOOKUP(B165,'[1]DADOS (OCULTAR)'!$Q$3:$S$136,3,0),"")</f>
        <v>9767633000609</v>
      </c>
      <c r="B165" s="9" t="str">
        <f>'[1]TCE - ANEXO III - Preencher'!C174</f>
        <v>UPA CAXANGÁ - CG Nº 007/2022</v>
      </c>
      <c r="C165" s="10"/>
      <c r="D165" s="11" t="str">
        <f>'[1]TCE - ANEXO III - Preencher'!E174</f>
        <v>MARIA FABIOLA GOMES DA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521130</v>
      </c>
      <c r="G165" s="13">
        <f>IF('[1]TCE - ANEXO III - Preencher'!H174="","",'[1]TCE - ANEXO III - Preencher'!H174)</f>
        <v>45474</v>
      </c>
      <c r="H165" s="14">
        <f>'[1]TCE - ANEXO III - Preencher'!I174</f>
        <v>0</v>
      </c>
      <c r="I165" s="14">
        <f>'[1]TCE - ANEXO III - Preencher'!J174</f>
        <v>182.42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1.94</v>
      </c>
      <c r="O165" s="15">
        <f>'[1]TCE - ANEXO III - Preencher'!P174</f>
        <v>0</v>
      </c>
      <c r="P165" s="16">
        <f t="shared" si="14"/>
        <v>1.94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80.95</v>
      </c>
      <c r="U165" s="15">
        <f>'[1]TCE - ANEXO III - Preencher'!V174</f>
        <v>0</v>
      </c>
      <c r="V165" s="16">
        <f t="shared" si="16"/>
        <v>80.95</v>
      </c>
      <c r="W165" s="17" t="str">
        <f>IF('[1]TCE - ANEXO III - Preencher'!X174="","",'[1]TCE - ANEXO III - Preencher'!X174)</f>
        <v>AUXILIO CRECHE</v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265.31</v>
      </c>
    </row>
    <row r="166" spans="1:28" x14ac:dyDescent="0.2">
      <c r="A166" s="8">
        <f>IFERROR(VLOOKUP(B166,'[1]DADOS (OCULTAR)'!$Q$3:$S$136,3,0),"")</f>
        <v>9767633000609</v>
      </c>
      <c r="B166" s="9" t="str">
        <f>'[1]TCE - ANEXO III - Preencher'!C175</f>
        <v>UPA CAXANGÁ - CG Nº 007/2022</v>
      </c>
      <c r="C166" s="10"/>
      <c r="D166" s="11" t="str">
        <f>'[1]TCE - ANEXO III - Preencher'!E175</f>
        <v>MARIA JANICE XAVIER DE CARVALHO BARBOZA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>
        <f>'[1]TCE - ANEXO III - Preencher'!G175</f>
        <v>513430</v>
      </c>
      <c r="G166" s="13">
        <f>IF('[1]TCE - ANEXO III - Preencher'!H175="","",'[1]TCE - ANEXO III - Preencher'!H175)</f>
        <v>45474</v>
      </c>
      <c r="H166" s="14">
        <f>'[1]TCE - ANEXO III - Preencher'!I175</f>
        <v>0</v>
      </c>
      <c r="I166" s="14">
        <f>'[1]TCE - ANEXO III - Preencher'!J175</f>
        <v>181.15</v>
      </c>
      <c r="J166" s="14">
        <f>'[1]TCE - ANEXO III - Preencher'!K175</f>
        <v>0</v>
      </c>
      <c r="K166" s="15">
        <f>'[1]TCE - ANEXO III - Preencher'!L175</f>
        <v>242.71289999999999</v>
      </c>
      <c r="L166" s="15">
        <f>'[1]TCE - ANEXO III - Preencher'!M175</f>
        <v>7.06</v>
      </c>
      <c r="M166" s="15">
        <f t="shared" si="13"/>
        <v>235.65289999999999</v>
      </c>
      <c r="N166" s="15">
        <f>'[1]TCE - ANEXO III - Preencher'!O175</f>
        <v>1.94</v>
      </c>
      <c r="O166" s="15">
        <f>'[1]TCE - ANEXO III - Preencher'!P175</f>
        <v>0</v>
      </c>
      <c r="P166" s="16">
        <f t="shared" si="14"/>
        <v>1.94</v>
      </c>
      <c r="Q166" s="15">
        <f>'[1]TCE - ANEXO III - Preencher'!R175</f>
        <v>128.256</v>
      </c>
      <c r="R166" s="15">
        <f>'[1]TCE - ANEXO III - Preencher'!S175</f>
        <v>84.72</v>
      </c>
      <c r="S166" s="16">
        <f t="shared" si="15"/>
        <v>43.536000000000001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462.27890000000002</v>
      </c>
    </row>
    <row r="167" spans="1:28" x14ac:dyDescent="0.2">
      <c r="A167" s="8">
        <f>IFERROR(VLOOKUP(B167,'[1]DADOS (OCULTAR)'!$Q$3:$S$136,3,0),"")</f>
        <v>9767633000609</v>
      </c>
      <c r="B167" s="9" t="str">
        <f>'[1]TCE - ANEXO III - Preencher'!C176</f>
        <v>UPA CAXANGÁ - CG Nº 007/2022</v>
      </c>
      <c r="C167" s="10"/>
      <c r="D167" s="11" t="str">
        <f>'[1]TCE - ANEXO III - Preencher'!E176</f>
        <v>MARIA JOSE BATISTA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324115</v>
      </c>
      <c r="G167" s="13">
        <f>IF('[1]TCE - ANEXO III - Preencher'!H176="","",'[1]TCE - ANEXO III - Preencher'!H176)</f>
        <v>45474</v>
      </c>
      <c r="H167" s="14">
        <f>'[1]TCE - ANEXO III - Preencher'!I176</f>
        <v>0</v>
      </c>
      <c r="I167" s="14">
        <f>'[1]TCE - ANEXO III - Preencher'!J176</f>
        <v>300.07</v>
      </c>
      <c r="J167" s="14">
        <f>'[1]TCE - ANEXO III - Preencher'!K176</f>
        <v>0</v>
      </c>
      <c r="K167" s="15">
        <f>'[1]TCE - ANEXO III - Preencher'!L176</f>
        <v>242.71289999999999</v>
      </c>
      <c r="L167" s="15">
        <f>'[1]TCE - ANEXO III - Preencher'!M176</f>
        <v>7.06</v>
      </c>
      <c r="M167" s="15">
        <f t="shared" si="13"/>
        <v>235.65289999999999</v>
      </c>
      <c r="N167" s="15">
        <f>'[1]TCE - ANEXO III - Preencher'!O176</f>
        <v>1.94</v>
      </c>
      <c r="O167" s="15">
        <f>'[1]TCE - ANEXO III - Preencher'!P176</f>
        <v>0</v>
      </c>
      <c r="P167" s="16">
        <f t="shared" si="14"/>
        <v>1.94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537.66290000000004</v>
      </c>
    </row>
    <row r="168" spans="1:28" x14ac:dyDescent="0.2">
      <c r="A168" s="8">
        <f>IFERROR(VLOOKUP(B168,'[1]DADOS (OCULTAR)'!$Q$3:$S$136,3,0),"")</f>
        <v>9767633000609</v>
      </c>
      <c r="B168" s="9" t="str">
        <f>'[1]TCE - ANEXO III - Preencher'!C177</f>
        <v>UPA CAXANGÁ - CG Nº 007/2022</v>
      </c>
      <c r="C168" s="10"/>
      <c r="D168" s="11" t="str">
        <f>'[1]TCE - ANEXO III - Preencher'!E177</f>
        <v xml:space="preserve">MARIA LUANA DE LIMA GUEDES 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322205</v>
      </c>
      <c r="G168" s="13">
        <f>IF('[1]TCE - ANEXO III - Preencher'!H177="","",'[1]TCE - ANEXO III - Preencher'!H177)</f>
        <v>45474</v>
      </c>
      <c r="H168" s="14">
        <f>'[1]TCE - ANEXO III - Preencher'!I177</f>
        <v>0</v>
      </c>
      <c r="I168" s="14">
        <f>'[1]TCE - ANEXO III - Preencher'!J177</f>
        <v>140.19</v>
      </c>
      <c r="J168" s="14">
        <f>'[1]TCE - ANEXO III - Preencher'!K177</f>
        <v>0</v>
      </c>
      <c r="K168" s="15">
        <f>'[1]TCE - ANEXO III - Preencher'!L177</f>
        <v>242.71289999999999</v>
      </c>
      <c r="L168" s="15">
        <f>'[1]TCE - ANEXO III - Preencher'!M177</f>
        <v>7.06</v>
      </c>
      <c r="M168" s="15">
        <f t="shared" si="13"/>
        <v>235.65289999999999</v>
      </c>
      <c r="N168" s="15">
        <f>'[1]TCE - ANEXO III - Preencher'!O177</f>
        <v>1.94</v>
      </c>
      <c r="O168" s="15">
        <f>'[1]TCE - ANEXO III - Preencher'!P177</f>
        <v>0</v>
      </c>
      <c r="P168" s="16">
        <f t="shared" si="14"/>
        <v>1.94</v>
      </c>
      <c r="Q168" s="15">
        <f>'[1]TCE - ANEXO III - Preencher'!R177</f>
        <v>193.85599999999999</v>
      </c>
      <c r="R168" s="15">
        <f>'[1]TCE - ANEXO III - Preencher'!S177</f>
        <v>82.32</v>
      </c>
      <c r="S168" s="16">
        <f t="shared" si="15"/>
        <v>111.536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1855.02</v>
      </c>
      <c r="Y168" s="15">
        <f>'[1]TCE - ANEXO III - Preencher'!Z177</f>
        <v>0</v>
      </c>
      <c r="Z168" s="16">
        <f t="shared" si="17"/>
        <v>1855.02</v>
      </c>
      <c r="AA168" s="17" t="str">
        <f>IF('[1]TCE - ANEXO III - Preencher'!AB177="","",'[1]TCE - ANEXO III - Preencher'!AB177)</f>
        <v>ABONO ASSIS FIN COMPL 06/2</v>
      </c>
      <c r="AB168" s="15">
        <f t="shared" si="12"/>
        <v>2344.3388999999997</v>
      </c>
    </row>
    <row r="169" spans="1:28" x14ac:dyDescent="0.2">
      <c r="A169" s="8">
        <f>IFERROR(VLOOKUP(B169,'[1]DADOS (OCULTAR)'!$Q$3:$S$136,3,0),"")</f>
        <v>9767633000609</v>
      </c>
      <c r="B169" s="9" t="str">
        <f>'[1]TCE - ANEXO III - Preencher'!C178</f>
        <v>UPA CAXANGÁ - CG Nº 007/2022</v>
      </c>
      <c r="C169" s="10"/>
      <c r="D169" s="11" t="str">
        <f>'[1]TCE - ANEXO III - Preencher'!E178</f>
        <v>MARINA MARIA GUEDES DO NASCIMENTO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322205</v>
      </c>
      <c r="G169" s="13">
        <f>IF('[1]TCE - ANEXO III - Preencher'!H178="","",'[1]TCE - ANEXO III - Preencher'!H178)</f>
        <v>45474</v>
      </c>
      <c r="H169" s="14">
        <f>'[1]TCE - ANEXO III - Preencher'!I178</f>
        <v>0</v>
      </c>
      <c r="I169" s="14">
        <f>'[1]TCE - ANEXO III - Preencher'!J178</f>
        <v>192.11</v>
      </c>
      <c r="J169" s="14">
        <f>'[1]TCE - ANEXO III - Preencher'!K178</f>
        <v>0</v>
      </c>
      <c r="K169" s="15">
        <f>'[1]TCE - ANEXO III - Preencher'!L178</f>
        <v>242.71289999999999</v>
      </c>
      <c r="L169" s="15">
        <f>'[1]TCE - ANEXO III - Preencher'!M178</f>
        <v>7.06</v>
      </c>
      <c r="M169" s="15">
        <f t="shared" si="13"/>
        <v>235.65289999999999</v>
      </c>
      <c r="N169" s="15">
        <f>'[1]TCE - ANEXO III - Preencher'!O178</f>
        <v>1.94</v>
      </c>
      <c r="O169" s="15">
        <f>'[1]TCE - ANEXO III - Preencher'!P178</f>
        <v>0</v>
      </c>
      <c r="P169" s="16">
        <f t="shared" si="14"/>
        <v>1.94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1708.02</v>
      </c>
      <c r="Y169" s="15">
        <f>'[1]TCE - ANEXO III - Preencher'!Z178</f>
        <v>0</v>
      </c>
      <c r="Z169" s="16">
        <f t="shared" si="17"/>
        <v>1708.02</v>
      </c>
      <c r="AA169" s="17" t="str">
        <f>IF('[1]TCE - ANEXO III - Preencher'!AB178="","",'[1]TCE - ANEXO III - Preencher'!AB178)</f>
        <v>ABONO ASSIS FIN COMPL 06/2</v>
      </c>
      <c r="AB169" s="15">
        <f t="shared" si="12"/>
        <v>2137.7228999999998</v>
      </c>
    </row>
    <row r="170" spans="1:28" x14ac:dyDescent="0.2">
      <c r="A170" s="8">
        <f>IFERROR(VLOOKUP(B170,'[1]DADOS (OCULTAR)'!$Q$3:$S$136,3,0),"")</f>
        <v>9767633000609</v>
      </c>
      <c r="B170" s="9" t="str">
        <f>'[1]TCE - ANEXO III - Preencher'!C179</f>
        <v>UPA CAXANGÁ - CG Nº 007/2022</v>
      </c>
      <c r="C170" s="10"/>
      <c r="D170" s="11" t="str">
        <f>'[1]TCE - ANEXO III - Preencher'!E179</f>
        <v>MARTA EUNICE DA SILVA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322205</v>
      </c>
      <c r="G170" s="13">
        <f>IF('[1]TCE - ANEXO III - Preencher'!H179="","",'[1]TCE - ANEXO III - Preencher'!H179)</f>
        <v>45474</v>
      </c>
      <c r="H170" s="14">
        <f>'[1]TCE - ANEXO III - Preencher'!I179</f>
        <v>0</v>
      </c>
      <c r="I170" s="14">
        <f>'[1]TCE - ANEXO III - Preencher'!J179</f>
        <v>252.48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1.94</v>
      </c>
      <c r="O170" s="15">
        <f>'[1]TCE - ANEXO III - Preencher'!P179</f>
        <v>0</v>
      </c>
      <c r="P170" s="16">
        <f t="shared" si="14"/>
        <v>1.94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1708.02</v>
      </c>
      <c r="Y170" s="15">
        <f>'[1]TCE - ANEXO III - Preencher'!Z179</f>
        <v>0</v>
      </c>
      <c r="Z170" s="16">
        <f t="shared" si="17"/>
        <v>1708.02</v>
      </c>
      <c r="AA170" s="17" t="str">
        <f>IF('[1]TCE - ANEXO III - Preencher'!AB179="","",'[1]TCE - ANEXO III - Preencher'!AB179)</f>
        <v>ABONO ASSIS FIN COMPL 06/2</v>
      </c>
      <c r="AB170" s="15">
        <f t="shared" si="12"/>
        <v>1962.44</v>
      </c>
    </row>
    <row r="171" spans="1:28" x14ac:dyDescent="0.2">
      <c r="A171" s="8">
        <f>IFERROR(VLOOKUP(B171,'[1]DADOS (OCULTAR)'!$Q$3:$S$136,3,0),"")</f>
        <v>9767633000609</v>
      </c>
      <c r="B171" s="9" t="str">
        <f>'[1]TCE - ANEXO III - Preencher'!C180</f>
        <v>UPA CAXANGÁ - CG Nº 007/2022</v>
      </c>
      <c r="C171" s="10"/>
      <c r="D171" s="11" t="str">
        <f>'[1]TCE - ANEXO III - Preencher'!E180</f>
        <v>MAYARA CRISTINA BEZERRA GALINDO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>
        <f>'[1]TCE - ANEXO III - Preencher'!G180</f>
        <v>223405</v>
      </c>
      <c r="G171" s="13">
        <f>IF('[1]TCE - ANEXO III - Preencher'!H180="","",'[1]TCE - ANEXO III - Preencher'!H180)</f>
        <v>45474</v>
      </c>
      <c r="H171" s="14">
        <f>'[1]TCE - ANEXO III - Preencher'!I180</f>
        <v>0</v>
      </c>
      <c r="I171" s="14">
        <f>'[1]TCE - ANEXO III - Preencher'!J180</f>
        <v>326.39999999999998</v>
      </c>
      <c r="J171" s="14">
        <f>'[1]TCE - ANEXO III - Preencher'!K180</f>
        <v>0</v>
      </c>
      <c r="K171" s="15">
        <f>'[1]TCE - ANEXO III - Preencher'!L180</f>
        <v>242.71289999999999</v>
      </c>
      <c r="L171" s="15">
        <f>'[1]TCE - ANEXO III - Preencher'!M180</f>
        <v>18.71</v>
      </c>
      <c r="M171" s="15">
        <f t="shared" si="13"/>
        <v>224.00289999999998</v>
      </c>
      <c r="N171" s="15">
        <f>'[1]TCE - ANEXO III - Preencher'!O180</f>
        <v>1.94</v>
      </c>
      <c r="O171" s="15">
        <f>'[1]TCE - ANEXO III - Preencher'!P180</f>
        <v>0</v>
      </c>
      <c r="P171" s="16">
        <f t="shared" si="14"/>
        <v>1.94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552.34289999999999</v>
      </c>
    </row>
    <row r="172" spans="1:28" x14ac:dyDescent="0.2">
      <c r="A172" s="8">
        <f>IFERROR(VLOOKUP(B172,'[1]DADOS (OCULTAR)'!$Q$3:$S$136,3,0),"")</f>
        <v>9767633000609</v>
      </c>
      <c r="B172" s="9" t="str">
        <f>'[1]TCE - ANEXO III - Preencher'!C181</f>
        <v>UPA CAXANGÁ - CG Nº 007/2022</v>
      </c>
      <c r="C172" s="10"/>
      <c r="D172" s="11" t="str">
        <f>'[1]TCE - ANEXO III - Preencher'!E181</f>
        <v xml:space="preserve">MAYARA EVELLY DE OLIVEIRA LEITE 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223505</v>
      </c>
      <c r="G172" s="13">
        <f>IF('[1]TCE - ANEXO III - Preencher'!H181="","",'[1]TCE - ANEXO III - Preencher'!H181)</f>
        <v>45474</v>
      </c>
      <c r="H172" s="14">
        <f>'[1]TCE - ANEXO III - Preencher'!I181</f>
        <v>0</v>
      </c>
      <c r="I172" s="14">
        <f>'[1]TCE - ANEXO III - Preencher'!J181</f>
        <v>187.31</v>
      </c>
      <c r="J172" s="14">
        <f>'[1]TCE - ANEXO III - Preencher'!K181</f>
        <v>0</v>
      </c>
      <c r="K172" s="15">
        <f>'[1]TCE - ANEXO III - Preencher'!L181</f>
        <v>242.71289999999999</v>
      </c>
      <c r="L172" s="15">
        <f>'[1]TCE - ANEXO III - Preencher'!M181</f>
        <v>2.79</v>
      </c>
      <c r="M172" s="15">
        <f t="shared" si="13"/>
        <v>239.9229</v>
      </c>
      <c r="N172" s="15">
        <f>'[1]TCE - ANEXO III - Preencher'!O181</f>
        <v>3.32</v>
      </c>
      <c r="O172" s="15">
        <f>'[1]TCE - ANEXO III - Preencher'!P181</f>
        <v>0</v>
      </c>
      <c r="P172" s="16">
        <f t="shared" si="14"/>
        <v>3.32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2459.15</v>
      </c>
      <c r="Y172" s="15">
        <f>'[1]TCE - ANEXO III - Preencher'!Z181</f>
        <v>0</v>
      </c>
      <c r="Z172" s="16">
        <f t="shared" si="17"/>
        <v>2459.15</v>
      </c>
      <c r="AA172" s="17" t="str">
        <f>IF('[1]TCE - ANEXO III - Preencher'!AB181="","",'[1]TCE - ANEXO III - Preencher'!AB181)</f>
        <v>ABONO ASSIS FIN COMPL 06/2</v>
      </c>
      <c r="AB172" s="15">
        <f t="shared" si="12"/>
        <v>2889.7029000000002</v>
      </c>
    </row>
    <row r="173" spans="1:28" x14ac:dyDescent="0.2">
      <c r="A173" s="8">
        <f>IFERROR(VLOOKUP(B173,'[1]DADOS (OCULTAR)'!$Q$3:$S$136,3,0),"")</f>
        <v>9767633000609</v>
      </c>
      <c r="B173" s="9" t="str">
        <f>'[1]TCE - ANEXO III - Preencher'!C182</f>
        <v>UPA CAXANGÁ - CG Nº 007/2022</v>
      </c>
      <c r="C173" s="10"/>
      <c r="D173" s="11" t="str">
        <f>'[1]TCE - ANEXO III - Preencher'!E182</f>
        <v xml:space="preserve">MAYARA FRANCIELY ANDRADE DA SILVA 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>
        <f>'[1]TCE - ANEXO III - Preencher'!G182</f>
        <v>223505</v>
      </c>
      <c r="G173" s="13">
        <f>IF('[1]TCE - ANEXO III - Preencher'!H182="","",'[1]TCE - ANEXO III - Preencher'!H182)</f>
        <v>45474</v>
      </c>
      <c r="H173" s="14">
        <f>'[1]TCE - ANEXO III - Preencher'!I182</f>
        <v>0</v>
      </c>
      <c r="I173" s="14">
        <f>'[1]TCE - ANEXO III - Preencher'!J182</f>
        <v>171.31</v>
      </c>
      <c r="J173" s="14">
        <f>'[1]TCE - ANEXO III - Preencher'!K182</f>
        <v>0</v>
      </c>
      <c r="K173" s="15">
        <f>'[1]TCE - ANEXO III - Preencher'!L182</f>
        <v>242.71289999999999</v>
      </c>
      <c r="L173" s="15">
        <f>'[1]TCE - ANEXO III - Preencher'!M182</f>
        <v>2.79</v>
      </c>
      <c r="M173" s="15">
        <f t="shared" si="13"/>
        <v>239.9229</v>
      </c>
      <c r="N173" s="15">
        <f>'[1]TCE - ANEXO III - Preencher'!O182</f>
        <v>3.32</v>
      </c>
      <c r="O173" s="15">
        <f>'[1]TCE - ANEXO III - Preencher'!P182</f>
        <v>0</v>
      </c>
      <c r="P173" s="16">
        <f t="shared" si="14"/>
        <v>3.32</v>
      </c>
      <c r="Q173" s="15">
        <f>'[1]TCE - ANEXO III - Preencher'!R182</f>
        <v>202.05600000000001</v>
      </c>
      <c r="R173" s="15">
        <f>'[1]TCE - ANEXO III - Preencher'!S182</f>
        <v>111.54</v>
      </c>
      <c r="S173" s="16">
        <f t="shared" si="15"/>
        <v>90.516000000000005</v>
      </c>
      <c r="T173" s="15">
        <f>'[1]TCE - ANEXO III - Preencher'!U182</f>
        <v>120.26</v>
      </c>
      <c r="U173" s="15">
        <f>'[1]TCE - ANEXO III - Preencher'!V182</f>
        <v>0</v>
      </c>
      <c r="V173" s="16">
        <f t="shared" si="16"/>
        <v>120.26</v>
      </c>
      <c r="W173" s="17" t="str">
        <f>IF('[1]TCE - ANEXO III - Preencher'!X182="","",'[1]TCE - ANEXO III - Preencher'!X182)</f>
        <v>AUXILIO CRECHE</v>
      </c>
      <c r="X173" s="15">
        <f>'[1]TCE - ANEXO III - Preencher'!Y182</f>
        <v>2459.15</v>
      </c>
      <c r="Y173" s="15">
        <f>'[1]TCE - ANEXO III - Preencher'!Z182</f>
        <v>0</v>
      </c>
      <c r="Z173" s="16">
        <f t="shared" si="17"/>
        <v>2459.15</v>
      </c>
      <c r="AA173" s="17" t="str">
        <f>IF('[1]TCE - ANEXO III - Preencher'!AB182="","",'[1]TCE - ANEXO III - Preencher'!AB182)</f>
        <v>ABONO ASSIS FIN COMPL 06/2</v>
      </c>
      <c r="AB173" s="15">
        <f t="shared" si="12"/>
        <v>3084.4789000000001</v>
      </c>
    </row>
    <row r="174" spans="1:28" x14ac:dyDescent="0.2">
      <c r="A174" s="8">
        <f>IFERROR(VLOOKUP(B174,'[1]DADOS (OCULTAR)'!$Q$3:$S$136,3,0),"")</f>
        <v>9767633000609</v>
      </c>
      <c r="B174" s="9" t="str">
        <f>'[1]TCE - ANEXO III - Preencher'!C183</f>
        <v>UPA CAXANGÁ - CG Nº 007/2022</v>
      </c>
      <c r="C174" s="10"/>
      <c r="D174" s="11" t="str">
        <f>'[1]TCE - ANEXO III - Preencher'!E183</f>
        <v>MEIDIANE CRISTINA MOURA DE SOUZA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>
        <f>'[1]TCE - ANEXO III - Preencher'!G183</f>
        <v>422110</v>
      </c>
      <c r="G174" s="13">
        <f>IF('[1]TCE - ANEXO III - Preencher'!H183="","",'[1]TCE - ANEXO III - Preencher'!H183)</f>
        <v>45474</v>
      </c>
      <c r="H174" s="14">
        <f>'[1]TCE - ANEXO III - Preencher'!I183</f>
        <v>0</v>
      </c>
      <c r="I174" s="14">
        <f>'[1]TCE - ANEXO III - Preencher'!J183</f>
        <v>182.56</v>
      </c>
      <c r="J174" s="14">
        <f>'[1]TCE - ANEXO III - Preencher'!K183</f>
        <v>0</v>
      </c>
      <c r="K174" s="15">
        <f>'[1]TCE - ANEXO III - Preencher'!L183</f>
        <v>242.71289999999999</v>
      </c>
      <c r="L174" s="15">
        <f>'[1]TCE - ANEXO III - Preencher'!M183</f>
        <v>7.06</v>
      </c>
      <c r="M174" s="15">
        <f t="shared" si="13"/>
        <v>235.65289999999999</v>
      </c>
      <c r="N174" s="15">
        <f>'[1]TCE - ANEXO III - Preencher'!O183</f>
        <v>1.94</v>
      </c>
      <c r="O174" s="15">
        <f>'[1]TCE - ANEXO III - Preencher'!P183</f>
        <v>0</v>
      </c>
      <c r="P174" s="16">
        <f t="shared" si="14"/>
        <v>1.94</v>
      </c>
      <c r="Q174" s="15">
        <f>'[1]TCE - ANEXO III - Preencher'!R183</f>
        <v>136.45599999999999</v>
      </c>
      <c r="R174" s="15">
        <f>'[1]TCE - ANEXO III - Preencher'!S183</f>
        <v>84.72</v>
      </c>
      <c r="S174" s="16">
        <f t="shared" si="15"/>
        <v>51.73599999999999</v>
      </c>
      <c r="T174" s="15">
        <f>'[1]TCE - ANEXO III - Preencher'!U183</f>
        <v>80.95</v>
      </c>
      <c r="U174" s="15">
        <f>'[1]TCE - ANEXO III - Preencher'!V183</f>
        <v>0</v>
      </c>
      <c r="V174" s="16">
        <f t="shared" si="16"/>
        <v>80.95</v>
      </c>
      <c r="W174" s="17" t="str">
        <f>IF('[1]TCE - ANEXO III - Preencher'!X183="","",'[1]TCE - ANEXO III - Preencher'!X183)</f>
        <v>AUXILIO CRECHE</v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552.83889999999997</v>
      </c>
    </row>
    <row r="175" spans="1:28" x14ac:dyDescent="0.2">
      <c r="A175" s="8">
        <f>IFERROR(VLOOKUP(B175,'[1]DADOS (OCULTAR)'!$Q$3:$S$136,3,0),"")</f>
        <v>9767633000609</v>
      </c>
      <c r="B175" s="9" t="str">
        <f>'[1]TCE - ANEXO III - Preencher'!C184</f>
        <v>UPA CAXANGÁ - CG Nº 007/2022</v>
      </c>
      <c r="C175" s="10"/>
      <c r="D175" s="11" t="str">
        <f>'[1]TCE - ANEXO III - Preencher'!E184</f>
        <v>MERCIA GALDINO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>
        <f>'[1]TCE - ANEXO III - Preencher'!G184</f>
        <v>223405</v>
      </c>
      <c r="G175" s="13">
        <f>IF('[1]TCE - ANEXO III - Preencher'!H184="","",'[1]TCE - ANEXO III - Preencher'!H184)</f>
        <v>45474</v>
      </c>
      <c r="H175" s="14">
        <f>'[1]TCE - ANEXO III - Preencher'!I184</f>
        <v>0</v>
      </c>
      <c r="I175" s="14">
        <f>'[1]TCE - ANEXO III - Preencher'!J184</f>
        <v>310.86</v>
      </c>
      <c r="J175" s="14">
        <f>'[1]TCE - ANEXO III - Preencher'!K184</f>
        <v>0</v>
      </c>
      <c r="K175" s="15">
        <f>'[1]TCE - ANEXO III - Preencher'!L184</f>
        <v>242.71289999999999</v>
      </c>
      <c r="L175" s="15">
        <f>'[1]TCE - ANEXO III - Preencher'!M184</f>
        <v>7.06</v>
      </c>
      <c r="M175" s="15">
        <f t="shared" si="13"/>
        <v>235.65289999999999</v>
      </c>
      <c r="N175" s="15">
        <f>'[1]TCE - ANEXO III - Preencher'!O184</f>
        <v>1.94</v>
      </c>
      <c r="O175" s="15">
        <f>'[1]TCE - ANEXO III - Preencher'!P184</f>
        <v>0</v>
      </c>
      <c r="P175" s="16">
        <f t="shared" si="14"/>
        <v>1.94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169.3</v>
      </c>
      <c r="U175" s="15">
        <f>'[1]TCE - ANEXO III - Preencher'!V184</f>
        <v>0</v>
      </c>
      <c r="V175" s="16">
        <f t="shared" si="16"/>
        <v>169.3</v>
      </c>
      <c r="W175" s="17" t="str">
        <f>IF('[1]TCE - ANEXO III - Preencher'!X184="","",'[1]TCE - ANEXO III - Preencher'!X184)</f>
        <v>AUXILIO CRECHE</v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717.75289999999995</v>
      </c>
    </row>
    <row r="176" spans="1:28" x14ac:dyDescent="0.2">
      <c r="A176" s="8">
        <f>IFERROR(VLOOKUP(B176,'[1]DADOS (OCULTAR)'!$Q$3:$S$136,3,0),"")</f>
        <v>9767633000609</v>
      </c>
      <c r="B176" s="9" t="str">
        <f>'[1]TCE - ANEXO III - Preencher'!C185</f>
        <v>UPA CAXANGÁ - CG Nº 007/2022</v>
      </c>
      <c r="C176" s="10"/>
      <c r="D176" s="11" t="str">
        <f>'[1]TCE - ANEXO III - Preencher'!E185</f>
        <v>MESSIAS DIAS DA SILVA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>
        <f>'[1]TCE - ANEXO III - Preencher'!G185</f>
        <v>322605</v>
      </c>
      <c r="G176" s="13">
        <f>IF('[1]TCE - ANEXO III - Preencher'!H185="","",'[1]TCE - ANEXO III - Preencher'!H185)</f>
        <v>45474</v>
      </c>
      <c r="H176" s="14">
        <f>'[1]TCE - ANEXO III - Preencher'!I185</f>
        <v>0</v>
      </c>
      <c r="I176" s="14">
        <f>'[1]TCE - ANEXO III - Preencher'!J185</f>
        <v>157.71</v>
      </c>
      <c r="J176" s="14">
        <f>'[1]TCE - ANEXO III - Preencher'!K185</f>
        <v>0</v>
      </c>
      <c r="K176" s="15">
        <f>'[1]TCE - ANEXO III - Preencher'!L185</f>
        <v>242.71289999999999</v>
      </c>
      <c r="L176" s="15">
        <f>'[1]TCE - ANEXO III - Preencher'!M185</f>
        <v>7.06</v>
      </c>
      <c r="M176" s="15">
        <f t="shared" si="13"/>
        <v>235.65289999999999</v>
      </c>
      <c r="N176" s="15">
        <f>'[1]TCE - ANEXO III - Preencher'!O185</f>
        <v>1.94</v>
      </c>
      <c r="O176" s="15">
        <f>'[1]TCE - ANEXO III - Preencher'!P185</f>
        <v>0</v>
      </c>
      <c r="P176" s="16">
        <f t="shared" si="14"/>
        <v>1.94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395.30289999999997</v>
      </c>
    </row>
    <row r="177" spans="1:28" x14ac:dyDescent="0.2">
      <c r="A177" s="8">
        <f>IFERROR(VLOOKUP(B177,'[1]DADOS (OCULTAR)'!$Q$3:$S$136,3,0),"")</f>
        <v>9767633000609</v>
      </c>
      <c r="B177" s="9" t="str">
        <f>'[1]TCE - ANEXO III - Preencher'!C186</f>
        <v>UPA CAXANGÁ - CG Nº 007/2022</v>
      </c>
      <c r="C177" s="10"/>
      <c r="D177" s="11" t="str">
        <f>'[1]TCE - ANEXO III - Preencher'!E186</f>
        <v>MICHELLE SILVA VIANA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>
        <f>'[1]TCE - ANEXO III - Preencher'!G186</f>
        <v>322205</v>
      </c>
      <c r="G177" s="13">
        <f>IF('[1]TCE - ANEXO III - Preencher'!H186="","",'[1]TCE - ANEXO III - Preencher'!H186)</f>
        <v>45474</v>
      </c>
      <c r="H177" s="14">
        <f>'[1]TCE - ANEXO III - Preencher'!I186</f>
        <v>0</v>
      </c>
      <c r="I177" s="14">
        <f>'[1]TCE - ANEXO III - Preencher'!J186</f>
        <v>185.05</v>
      </c>
      <c r="J177" s="14">
        <f>'[1]TCE - ANEXO III - Preencher'!K186</f>
        <v>0</v>
      </c>
      <c r="K177" s="15">
        <f>'[1]TCE - ANEXO III - Preencher'!L186</f>
        <v>242.71289999999999</v>
      </c>
      <c r="L177" s="15">
        <f>'[1]TCE - ANEXO III - Preencher'!M186</f>
        <v>7.06</v>
      </c>
      <c r="M177" s="15">
        <f t="shared" si="13"/>
        <v>235.65289999999999</v>
      </c>
      <c r="N177" s="15">
        <f>'[1]TCE - ANEXO III - Preencher'!O186</f>
        <v>1.94</v>
      </c>
      <c r="O177" s="15">
        <f>'[1]TCE - ANEXO III - Preencher'!P186</f>
        <v>0</v>
      </c>
      <c r="P177" s="16">
        <f t="shared" si="14"/>
        <v>1.94</v>
      </c>
      <c r="Q177" s="15">
        <f>'[1]TCE - ANEXO III - Preencher'!R186</f>
        <v>120.056</v>
      </c>
      <c r="R177" s="15">
        <f>'[1]TCE - ANEXO III - Preencher'!S186</f>
        <v>88.2</v>
      </c>
      <c r="S177" s="16">
        <f t="shared" si="15"/>
        <v>31.855999999999995</v>
      </c>
      <c r="T177" s="15">
        <f>'[1]TCE - ANEXO III - Preencher'!U186</f>
        <v>77.55</v>
      </c>
      <c r="U177" s="15">
        <f>'[1]TCE - ANEXO III - Preencher'!V186</f>
        <v>0</v>
      </c>
      <c r="V177" s="16">
        <f t="shared" si="16"/>
        <v>77.55</v>
      </c>
      <c r="W177" s="17" t="str">
        <f>IF('[1]TCE - ANEXO III - Preencher'!X186="","",'[1]TCE - ANEXO III - Preencher'!X186)</f>
        <v>AUXILIO CRECHE</v>
      </c>
      <c r="X177" s="15">
        <f>'[1]TCE - ANEXO III - Preencher'!Y186</f>
        <v>1781.52</v>
      </c>
      <c r="Y177" s="15">
        <f>'[1]TCE - ANEXO III - Preencher'!Z186</f>
        <v>0</v>
      </c>
      <c r="Z177" s="16">
        <f t="shared" si="17"/>
        <v>1781.52</v>
      </c>
      <c r="AA177" s="17" t="str">
        <f>IF('[1]TCE - ANEXO III - Preencher'!AB186="","",'[1]TCE - ANEXO III - Preencher'!AB186)</f>
        <v>ABONO ASSIS FIN COMPL 06/2</v>
      </c>
      <c r="AB177" s="15">
        <f t="shared" si="12"/>
        <v>2313.5689000000002</v>
      </c>
    </row>
    <row r="178" spans="1:28" x14ac:dyDescent="0.2">
      <c r="A178" s="8">
        <f>IFERROR(VLOOKUP(B178,'[1]DADOS (OCULTAR)'!$Q$3:$S$136,3,0),"")</f>
        <v>9767633000609</v>
      </c>
      <c r="B178" s="9" t="str">
        <f>'[1]TCE - ANEXO III - Preencher'!C187</f>
        <v>UPA CAXANGÁ - CG Nº 007/2022</v>
      </c>
      <c r="C178" s="10"/>
      <c r="D178" s="11" t="str">
        <f>'[1]TCE - ANEXO III - Preencher'!E187</f>
        <v>MIFARES HERNANDES CUNHA CAVALCANTI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>
        <f>'[1]TCE - ANEXO III - Preencher'!G187</f>
        <v>313220</v>
      </c>
      <c r="G178" s="13">
        <f>IF('[1]TCE - ANEXO III - Preencher'!H187="","",'[1]TCE - ANEXO III - Preencher'!H187)</f>
        <v>45474</v>
      </c>
      <c r="H178" s="14">
        <f>'[1]TCE - ANEXO III - Preencher'!I187</f>
        <v>0</v>
      </c>
      <c r="I178" s="14">
        <f>'[1]TCE - ANEXO III - Preencher'!J187</f>
        <v>212.68</v>
      </c>
      <c r="J178" s="14">
        <f>'[1]TCE - ANEXO III - Preencher'!K187</f>
        <v>0</v>
      </c>
      <c r="K178" s="15">
        <f>'[1]TCE - ANEXO III - Preencher'!L187</f>
        <v>242.71289999999999</v>
      </c>
      <c r="L178" s="15">
        <f>'[1]TCE - ANEXO III - Preencher'!M187</f>
        <v>7.06</v>
      </c>
      <c r="M178" s="15">
        <f t="shared" si="13"/>
        <v>235.65289999999999</v>
      </c>
      <c r="N178" s="15">
        <f>'[1]TCE - ANEXO III - Preencher'!O187</f>
        <v>1.94</v>
      </c>
      <c r="O178" s="15">
        <f>'[1]TCE - ANEXO III - Preencher'!P187</f>
        <v>0</v>
      </c>
      <c r="P178" s="16">
        <f t="shared" si="14"/>
        <v>1.94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450.27289999999999</v>
      </c>
    </row>
    <row r="179" spans="1:28" x14ac:dyDescent="0.2">
      <c r="A179" s="8">
        <f>IFERROR(VLOOKUP(B179,'[1]DADOS (OCULTAR)'!$Q$3:$S$136,3,0),"")</f>
        <v>9767633000609</v>
      </c>
      <c r="B179" s="9" t="str">
        <f>'[1]TCE - ANEXO III - Preencher'!C188</f>
        <v>UPA CAXANGÁ - CG Nº 007/2022</v>
      </c>
      <c r="C179" s="10"/>
      <c r="D179" s="11" t="str">
        <f>'[1]TCE - ANEXO III - Preencher'!E188</f>
        <v>MIGUEL HENRIQUE CAVALCANTI PEREIRA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>
        <f>'[1]TCE - ANEXO III - Preencher'!G188</f>
        <v>322205</v>
      </c>
      <c r="G179" s="13">
        <f>IF('[1]TCE - ANEXO III - Preencher'!H188="","",'[1]TCE - ANEXO III - Preencher'!H188)</f>
        <v>45474</v>
      </c>
      <c r="H179" s="14">
        <f>'[1]TCE - ANEXO III - Preencher'!I188</f>
        <v>0</v>
      </c>
      <c r="I179" s="14">
        <f>'[1]TCE - ANEXO III - Preencher'!J188</f>
        <v>148.33000000000001</v>
      </c>
      <c r="J179" s="14">
        <f>'[1]TCE - ANEXO III - Preencher'!K188</f>
        <v>0</v>
      </c>
      <c r="K179" s="15">
        <f>'[1]TCE - ANEXO III - Preencher'!L188</f>
        <v>242.71289999999999</v>
      </c>
      <c r="L179" s="15">
        <f>'[1]TCE - ANEXO III - Preencher'!M188</f>
        <v>7.06</v>
      </c>
      <c r="M179" s="15">
        <f t="shared" si="13"/>
        <v>235.65289999999999</v>
      </c>
      <c r="N179" s="15">
        <f>'[1]TCE - ANEXO III - Preencher'!O188</f>
        <v>1.94</v>
      </c>
      <c r="O179" s="15">
        <f>'[1]TCE - ANEXO III - Preencher'!P188</f>
        <v>0</v>
      </c>
      <c r="P179" s="16">
        <f t="shared" si="14"/>
        <v>1.94</v>
      </c>
      <c r="Q179" s="15">
        <f>'[1]TCE - ANEXO III - Preencher'!R188</f>
        <v>114.8</v>
      </c>
      <c r="R179" s="15">
        <f>'[1]TCE - ANEXO III - Preencher'!S188</f>
        <v>88.2</v>
      </c>
      <c r="S179" s="16">
        <f t="shared" si="15"/>
        <v>26.599999999999994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1855.02</v>
      </c>
      <c r="Y179" s="15">
        <f>'[1]TCE - ANEXO III - Preencher'!Z188</f>
        <v>0</v>
      </c>
      <c r="Z179" s="16">
        <f t="shared" si="17"/>
        <v>1855.02</v>
      </c>
      <c r="AA179" s="17" t="str">
        <f>IF('[1]TCE - ANEXO III - Preencher'!AB188="","",'[1]TCE - ANEXO III - Preencher'!AB188)</f>
        <v>ABONO ASSIS FIN COMPL 06/2</v>
      </c>
      <c r="AB179" s="15">
        <f t="shared" si="12"/>
        <v>2267.5428999999999</v>
      </c>
    </row>
    <row r="180" spans="1:28" x14ac:dyDescent="0.2">
      <c r="A180" s="8">
        <f>IFERROR(VLOOKUP(B180,'[1]DADOS (OCULTAR)'!$Q$3:$S$136,3,0),"")</f>
        <v>9767633000609</v>
      </c>
      <c r="B180" s="9" t="str">
        <f>'[1]TCE - ANEXO III - Preencher'!C189</f>
        <v>UPA CAXANGÁ - CG Nº 007/2022</v>
      </c>
      <c r="C180" s="10"/>
      <c r="D180" s="11" t="str">
        <f>'[1]TCE - ANEXO III - Preencher'!E189</f>
        <v>MINELLI DARC DE ALMEIDA ESPINDOLA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>
        <f>'[1]TCE - ANEXO III - Preencher'!G189</f>
        <v>223405</v>
      </c>
      <c r="G180" s="13">
        <f>IF('[1]TCE - ANEXO III - Preencher'!H189="","",'[1]TCE - ANEXO III - Preencher'!H189)</f>
        <v>45474</v>
      </c>
      <c r="H180" s="14">
        <f>'[1]TCE - ANEXO III - Preencher'!I189</f>
        <v>0</v>
      </c>
      <c r="I180" s="14">
        <f>'[1]TCE - ANEXO III - Preencher'!J189</f>
        <v>385.46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1.94</v>
      </c>
      <c r="O180" s="15">
        <f>'[1]TCE - ANEXO III - Preencher'!P189</f>
        <v>0</v>
      </c>
      <c r="P180" s="16">
        <f t="shared" si="14"/>
        <v>1.94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387.4</v>
      </c>
    </row>
    <row r="181" spans="1:28" x14ac:dyDescent="0.2">
      <c r="A181" s="8">
        <f>IFERROR(VLOOKUP(B181,'[1]DADOS (OCULTAR)'!$Q$3:$S$136,3,0),"")</f>
        <v>9767633000609</v>
      </c>
      <c r="B181" s="9" t="str">
        <f>'[1]TCE - ANEXO III - Preencher'!C190</f>
        <v>UPA CAXANGÁ - CG Nº 007/2022</v>
      </c>
      <c r="C181" s="10"/>
      <c r="D181" s="11" t="str">
        <f>'[1]TCE - ANEXO III - Preencher'!E190</f>
        <v>MONALISA GRAZIELE DA SILVA LIMA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>
        <f>'[1]TCE - ANEXO III - Preencher'!G190</f>
        <v>322205</v>
      </c>
      <c r="G181" s="13">
        <f>IF('[1]TCE - ANEXO III - Preencher'!H190="","",'[1]TCE - ANEXO III - Preencher'!H190)</f>
        <v>45474</v>
      </c>
      <c r="H181" s="14">
        <f>'[1]TCE - ANEXO III - Preencher'!I190</f>
        <v>0</v>
      </c>
      <c r="I181" s="14">
        <f>'[1]TCE - ANEXO III - Preencher'!J190</f>
        <v>154.21</v>
      </c>
      <c r="J181" s="14">
        <f>'[1]TCE - ANEXO III - Preencher'!K190</f>
        <v>0</v>
      </c>
      <c r="K181" s="15">
        <f>'[1]TCE - ANEXO III - Preencher'!L190</f>
        <v>242.71289999999999</v>
      </c>
      <c r="L181" s="15">
        <f>'[1]TCE - ANEXO III - Preencher'!M190</f>
        <v>7.06</v>
      </c>
      <c r="M181" s="15">
        <f t="shared" si="13"/>
        <v>235.65289999999999</v>
      </c>
      <c r="N181" s="15">
        <f>'[1]TCE - ANEXO III - Preencher'!O190</f>
        <v>1.94</v>
      </c>
      <c r="O181" s="15">
        <f>'[1]TCE - ANEXO III - Preencher'!P190</f>
        <v>0</v>
      </c>
      <c r="P181" s="16">
        <f t="shared" si="14"/>
        <v>1.94</v>
      </c>
      <c r="Q181" s="15">
        <f>'[1]TCE - ANEXO III - Preencher'!R190</f>
        <v>251.256</v>
      </c>
      <c r="R181" s="15">
        <f>'[1]TCE - ANEXO III - Preencher'!S190</f>
        <v>88.2</v>
      </c>
      <c r="S181" s="16">
        <f t="shared" si="15"/>
        <v>163.05599999999998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1781.52</v>
      </c>
      <c r="Y181" s="15">
        <f>'[1]TCE - ANEXO III - Preencher'!Z190</f>
        <v>0</v>
      </c>
      <c r="Z181" s="16">
        <f t="shared" si="17"/>
        <v>1781.52</v>
      </c>
      <c r="AA181" s="17" t="str">
        <f>IF('[1]TCE - ANEXO III - Preencher'!AB190="","",'[1]TCE - ANEXO III - Preencher'!AB190)</f>
        <v>ABONO ASSIS FIN COMPL 06/2</v>
      </c>
      <c r="AB181" s="15">
        <f t="shared" si="12"/>
        <v>2336.3788999999997</v>
      </c>
    </row>
    <row r="182" spans="1:28" x14ac:dyDescent="0.2">
      <c r="A182" s="8">
        <f>IFERROR(VLOOKUP(B182,'[1]DADOS (OCULTAR)'!$Q$3:$S$136,3,0),"")</f>
        <v>9767633000609</v>
      </c>
      <c r="B182" s="9" t="str">
        <f>'[1]TCE - ANEXO III - Preencher'!C191</f>
        <v>UPA CAXANGÁ - CG Nº 007/2022</v>
      </c>
      <c r="C182" s="10"/>
      <c r="D182" s="11" t="str">
        <f>'[1]TCE - ANEXO III - Preencher'!E191</f>
        <v xml:space="preserve">MONIQUE CARLA DA SILVA SOUZA 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>
        <f>'[1]TCE - ANEXO III - Preencher'!G191</f>
        <v>521130</v>
      </c>
      <c r="G182" s="13">
        <f>IF('[1]TCE - ANEXO III - Preencher'!H191="","",'[1]TCE - ANEXO III - Preencher'!H191)</f>
        <v>45474</v>
      </c>
      <c r="H182" s="14">
        <f>'[1]TCE - ANEXO III - Preencher'!I191</f>
        <v>0</v>
      </c>
      <c r="I182" s="14">
        <f>'[1]TCE - ANEXO III - Preencher'!J191</f>
        <v>124.11</v>
      </c>
      <c r="J182" s="14">
        <f>'[1]TCE - ANEXO III - Preencher'!K191</f>
        <v>0</v>
      </c>
      <c r="K182" s="15">
        <f>'[1]TCE - ANEXO III - Preencher'!L191</f>
        <v>242.71289999999999</v>
      </c>
      <c r="L182" s="15">
        <f>'[1]TCE - ANEXO III - Preencher'!M191</f>
        <v>7.06</v>
      </c>
      <c r="M182" s="15">
        <f t="shared" si="13"/>
        <v>235.65289999999999</v>
      </c>
      <c r="N182" s="15">
        <f>'[1]TCE - ANEXO III - Preencher'!O191</f>
        <v>1.94</v>
      </c>
      <c r="O182" s="15">
        <f>'[1]TCE - ANEXO III - Preencher'!P191</f>
        <v>0</v>
      </c>
      <c r="P182" s="16">
        <f t="shared" si="14"/>
        <v>1.94</v>
      </c>
      <c r="Q182" s="15">
        <f>'[1]TCE - ANEXO III - Preencher'!R191</f>
        <v>382.45600000000002</v>
      </c>
      <c r="R182" s="15">
        <f>'[1]TCE - ANEXO III - Preencher'!S191</f>
        <v>93.09</v>
      </c>
      <c r="S182" s="16">
        <f t="shared" si="15"/>
        <v>289.36599999999999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651.06889999999999</v>
      </c>
    </row>
    <row r="183" spans="1:28" x14ac:dyDescent="0.2">
      <c r="A183" s="8">
        <f>IFERROR(VLOOKUP(B183,'[1]DADOS (OCULTAR)'!$Q$3:$S$136,3,0),"")</f>
        <v>9767633000609</v>
      </c>
      <c r="B183" s="9" t="str">
        <f>'[1]TCE - ANEXO III - Preencher'!C192</f>
        <v>UPA CAXANGÁ - CG Nº 007/2022</v>
      </c>
      <c r="C183" s="10"/>
      <c r="D183" s="11" t="str">
        <f>'[1]TCE - ANEXO III - Preencher'!E192</f>
        <v>NATHALIA BARBOSA TORRES DA SILVA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>
        <f>'[1]TCE - ANEXO III - Preencher'!G192</f>
        <v>223505</v>
      </c>
      <c r="G183" s="13">
        <f>IF('[1]TCE - ANEXO III - Preencher'!H192="","",'[1]TCE - ANEXO III - Preencher'!H192)</f>
        <v>45474</v>
      </c>
      <c r="H183" s="14">
        <f>'[1]TCE - ANEXO III - Preencher'!I192</f>
        <v>0</v>
      </c>
      <c r="I183" s="14">
        <f>'[1]TCE - ANEXO III - Preencher'!J192</f>
        <v>236.09</v>
      </c>
      <c r="J183" s="14">
        <f>'[1]TCE - ANEXO III - Preencher'!K192</f>
        <v>0</v>
      </c>
      <c r="K183" s="15">
        <f>'[1]TCE - ANEXO III - Preencher'!L192</f>
        <v>242.71289999999999</v>
      </c>
      <c r="L183" s="15">
        <f>'[1]TCE - ANEXO III - Preencher'!M192</f>
        <v>3.35</v>
      </c>
      <c r="M183" s="15">
        <f t="shared" si="13"/>
        <v>239.3629</v>
      </c>
      <c r="N183" s="15">
        <f>'[1]TCE - ANEXO III - Preencher'!O192</f>
        <v>3.32</v>
      </c>
      <c r="O183" s="15">
        <f>'[1]TCE - ANEXO III - Preencher'!P192</f>
        <v>0</v>
      </c>
      <c r="P183" s="16">
        <f t="shared" si="14"/>
        <v>3.32</v>
      </c>
      <c r="Q183" s="15">
        <f>'[1]TCE - ANEXO III - Preencher'!R192</f>
        <v>193.85599999999999</v>
      </c>
      <c r="R183" s="15">
        <f>'[1]TCE - ANEXO III - Preencher'!S192</f>
        <v>134.07</v>
      </c>
      <c r="S183" s="16">
        <f t="shared" si="15"/>
        <v>59.786000000000001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1804.36</v>
      </c>
      <c r="Y183" s="15">
        <f>'[1]TCE - ANEXO III - Preencher'!Z192</f>
        <v>0</v>
      </c>
      <c r="Z183" s="16">
        <f t="shared" si="17"/>
        <v>1804.36</v>
      </c>
      <c r="AA183" s="17" t="str">
        <f>IF('[1]TCE - ANEXO III - Preencher'!AB192="","",'[1]TCE - ANEXO III - Preencher'!AB192)</f>
        <v>ABONO ASSIS FIN COMPL 06/2</v>
      </c>
      <c r="AB183" s="15">
        <f t="shared" si="12"/>
        <v>2342.9188999999997</v>
      </c>
    </row>
    <row r="184" spans="1:28" x14ac:dyDescent="0.2">
      <c r="A184" s="8">
        <f>IFERROR(VLOOKUP(B184,'[1]DADOS (OCULTAR)'!$Q$3:$S$136,3,0),"")</f>
        <v>9767633000609</v>
      </c>
      <c r="B184" s="9" t="str">
        <f>'[1]TCE - ANEXO III - Preencher'!C193</f>
        <v>UPA CAXANGÁ - CG Nº 007/2022</v>
      </c>
      <c r="C184" s="10"/>
      <c r="D184" s="11" t="str">
        <f>'[1]TCE - ANEXO III - Preencher'!E193</f>
        <v>NATHALIA DA SILVA FIDELES DE MOURA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>
        <f>'[1]TCE - ANEXO III - Preencher'!G193</f>
        <v>322205</v>
      </c>
      <c r="G184" s="13">
        <f>IF('[1]TCE - ANEXO III - Preencher'!H193="","",'[1]TCE - ANEXO III - Preencher'!H193)</f>
        <v>45474</v>
      </c>
      <c r="H184" s="14">
        <f>'[1]TCE - ANEXO III - Preencher'!I193</f>
        <v>0</v>
      </c>
      <c r="I184" s="14">
        <f>'[1]TCE - ANEXO III - Preencher'!J193</f>
        <v>148.33000000000001</v>
      </c>
      <c r="J184" s="14">
        <f>'[1]TCE - ANEXO III - Preencher'!K193</f>
        <v>0</v>
      </c>
      <c r="K184" s="15">
        <f>'[1]TCE - ANEXO III - Preencher'!L193</f>
        <v>242.71289999999999</v>
      </c>
      <c r="L184" s="15">
        <f>'[1]TCE - ANEXO III - Preencher'!M193</f>
        <v>7.06</v>
      </c>
      <c r="M184" s="15">
        <f t="shared" si="13"/>
        <v>235.65289999999999</v>
      </c>
      <c r="N184" s="15">
        <f>'[1]TCE - ANEXO III - Preencher'!O193</f>
        <v>1.94</v>
      </c>
      <c r="O184" s="15">
        <f>'[1]TCE - ANEXO III - Preencher'!P193</f>
        <v>0</v>
      </c>
      <c r="P184" s="16">
        <f t="shared" si="14"/>
        <v>1.94</v>
      </c>
      <c r="Q184" s="15">
        <f>'[1]TCE - ANEXO III - Preencher'!R193</f>
        <v>136.45599999999999</v>
      </c>
      <c r="R184" s="15">
        <f>'[1]TCE - ANEXO III - Preencher'!S193</f>
        <v>88.2</v>
      </c>
      <c r="S184" s="16">
        <f t="shared" si="15"/>
        <v>48.255999999999986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1855.02</v>
      </c>
      <c r="Y184" s="15">
        <f>'[1]TCE - ANEXO III - Preencher'!Z193</f>
        <v>0</v>
      </c>
      <c r="Z184" s="16">
        <f t="shared" si="17"/>
        <v>1855.02</v>
      </c>
      <c r="AA184" s="17" t="str">
        <f>IF('[1]TCE - ANEXO III - Preencher'!AB193="","",'[1]TCE - ANEXO III - Preencher'!AB193)</f>
        <v>ABONO ASSIS FIN COMPL 06/2</v>
      </c>
      <c r="AB184" s="15">
        <f t="shared" si="12"/>
        <v>2289.1988999999999</v>
      </c>
    </row>
    <row r="185" spans="1:28" x14ac:dyDescent="0.2">
      <c r="A185" s="8">
        <f>IFERROR(VLOOKUP(B185,'[1]DADOS (OCULTAR)'!$Q$3:$S$136,3,0),"")</f>
        <v>9767633000609</v>
      </c>
      <c r="B185" s="9" t="str">
        <f>'[1]TCE - ANEXO III - Preencher'!C194</f>
        <v>UPA CAXANGÁ - CG Nº 007/2022</v>
      </c>
      <c r="C185" s="10"/>
      <c r="D185" s="11" t="str">
        <f>'[1]TCE - ANEXO III - Preencher'!E194</f>
        <v>ODAIR JOSE DE ARAUJO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>
        <f>'[1]TCE - ANEXO III - Preencher'!G194</f>
        <v>515205</v>
      </c>
      <c r="G185" s="13">
        <f>IF('[1]TCE - ANEXO III - Preencher'!H194="","",'[1]TCE - ANEXO III - Preencher'!H194)</f>
        <v>45474</v>
      </c>
      <c r="H185" s="14">
        <f>'[1]TCE - ANEXO III - Preencher'!I194</f>
        <v>0</v>
      </c>
      <c r="I185" s="14">
        <f>'[1]TCE - ANEXO III - Preencher'!J194</f>
        <v>185.99</v>
      </c>
      <c r="J185" s="14">
        <f>'[1]TCE - ANEXO III - Preencher'!K194</f>
        <v>0</v>
      </c>
      <c r="K185" s="15">
        <f>'[1]TCE - ANEXO III - Preencher'!L194</f>
        <v>242.71289999999999</v>
      </c>
      <c r="L185" s="15">
        <f>'[1]TCE - ANEXO III - Preencher'!M194</f>
        <v>7.06</v>
      </c>
      <c r="M185" s="15">
        <f t="shared" si="13"/>
        <v>235.65289999999999</v>
      </c>
      <c r="N185" s="15">
        <f>'[1]TCE - ANEXO III - Preencher'!O194</f>
        <v>1.94</v>
      </c>
      <c r="O185" s="15">
        <f>'[1]TCE - ANEXO III - Preencher'!P194</f>
        <v>0</v>
      </c>
      <c r="P185" s="16">
        <f t="shared" si="14"/>
        <v>1.94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423.5829</v>
      </c>
    </row>
    <row r="186" spans="1:28" x14ac:dyDescent="0.2">
      <c r="A186" s="8">
        <f>IFERROR(VLOOKUP(B186,'[1]DADOS (OCULTAR)'!$Q$3:$S$136,3,0),"")</f>
        <v>9767633000609</v>
      </c>
      <c r="B186" s="9" t="str">
        <f>'[1]TCE - ANEXO III - Preencher'!C195</f>
        <v>UPA CAXANGÁ - CG Nº 007/2022</v>
      </c>
      <c r="C186" s="10"/>
      <c r="D186" s="11" t="str">
        <f>'[1]TCE - ANEXO III - Preencher'!E195</f>
        <v xml:space="preserve">PATRICIO DE ALMEIDA NASCIMENTO 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>
        <f>'[1]TCE - ANEXO III - Preencher'!G195</f>
        <v>322205</v>
      </c>
      <c r="G186" s="13">
        <f>IF('[1]TCE - ANEXO III - Preencher'!H195="","",'[1]TCE - ANEXO III - Preencher'!H195)</f>
        <v>45474</v>
      </c>
      <c r="H186" s="14">
        <f>'[1]TCE - ANEXO III - Preencher'!I195</f>
        <v>0</v>
      </c>
      <c r="I186" s="14">
        <f>'[1]TCE - ANEXO III - Preencher'!J195</f>
        <v>168.22</v>
      </c>
      <c r="J186" s="14">
        <f>'[1]TCE - ANEXO III - Preencher'!K195</f>
        <v>0</v>
      </c>
      <c r="K186" s="15">
        <f>'[1]TCE - ANEXO III - Preencher'!L195</f>
        <v>242.71289999999999</v>
      </c>
      <c r="L186" s="15">
        <f>'[1]TCE - ANEXO III - Preencher'!M195</f>
        <v>7.06</v>
      </c>
      <c r="M186" s="15">
        <f t="shared" si="13"/>
        <v>235.65289999999999</v>
      </c>
      <c r="N186" s="15">
        <f>'[1]TCE - ANEXO III - Preencher'!O195</f>
        <v>1.94</v>
      </c>
      <c r="O186" s="15">
        <f>'[1]TCE - ANEXO III - Preencher'!P195</f>
        <v>0</v>
      </c>
      <c r="P186" s="16">
        <f t="shared" si="14"/>
        <v>1.94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1855.02</v>
      </c>
      <c r="Y186" s="15">
        <f>'[1]TCE - ANEXO III - Preencher'!Z195</f>
        <v>0</v>
      </c>
      <c r="Z186" s="16">
        <f t="shared" si="17"/>
        <v>1855.02</v>
      </c>
      <c r="AA186" s="17" t="str">
        <f>IF('[1]TCE - ANEXO III - Preencher'!AB195="","",'[1]TCE - ANEXO III - Preencher'!AB195)</f>
        <v>ABONO ASSIS FIN COMPL 06/2</v>
      </c>
      <c r="AB186" s="15">
        <f t="shared" si="12"/>
        <v>2260.8328999999999</v>
      </c>
    </row>
    <row r="187" spans="1:28" x14ac:dyDescent="0.2">
      <c r="A187" s="8">
        <f>IFERROR(VLOOKUP(B187,'[1]DADOS (OCULTAR)'!$Q$3:$S$136,3,0),"")</f>
        <v>9767633000609</v>
      </c>
      <c r="B187" s="9" t="str">
        <f>'[1]TCE - ANEXO III - Preencher'!C196</f>
        <v>UPA CAXANGÁ - CG Nº 007/2022</v>
      </c>
      <c r="C187" s="10"/>
      <c r="D187" s="11" t="str">
        <f>'[1]TCE - ANEXO III - Preencher'!E196</f>
        <v>PAULO ROBERTO BARRETO DE SANTANA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>
        <f>'[1]TCE - ANEXO III - Preencher'!G196</f>
        <v>782320</v>
      </c>
      <c r="G187" s="13">
        <f>IF('[1]TCE - ANEXO III - Preencher'!H196="","",'[1]TCE - ANEXO III - Preencher'!H196)</f>
        <v>45474</v>
      </c>
      <c r="H187" s="14">
        <f>'[1]TCE - ANEXO III - Preencher'!I196</f>
        <v>0</v>
      </c>
      <c r="I187" s="14">
        <f>'[1]TCE - ANEXO III - Preencher'!J196</f>
        <v>182.38</v>
      </c>
      <c r="J187" s="14">
        <f>'[1]TCE - ANEXO III - Preencher'!K196</f>
        <v>0</v>
      </c>
      <c r="K187" s="15">
        <f>'[1]TCE - ANEXO III - Preencher'!L196</f>
        <v>242.71289999999999</v>
      </c>
      <c r="L187" s="15">
        <f>'[1]TCE - ANEXO III - Preencher'!M196</f>
        <v>7.06</v>
      </c>
      <c r="M187" s="15">
        <f t="shared" si="13"/>
        <v>235.65289999999999</v>
      </c>
      <c r="N187" s="15">
        <f>'[1]TCE - ANEXO III - Preencher'!O196</f>
        <v>1.94</v>
      </c>
      <c r="O187" s="15">
        <f>'[1]TCE - ANEXO III - Preencher'!P196</f>
        <v>0</v>
      </c>
      <c r="P187" s="16">
        <f t="shared" si="14"/>
        <v>1.94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310.63</v>
      </c>
      <c r="Y187" s="15">
        <f>'[1]TCE - ANEXO III - Preencher'!Z196</f>
        <v>0</v>
      </c>
      <c r="Z187" s="16">
        <f t="shared" si="17"/>
        <v>310.63</v>
      </c>
      <c r="AA187" s="17" t="str">
        <f>IF('[1]TCE - ANEXO III - Preencher'!AB196="","",'[1]TCE - ANEXO III - Preencher'!AB196)</f>
        <v>ASSIS. MEDICA E ODONTOLOGICA</v>
      </c>
      <c r="AB187" s="15">
        <f t="shared" si="12"/>
        <v>730.60289999999998</v>
      </c>
    </row>
    <row r="188" spans="1:28" x14ac:dyDescent="0.2">
      <c r="A188" s="8">
        <f>IFERROR(VLOOKUP(B188,'[1]DADOS (OCULTAR)'!$Q$3:$S$136,3,0),"")</f>
        <v>9767633000609</v>
      </c>
      <c r="B188" s="9" t="str">
        <f>'[1]TCE - ANEXO III - Preencher'!C197</f>
        <v>UPA CAXANGÁ - CG Nº 007/2022</v>
      </c>
      <c r="C188" s="10"/>
      <c r="D188" s="11" t="str">
        <f>'[1]TCE - ANEXO III - Preencher'!E197</f>
        <v>POLLYANNA VENANCIO DA CUNHA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>
        <f>'[1]TCE - ANEXO III - Preencher'!G197</f>
        <v>223505</v>
      </c>
      <c r="G188" s="13">
        <f>IF('[1]TCE - ANEXO III - Preencher'!H197="","",'[1]TCE - ANEXO III - Preencher'!H197)</f>
        <v>45474</v>
      </c>
      <c r="H188" s="14">
        <f>'[1]TCE - ANEXO III - Preencher'!I197</f>
        <v>0</v>
      </c>
      <c r="I188" s="14">
        <f>'[1]TCE - ANEXO III - Preencher'!J197</f>
        <v>471.09</v>
      </c>
      <c r="J188" s="14">
        <f>'[1]TCE - ANEXO III - Preencher'!K197</f>
        <v>0</v>
      </c>
      <c r="K188" s="15">
        <f>'[1]TCE - ANEXO III - Preencher'!L197</f>
        <v>242.71289999999999</v>
      </c>
      <c r="L188" s="15">
        <f>'[1]TCE - ANEXO III - Preencher'!M197</f>
        <v>3.06</v>
      </c>
      <c r="M188" s="15">
        <f t="shared" si="13"/>
        <v>239.65289999999999</v>
      </c>
      <c r="N188" s="15">
        <f>'[1]TCE - ANEXO III - Preencher'!O197</f>
        <v>3.32</v>
      </c>
      <c r="O188" s="15">
        <f>'[1]TCE - ANEXO III - Preencher'!P197</f>
        <v>0</v>
      </c>
      <c r="P188" s="16">
        <f t="shared" si="14"/>
        <v>3.32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1930.03</v>
      </c>
      <c r="Y188" s="15">
        <f>'[1]TCE - ANEXO III - Preencher'!Z197</f>
        <v>0</v>
      </c>
      <c r="Z188" s="16">
        <f t="shared" si="17"/>
        <v>1930.03</v>
      </c>
      <c r="AA188" s="17" t="str">
        <f>IF('[1]TCE - ANEXO III - Preencher'!AB197="","",'[1]TCE - ANEXO III - Preencher'!AB197)</f>
        <v>ABONO ASSIS FIN COMPL 06/2</v>
      </c>
      <c r="AB188" s="15">
        <f t="shared" si="12"/>
        <v>2644.0929000000001</v>
      </c>
    </row>
    <row r="189" spans="1:28" x14ac:dyDescent="0.2">
      <c r="A189" s="8">
        <f>IFERROR(VLOOKUP(B189,'[1]DADOS (OCULTAR)'!$Q$3:$S$136,3,0),"")</f>
        <v>9767633000609</v>
      </c>
      <c r="B189" s="9" t="str">
        <f>'[1]TCE - ANEXO III - Preencher'!C198</f>
        <v>UPA CAXANGÁ - CG Nº 007/2022</v>
      </c>
      <c r="C189" s="10"/>
      <c r="D189" s="11" t="str">
        <f>'[1]TCE - ANEXO III - Preencher'!E198</f>
        <v>POSSIDONIO ALVES DE ARAUJO FILHO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>
        <f>'[1]TCE - ANEXO III - Preencher'!G198</f>
        <v>515110</v>
      </c>
      <c r="G189" s="13">
        <f>IF('[1]TCE - ANEXO III - Preencher'!H198="","",'[1]TCE - ANEXO III - Preencher'!H198)</f>
        <v>45474</v>
      </c>
      <c r="H189" s="14">
        <f>'[1]TCE - ANEXO III - Preencher'!I198</f>
        <v>0</v>
      </c>
      <c r="I189" s="14">
        <f>'[1]TCE - ANEXO III - Preencher'!J198</f>
        <v>181.15</v>
      </c>
      <c r="J189" s="14">
        <f>'[1]TCE - ANEXO III - Preencher'!K198</f>
        <v>0</v>
      </c>
      <c r="K189" s="15">
        <f>'[1]TCE - ANEXO III - Preencher'!L198</f>
        <v>242.71289999999999</v>
      </c>
      <c r="L189" s="15">
        <f>'[1]TCE - ANEXO III - Preencher'!M198</f>
        <v>7.06</v>
      </c>
      <c r="M189" s="15">
        <f t="shared" si="13"/>
        <v>235.65289999999999</v>
      </c>
      <c r="N189" s="15">
        <f>'[1]TCE - ANEXO III - Preencher'!O198</f>
        <v>1.94</v>
      </c>
      <c r="O189" s="15">
        <f>'[1]TCE - ANEXO III - Preencher'!P198</f>
        <v>0</v>
      </c>
      <c r="P189" s="16">
        <f t="shared" si="14"/>
        <v>1.94</v>
      </c>
      <c r="Q189" s="15">
        <f>'[1]TCE - ANEXO III - Preencher'!R198</f>
        <v>251.256</v>
      </c>
      <c r="R189" s="15">
        <f>'[1]TCE - ANEXO III - Preencher'!S198</f>
        <v>84.72</v>
      </c>
      <c r="S189" s="16">
        <f t="shared" si="15"/>
        <v>166.536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585.27890000000002</v>
      </c>
    </row>
    <row r="190" spans="1:28" x14ac:dyDescent="0.2">
      <c r="A190" s="8">
        <f>IFERROR(VLOOKUP(B190,'[1]DADOS (OCULTAR)'!$Q$3:$S$136,3,0),"")</f>
        <v>9767633000609</v>
      </c>
      <c r="B190" s="9" t="str">
        <f>'[1]TCE - ANEXO III - Preencher'!C199</f>
        <v>UPA CAXANGÁ - CG Nº 007/2022</v>
      </c>
      <c r="C190" s="10"/>
      <c r="D190" s="11" t="str">
        <f>'[1]TCE - ANEXO III - Preencher'!E199</f>
        <v>PRISCILA DE LIMA BARBOSA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>
        <f>'[1]TCE - ANEXO III - Preencher'!G199</f>
        <v>322205</v>
      </c>
      <c r="G190" s="13">
        <f>IF('[1]TCE - ANEXO III - Preencher'!H199="","",'[1]TCE - ANEXO III - Preencher'!H199)</f>
        <v>45474</v>
      </c>
      <c r="H190" s="14">
        <f>'[1]TCE - ANEXO III - Preencher'!I199</f>
        <v>0</v>
      </c>
      <c r="I190" s="14">
        <f>'[1]TCE - ANEXO III - Preencher'!J199</f>
        <v>184.72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1.94</v>
      </c>
      <c r="O190" s="15">
        <f>'[1]TCE - ANEXO III - Preencher'!P199</f>
        <v>0</v>
      </c>
      <c r="P190" s="16">
        <f t="shared" si="14"/>
        <v>1.94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1708.02</v>
      </c>
      <c r="Y190" s="15">
        <f>'[1]TCE - ANEXO III - Preencher'!Z199</f>
        <v>0</v>
      </c>
      <c r="Z190" s="16">
        <f t="shared" si="17"/>
        <v>1708.02</v>
      </c>
      <c r="AA190" s="17" t="str">
        <f>IF('[1]TCE - ANEXO III - Preencher'!AB199="","",'[1]TCE - ANEXO III - Preencher'!AB199)</f>
        <v>ABONO ASSIS FIN COMPL 06/2</v>
      </c>
      <c r="AB190" s="15">
        <f t="shared" si="12"/>
        <v>1894.68</v>
      </c>
    </row>
    <row r="191" spans="1:28" x14ac:dyDescent="0.2">
      <c r="A191" s="8">
        <f>IFERROR(VLOOKUP(B191,'[1]DADOS (OCULTAR)'!$Q$3:$S$136,3,0),"")</f>
        <v>9767633000609</v>
      </c>
      <c r="B191" s="9" t="str">
        <f>'[1]TCE - ANEXO III - Preencher'!C200</f>
        <v>UPA CAXANGÁ - CG Nº 007/2022</v>
      </c>
      <c r="C191" s="10"/>
      <c r="D191" s="11" t="str">
        <f>'[1]TCE - ANEXO III - Preencher'!E200</f>
        <v xml:space="preserve">PRISCILA EMANUELLE S DOS SANTOS 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>
        <f>'[1]TCE - ANEXO III - Preencher'!G200</f>
        <v>223505</v>
      </c>
      <c r="G191" s="13">
        <f>IF('[1]TCE - ANEXO III - Preencher'!H200="","",'[1]TCE - ANEXO III - Preencher'!H200)</f>
        <v>45474</v>
      </c>
      <c r="H191" s="14">
        <f>'[1]TCE - ANEXO III - Preencher'!I200</f>
        <v>0</v>
      </c>
      <c r="I191" s="14">
        <f>'[1]TCE - ANEXO III - Preencher'!J200</f>
        <v>194.55</v>
      </c>
      <c r="J191" s="14">
        <f>'[1]TCE - ANEXO III - Preencher'!K200</f>
        <v>0</v>
      </c>
      <c r="K191" s="15">
        <f>'[1]TCE - ANEXO III - Preencher'!L200</f>
        <v>242.71289999999999</v>
      </c>
      <c r="L191" s="15">
        <f>'[1]TCE - ANEXO III - Preencher'!M200</f>
        <v>2.6</v>
      </c>
      <c r="M191" s="15">
        <f t="shared" si="13"/>
        <v>240.1129</v>
      </c>
      <c r="N191" s="15">
        <f>'[1]TCE - ANEXO III - Preencher'!O200</f>
        <v>3.32</v>
      </c>
      <c r="O191" s="15">
        <f>'[1]TCE - ANEXO III - Preencher'!P200</f>
        <v>0</v>
      </c>
      <c r="P191" s="16">
        <f t="shared" si="14"/>
        <v>3.32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2459.15</v>
      </c>
      <c r="Y191" s="15">
        <f>'[1]TCE - ANEXO III - Preencher'!Z200</f>
        <v>0</v>
      </c>
      <c r="Z191" s="16">
        <f t="shared" si="17"/>
        <v>2459.15</v>
      </c>
      <c r="AA191" s="17" t="str">
        <f>IF('[1]TCE - ANEXO III - Preencher'!AB200="","",'[1]TCE - ANEXO III - Preencher'!AB200)</f>
        <v>ABONO ASSIS FIN COMPL 06/2</v>
      </c>
      <c r="AB191" s="15">
        <f t="shared" si="12"/>
        <v>2897.1329000000001</v>
      </c>
    </row>
    <row r="192" spans="1:28" x14ac:dyDescent="0.2">
      <c r="A192" s="8">
        <f>IFERROR(VLOOKUP(B192,'[1]DADOS (OCULTAR)'!$Q$3:$S$136,3,0),"")</f>
        <v>9767633000609</v>
      </c>
      <c r="B192" s="9" t="str">
        <f>'[1]TCE - ANEXO III - Preencher'!C201</f>
        <v>UPA CAXANGÁ - CG Nº 007/2022</v>
      </c>
      <c r="C192" s="10"/>
      <c r="D192" s="11" t="str">
        <f>'[1]TCE - ANEXO III - Preencher'!E201</f>
        <v>RAFAEL BAIA CARDOZO SILVA</v>
      </c>
      <c r="E192" s="9" t="str">
        <f>IF('[1]TCE - ANEXO III - Preencher'!F201="4 - Assistência Odontológica","2 - Outros Profissionais da Saúde",'[1]TCE - ANEXO III - Preencher'!F201)</f>
        <v>1 - Médico</v>
      </c>
      <c r="F192" s="12">
        <f>'[1]TCE - ANEXO III - Preencher'!G201</f>
        <v>225270</v>
      </c>
      <c r="G192" s="13">
        <f>IF('[1]TCE - ANEXO III - Preencher'!H201="","",'[1]TCE - ANEXO III - Preencher'!H201)</f>
        <v>45474</v>
      </c>
      <c r="H192" s="14">
        <f>'[1]TCE - ANEXO III - Preencher'!I201</f>
        <v>0</v>
      </c>
      <c r="I192" s="14">
        <f>'[1]TCE - ANEXO III - Preencher'!J201</f>
        <v>526.97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11.53</v>
      </c>
      <c r="O192" s="15">
        <f>'[1]TCE - ANEXO III - Preencher'!P201</f>
        <v>0</v>
      </c>
      <c r="P192" s="16">
        <f t="shared" si="14"/>
        <v>11.53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538.5</v>
      </c>
    </row>
    <row r="193" spans="1:28" x14ac:dyDescent="0.2">
      <c r="A193" s="8">
        <f>IFERROR(VLOOKUP(B193,'[1]DADOS (OCULTAR)'!$Q$3:$S$136,3,0),"")</f>
        <v>9767633000609</v>
      </c>
      <c r="B193" s="9" t="str">
        <f>'[1]TCE - ANEXO III - Preencher'!C202</f>
        <v>UPA CAXANGÁ - CG Nº 007/2022</v>
      </c>
      <c r="C193" s="10"/>
      <c r="D193" s="11" t="str">
        <f>'[1]TCE - ANEXO III - Preencher'!E202</f>
        <v>RAFAEL DA ROCHA CAMINHA</v>
      </c>
      <c r="E193" s="9" t="str">
        <f>IF('[1]TCE - ANEXO III - Preencher'!F202="4 - Assistência Odontológica","2 - Outros Profissionais da Saúde",'[1]TCE - ANEXO III - Preencher'!F202)</f>
        <v>1 - Médico</v>
      </c>
      <c r="F193" s="12">
        <f>'[1]TCE - ANEXO III - Preencher'!G202</f>
        <v>225125</v>
      </c>
      <c r="G193" s="13">
        <f>IF('[1]TCE - ANEXO III - Preencher'!H202="","",'[1]TCE - ANEXO III - Preencher'!H202)</f>
        <v>45474</v>
      </c>
      <c r="H193" s="14">
        <f>'[1]TCE - ANEXO III - Preencher'!I202</f>
        <v>0</v>
      </c>
      <c r="I193" s="14">
        <f>'[1]TCE - ANEXO III - Preencher'!J202</f>
        <v>334.88</v>
      </c>
      <c r="J193" s="14">
        <f>'[1]TCE - ANEXO III - Preencher'!K202</f>
        <v>0</v>
      </c>
      <c r="K193" s="15">
        <f>'[1]TCE - ANEXO III - Preencher'!L202</f>
        <v>242.71289999999999</v>
      </c>
      <c r="L193" s="15">
        <f>'[1]TCE - ANEXO III - Preencher'!M202</f>
        <v>7.06</v>
      </c>
      <c r="M193" s="15">
        <f t="shared" si="13"/>
        <v>235.65289999999999</v>
      </c>
      <c r="N193" s="15">
        <f>'[1]TCE - ANEXO III - Preencher'!O202</f>
        <v>11.53</v>
      </c>
      <c r="O193" s="15">
        <f>'[1]TCE - ANEXO III - Preencher'!P202</f>
        <v>0</v>
      </c>
      <c r="P193" s="16">
        <f t="shared" si="14"/>
        <v>11.53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582.0628999999999</v>
      </c>
    </row>
    <row r="194" spans="1:28" x14ac:dyDescent="0.2">
      <c r="A194" s="8">
        <f>IFERROR(VLOOKUP(B194,'[1]DADOS (OCULTAR)'!$Q$3:$S$136,3,0),"")</f>
        <v>9767633000609</v>
      </c>
      <c r="B194" s="9" t="str">
        <f>'[1]TCE - ANEXO III - Preencher'!C203</f>
        <v>UPA CAXANGÁ - CG Nº 007/2022</v>
      </c>
      <c r="C194" s="10"/>
      <c r="D194" s="11" t="str">
        <f>'[1]TCE - ANEXO III - Preencher'!E203</f>
        <v>RAFAELA DE OLIVEIRA SILVA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>
        <f>'[1]TCE - ANEXO III - Preencher'!G203</f>
        <v>513430</v>
      </c>
      <c r="G194" s="13">
        <f>IF('[1]TCE - ANEXO III - Preencher'!H203="","",'[1]TCE - ANEXO III - Preencher'!H203)</f>
        <v>45474</v>
      </c>
      <c r="H194" s="14">
        <f>'[1]TCE - ANEXO III - Preencher'!I203</f>
        <v>0</v>
      </c>
      <c r="I194" s="14">
        <f>'[1]TCE - ANEXO III - Preencher'!J203</f>
        <v>194.62</v>
      </c>
      <c r="J194" s="14">
        <f>'[1]TCE - ANEXO III - Preencher'!K203</f>
        <v>0</v>
      </c>
      <c r="K194" s="15">
        <f>'[1]TCE - ANEXO III - Preencher'!L203</f>
        <v>242.71289999999999</v>
      </c>
      <c r="L194" s="15">
        <f>'[1]TCE - ANEXO III - Preencher'!M203</f>
        <v>7.06</v>
      </c>
      <c r="M194" s="15">
        <f t="shared" si="13"/>
        <v>235.65289999999999</v>
      </c>
      <c r="N194" s="15">
        <f>'[1]TCE - ANEXO III - Preencher'!O203</f>
        <v>1.94</v>
      </c>
      <c r="O194" s="15">
        <f>'[1]TCE - ANEXO III - Preencher'!P203</f>
        <v>0</v>
      </c>
      <c r="P194" s="16">
        <f t="shared" si="14"/>
        <v>1.94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80.95</v>
      </c>
      <c r="U194" s="15">
        <f>'[1]TCE - ANEXO III - Preencher'!V203</f>
        <v>0</v>
      </c>
      <c r="V194" s="16">
        <f t="shared" si="16"/>
        <v>80.95</v>
      </c>
      <c r="W194" s="17" t="str">
        <f>IF('[1]TCE - ANEXO III - Preencher'!X203="","",'[1]TCE - ANEXO III - Preencher'!X203)</f>
        <v>AUXILIO CRECHE</v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513.16290000000004</v>
      </c>
    </row>
    <row r="195" spans="1:28" x14ac:dyDescent="0.2">
      <c r="A195" s="8">
        <f>IFERROR(VLOOKUP(B195,'[1]DADOS (OCULTAR)'!$Q$3:$S$136,3,0),"")</f>
        <v>9767633000609</v>
      </c>
      <c r="B195" s="9" t="str">
        <f>'[1]TCE - ANEXO III - Preencher'!C204</f>
        <v>UPA CAXANGÁ - CG Nº 007/2022</v>
      </c>
      <c r="C195" s="10"/>
      <c r="D195" s="11" t="str">
        <f>'[1]TCE - ANEXO III - Preencher'!E204</f>
        <v xml:space="preserve">RAYANNE CAROLINE DO NASCIMENTO 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>
        <f>'[1]TCE - ANEXO III - Preencher'!G204</f>
        <v>322205</v>
      </c>
      <c r="G195" s="13">
        <f>IF('[1]TCE - ANEXO III - Preencher'!H204="","",'[1]TCE - ANEXO III - Preencher'!H204)</f>
        <v>45474</v>
      </c>
      <c r="H195" s="14">
        <f>'[1]TCE - ANEXO III - Preencher'!I204</f>
        <v>0</v>
      </c>
      <c r="I195" s="14">
        <f>'[1]TCE - ANEXO III - Preencher'!J204</f>
        <v>130.84</v>
      </c>
      <c r="J195" s="14">
        <f>'[1]TCE - ANEXO III - Preencher'!K204</f>
        <v>0</v>
      </c>
      <c r="K195" s="15">
        <f>'[1]TCE - ANEXO III - Preencher'!L204</f>
        <v>242.71289999999999</v>
      </c>
      <c r="L195" s="15">
        <f>'[1]TCE - ANEXO III - Preencher'!M204</f>
        <v>7.06</v>
      </c>
      <c r="M195" s="15">
        <f t="shared" si="13"/>
        <v>235.65289999999999</v>
      </c>
      <c r="N195" s="15">
        <f>'[1]TCE - ANEXO III - Preencher'!O204</f>
        <v>1.94</v>
      </c>
      <c r="O195" s="15">
        <f>'[1]TCE - ANEXO III - Preencher'!P204</f>
        <v>0</v>
      </c>
      <c r="P195" s="16">
        <f t="shared" si="14"/>
        <v>1.94</v>
      </c>
      <c r="Q195" s="15">
        <f>'[1]TCE - ANEXO III - Preencher'!R204</f>
        <v>189.756</v>
      </c>
      <c r="R195" s="15">
        <f>'[1]TCE - ANEXO III - Preencher'!S204</f>
        <v>88.2</v>
      </c>
      <c r="S195" s="16">
        <f t="shared" si="15"/>
        <v>101.556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1855.02</v>
      </c>
      <c r="Y195" s="15">
        <f>'[1]TCE - ANEXO III - Preencher'!Z204</f>
        <v>0</v>
      </c>
      <c r="Z195" s="16">
        <f t="shared" si="17"/>
        <v>1855.02</v>
      </c>
      <c r="AA195" s="17" t="str">
        <f>IF('[1]TCE - ANEXO III - Preencher'!AB204="","",'[1]TCE - ANEXO III - Preencher'!AB204)</f>
        <v>ABONO ASSIS FIN COMPL 06/2</v>
      </c>
      <c r="AB195" s="15">
        <f t="shared" ref="AB195:AB258" si="18">H195+I195+J195+M195+P195+S195+V195+Z195</f>
        <v>2325.0088999999998</v>
      </c>
    </row>
    <row r="196" spans="1:28" x14ac:dyDescent="0.2">
      <c r="A196" s="8">
        <f>IFERROR(VLOOKUP(B196,'[1]DADOS (OCULTAR)'!$Q$3:$S$136,3,0),"")</f>
        <v>9767633000609</v>
      </c>
      <c r="B196" s="9" t="str">
        <f>'[1]TCE - ANEXO III - Preencher'!C205</f>
        <v>UPA CAXANGÁ - CG Nº 007/2022</v>
      </c>
      <c r="C196" s="10"/>
      <c r="D196" s="11" t="str">
        <f>'[1]TCE - ANEXO III - Preencher'!E205</f>
        <v xml:space="preserve">RAYANNE KETLEN LIMA DA SILVA 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>
        <f>'[1]TCE - ANEXO III - Preencher'!G205</f>
        <v>322205</v>
      </c>
      <c r="G196" s="13">
        <f>IF('[1]TCE - ANEXO III - Preencher'!H205="","",'[1]TCE - ANEXO III - Preencher'!H205)</f>
        <v>45474</v>
      </c>
      <c r="H196" s="14">
        <f>'[1]TCE - ANEXO III - Preencher'!I205</f>
        <v>0</v>
      </c>
      <c r="I196" s="14">
        <f>'[1]TCE - ANEXO III - Preencher'!J205</f>
        <v>140.19</v>
      </c>
      <c r="J196" s="14">
        <f>'[1]TCE - ANEXO III - Preencher'!K205</f>
        <v>0</v>
      </c>
      <c r="K196" s="15">
        <f>'[1]TCE - ANEXO III - Preencher'!L205</f>
        <v>242.71289999999999</v>
      </c>
      <c r="L196" s="15">
        <f>'[1]TCE - ANEXO III - Preencher'!M205</f>
        <v>7.06</v>
      </c>
      <c r="M196" s="15">
        <f t="shared" ref="M196:M259" si="19">K196-L196</f>
        <v>235.65289999999999</v>
      </c>
      <c r="N196" s="15">
        <f>'[1]TCE - ANEXO III - Preencher'!O205</f>
        <v>1.94</v>
      </c>
      <c r="O196" s="15">
        <f>'[1]TCE - ANEXO III - Preencher'!P205</f>
        <v>0</v>
      </c>
      <c r="P196" s="16">
        <f t="shared" ref="P196:P259" si="20">N196-O196</f>
        <v>1.94</v>
      </c>
      <c r="Q196" s="15">
        <f>'[1]TCE - ANEXO III - Preencher'!R205</f>
        <v>267.65599999999995</v>
      </c>
      <c r="R196" s="15">
        <f>'[1]TCE - ANEXO III - Preencher'!S205</f>
        <v>88.2</v>
      </c>
      <c r="S196" s="16">
        <f t="shared" ref="S196:S259" si="21">Q196-R196</f>
        <v>179.45599999999996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1855.02</v>
      </c>
      <c r="Y196" s="15">
        <f>'[1]TCE - ANEXO III - Preencher'!Z205</f>
        <v>0</v>
      </c>
      <c r="Z196" s="16">
        <f t="shared" ref="Z196:Z259" si="23">X196-Y196</f>
        <v>1855.02</v>
      </c>
      <c r="AA196" s="17" t="str">
        <f>IF('[1]TCE - ANEXO III - Preencher'!AB205="","",'[1]TCE - ANEXO III - Preencher'!AB205)</f>
        <v>ABONO ASSIS FIN COMPL 06/2</v>
      </c>
      <c r="AB196" s="15">
        <f t="shared" si="18"/>
        <v>2412.2588999999998</v>
      </c>
    </row>
    <row r="197" spans="1:28" x14ac:dyDescent="0.2">
      <c r="A197" s="8">
        <f>IFERROR(VLOOKUP(B197,'[1]DADOS (OCULTAR)'!$Q$3:$S$136,3,0),"")</f>
        <v>9767633000609</v>
      </c>
      <c r="B197" s="9" t="str">
        <f>'[1]TCE - ANEXO III - Preencher'!C206</f>
        <v>UPA CAXANGÁ - CG Nº 007/2022</v>
      </c>
      <c r="C197" s="10"/>
      <c r="D197" s="11" t="str">
        <f>'[1]TCE - ANEXO III - Preencher'!E206</f>
        <v xml:space="preserve">REBECA DA SILVA PINHEIRO 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>
        <f>'[1]TCE - ANEXO III - Preencher'!G206</f>
        <v>223505</v>
      </c>
      <c r="G197" s="13">
        <f>IF('[1]TCE - ANEXO III - Preencher'!H206="","",'[1]TCE - ANEXO III - Preencher'!H206)</f>
        <v>45474</v>
      </c>
      <c r="H197" s="14">
        <f>'[1]TCE - ANEXO III - Preencher'!I206</f>
        <v>0</v>
      </c>
      <c r="I197" s="14">
        <f>'[1]TCE - ANEXO III - Preencher'!J206</f>
        <v>169.33</v>
      </c>
      <c r="J197" s="14">
        <f>'[1]TCE - ANEXO III - Preencher'!K206</f>
        <v>0</v>
      </c>
      <c r="K197" s="15">
        <f>'[1]TCE - ANEXO III - Preencher'!L206</f>
        <v>242.71289999999999</v>
      </c>
      <c r="L197" s="15">
        <f>'[1]TCE - ANEXO III - Preencher'!M206</f>
        <v>2.79</v>
      </c>
      <c r="M197" s="15">
        <f t="shared" si="19"/>
        <v>239.9229</v>
      </c>
      <c r="N197" s="15">
        <f>'[1]TCE - ANEXO III - Preencher'!O206</f>
        <v>3.32</v>
      </c>
      <c r="O197" s="15">
        <f>'[1]TCE - ANEXO III - Preencher'!P206</f>
        <v>0</v>
      </c>
      <c r="P197" s="16">
        <f t="shared" si="20"/>
        <v>3.32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120.26</v>
      </c>
      <c r="U197" s="15">
        <f>'[1]TCE - ANEXO III - Preencher'!V206</f>
        <v>0</v>
      </c>
      <c r="V197" s="16">
        <f t="shared" si="22"/>
        <v>120.26</v>
      </c>
      <c r="W197" s="17" t="str">
        <f>IF('[1]TCE - ANEXO III - Preencher'!X206="","",'[1]TCE - ANEXO III - Preencher'!X206)</f>
        <v>AUXILIO CRECHE</v>
      </c>
      <c r="X197" s="15">
        <f>'[1]TCE - ANEXO III - Preencher'!Y206</f>
        <v>2459.15</v>
      </c>
      <c r="Y197" s="15">
        <f>'[1]TCE - ANEXO III - Preencher'!Z206</f>
        <v>0</v>
      </c>
      <c r="Z197" s="16">
        <f t="shared" si="23"/>
        <v>2459.15</v>
      </c>
      <c r="AA197" s="17" t="str">
        <f>IF('[1]TCE - ANEXO III - Preencher'!AB206="","",'[1]TCE - ANEXO III - Preencher'!AB206)</f>
        <v>ABONO ASSIS FIN COMPL 06/2</v>
      </c>
      <c r="AB197" s="15">
        <f t="shared" si="18"/>
        <v>2991.9829</v>
      </c>
    </row>
    <row r="198" spans="1:28" x14ac:dyDescent="0.2">
      <c r="A198" s="8">
        <f>IFERROR(VLOOKUP(B198,'[1]DADOS (OCULTAR)'!$Q$3:$S$136,3,0),"")</f>
        <v>9767633000609</v>
      </c>
      <c r="B198" s="9" t="str">
        <f>'[1]TCE - ANEXO III - Preencher'!C207</f>
        <v>UPA CAXANGÁ - CG Nº 007/2022</v>
      </c>
      <c r="C198" s="10"/>
      <c r="D198" s="11" t="str">
        <f>'[1]TCE - ANEXO III - Preencher'!E207</f>
        <v xml:space="preserve">REGINA ELIZABETH DE LIMA SANTOS 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>
        <f>'[1]TCE - ANEXO III - Preencher'!G207</f>
        <v>223505</v>
      </c>
      <c r="G198" s="13">
        <f>IF('[1]TCE - ANEXO III - Preencher'!H207="","",'[1]TCE - ANEXO III - Preencher'!H207)</f>
        <v>45474</v>
      </c>
      <c r="H198" s="14">
        <f>'[1]TCE - ANEXO III - Preencher'!I207</f>
        <v>0</v>
      </c>
      <c r="I198" s="14">
        <f>'[1]TCE - ANEXO III - Preencher'!J207</f>
        <v>169.55</v>
      </c>
      <c r="J198" s="14">
        <f>'[1]TCE - ANEXO III - Preencher'!K207</f>
        <v>0</v>
      </c>
      <c r="K198" s="15">
        <f>'[1]TCE - ANEXO III - Preencher'!L207</f>
        <v>242.71289999999999</v>
      </c>
      <c r="L198" s="15">
        <f>'[1]TCE - ANEXO III - Preencher'!M207</f>
        <v>2.79</v>
      </c>
      <c r="M198" s="15">
        <f t="shared" si="19"/>
        <v>239.9229</v>
      </c>
      <c r="N198" s="15">
        <f>'[1]TCE - ANEXO III - Preencher'!O207</f>
        <v>3.32</v>
      </c>
      <c r="O198" s="15">
        <f>'[1]TCE - ANEXO III - Preencher'!P207</f>
        <v>0</v>
      </c>
      <c r="P198" s="16">
        <f t="shared" si="20"/>
        <v>3.32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2459.15</v>
      </c>
      <c r="Y198" s="15">
        <f>'[1]TCE - ANEXO III - Preencher'!Z207</f>
        <v>0</v>
      </c>
      <c r="Z198" s="16">
        <f t="shared" si="23"/>
        <v>2459.15</v>
      </c>
      <c r="AA198" s="17" t="str">
        <f>IF('[1]TCE - ANEXO III - Preencher'!AB207="","",'[1]TCE - ANEXO III - Preencher'!AB207)</f>
        <v>ABONO ASSIS FIN COMPL 06/2</v>
      </c>
      <c r="AB198" s="15">
        <f t="shared" si="18"/>
        <v>2871.9429</v>
      </c>
    </row>
    <row r="199" spans="1:28" x14ac:dyDescent="0.2">
      <c r="A199" s="8">
        <f>IFERROR(VLOOKUP(B199,'[1]DADOS (OCULTAR)'!$Q$3:$S$136,3,0),"")</f>
        <v>9767633000609</v>
      </c>
      <c r="B199" s="9" t="str">
        <f>'[1]TCE - ANEXO III - Preencher'!C208</f>
        <v>UPA CAXANGÁ - CG Nº 007/2022</v>
      </c>
      <c r="C199" s="10"/>
      <c r="D199" s="11" t="str">
        <f>'[1]TCE - ANEXO III - Preencher'!E208</f>
        <v>REGINALDO DE MEDEIROS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>
        <f>'[1]TCE - ANEXO III - Preencher'!G208</f>
        <v>322205</v>
      </c>
      <c r="G199" s="13">
        <f>IF('[1]TCE - ANEXO III - Preencher'!H208="","",'[1]TCE - ANEXO III - Preencher'!H208)</f>
        <v>45474</v>
      </c>
      <c r="H199" s="14">
        <f>'[1]TCE - ANEXO III - Preencher'!I208</f>
        <v>0</v>
      </c>
      <c r="I199" s="14">
        <f>'[1]TCE - ANEXO III - Preencher'!J208</f>
        <v>192.11</v>
      </c>
      <c r="J199" s="14">
        <f>'[1]TCE - ANEXO III - Preencher'!K208</f>
        <v>0</v>
      </c>
      <c r="K199" s="15">
        <f>'[1]TCE - ANEXO III - Preencher'!L208</f>
        <v>242.71289999999999</v>
      </c>
      <c r="L199" s="15">
        <f>'[1]TCE - ANEXO III - Preencher'!M208</f>
        <v>7.06</v>
      </c>
      <c r="M199" s="15">
        <f t="shared" si="19"/>
        <v>235.65289999999999</v>
      </c>
      <c r="N199" s="15">
        <f>'[1]TCE - ANEXO III - Preencher'!O208</f>
        <v>1.94</v>
      </c>
      <c r="O199" s="15">
        <f>'[1]TCE - ANEXO III - Preencher'!P208</f>
        <v>0</v>
      </c>
      <c r="P199" s="16">
        <f t="shared" si="20"/>
        <v>1.94</v>
      </c>
      <c r="Q199" s="15">
        <f>'[1]TCE - ANEXO III - Preencher'!R208</f>
        <v>120.056</v>
      </c>
      <c r="R199" s="15">
        <f>'[1]TCE - ANEXO III - Preencher'!S208</f>
        <v>88.2</v>
      </c>
      <c r="S199" s="16">
        <f t="shared" si="21"/>
        <v>31.855999999999995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1708.02</v>
      </c>
      <c r="Y199" s="15">
        <f>'[1]TCE - ANEXO III - Preencher'!Z208</f>
        <v>0</v>
      </c>
      <c r="Z199" s="16">
        <f t="shared" si="23"/>
        <v>1708.02</v>
      </c>
      <c r="AA199" s="17" t="str">
        <f>IF('[1]TCE - ANEXO III - Preencher'!AB208="","",'[1]TCE - ANEXO III - Preencher'!AB208)</f>
        <v>ABONO ASSIS FIN COMPL 06/2</v>
      </c>
      <c r="AB199" s="15">
        <f t="shared" si="18"/>
        <v>2169.5789</v>
      </c>
    </row>
    <row r="200" spans="1:28" x14ac:dyDescent="0.2">
      <c r="A200" s="8">
        <f>IFERROR(VLOOKUP(B200,'[1]DADOS (OCULTAR)'!$Q$3:$S$136,3,0),"")</f>
        <v>9767633000609</v>
      </c>
      <c r="B200" s="9" t="str">
        <f>'[1]TCE - ANEXO III - Preencher'!C209</f>
        <v>UPA CAXANGÁ - CG Nº 007/2022</v>
      </c>
      <c r="C200" s="10"/>
      <c r="D200" s="11" t="str">
        <f>'[1]TCE - ANEXO III - Preencher'!E209</f>
        <v>RENATA LIZANDRA DA SILVA CAVALCANTI GOMES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>
        <f>'[1]TCE - ANEXO III - Preencher'!G209</f>
        <v>223505</v>
      </c>
      <c r="G200" s="13">
        <f>IF('[1]TCE - ANEXO III - Preencher'!H209="","",'[1]TCE - ANEXO III - Preencher'!H209)</f>
        <v>45474</v>
      </c>
      <c r="H200" s="14">
        <f>'[1]TCE - ANEXO III - Preencher'!I209</f>
        <v>0</v>
      </c>
      <c r="I200" s="14">
        <f>'[1]TCE - ANEXO III - Preencher'!J209</f>
        <v>184.51</v>
      </c>
      <c r="J200" s="14">
        <f>'[1]TCE - ANEXO III - Preencher'!K209</f>
        <v>0</v>
      </c>
      <c r="K200" s="15">
        <f>'[1]TCE - ANEXO III - Preencher'!L209</f>
        <v>242.71289999999999</v>
      </c>
      <c r="L200" s="15">
        <f>'[1]TCE - ANEXO III - Preencher'!M209</f>
        <v>3</v>
      </c>
      <c r="M200" s="15">
        <f t="shared" si="19"/>
        <v>239.71289999999999</v>
      </c>
      <c r="N200" s="15">
        <f>'[1]TCE - ANEXO III - Preencher'!O209</f>
        <v>3.32</v>
      </c>
      <c r="O200" s="15">
        <f>'[1]TCE - ANEXO III - Preencher'!P209</f>
        <v>0</v>
      </c>
      <c r="P200" s="16">
        <f t="shared" si="20"/>
        <v>3.32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2096.2800000000002</v>
      </c>
      <c r="Y200" s="15">
        <f>'[1]TCE - ANEXO III - Preencher'!Z209</f>
        <v>0</v>
      </c>
      <c r="Z200" s="16">
        <f t="shared" si="23"/>
        <v>2096.2800000000002</v>
      </c>
      <c r="AA200" s="17" t="str">
        <f>IF('[1]TCE - ANEXO III - Preencher'!AB209="","",'[1]TCE - ANEXO III - Preencher'!AB209)</f>
        <v>ABONO ASSIS FIN COMPL 06/2</v>
      </c>
      <c r="AB200" s="15">
        <f t="shared" si="18"/>
        <v>2523.8229000000001</v>
      </c>
    </row>
    <row r="201" spans="1:28" x14ac:dyDescent="0.2">
      <c r="A201" s="8">
        <f>IFERROR(VLOOKUP(B201,'[1]DADOS (OCULTAR)'!$Q$3:$S$136,3,0),"")</f>
        <v>9767633000609</v>
      </c>
      <c r="B201" s="9" t="str">
        <f>'[1]TCE - ANEXO III - Preencher'!C210</f>
        <v>UPA CAXANGÁ - CG Nº 007/2022</v>
      </c>
      <c r="C201" s="10"/>
      <c r="D201" s="11" t="str">
        <f>'[1]TCE - ANEXO III - Preencher'!E210</f>
        <v>RICARDO FILGUEIRA DOS SANTOS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>
        <f>'[1]TCE - ANEXO III - Preencher'!G210</f>
        <v>422110</v>
      </c>
      <c r="G201" s="13">
        <f>IF('[1]TCE - ANEXO III - Preencher'!H210="","",'[1]TCE - ANEXO III - Preencher'!H210)</f>
        <v>45474</v>
      </c>
      <c r="H201" s="14">
        <f>'[1]TCE - ANEXO III - Preencher'!I210</f>
        <v>0</v>
      </c>
      <c r="I201" s="14">
        <f>'[1]TCE - ANEXO III - Preencher'!J210</f>
        <v>166.19</v>
      </c>
      <c r="J201" s="14">
        <f>'[1]TCE - ANEXO III - Preencher'!K210</f>
        <v>0</v>
      </c>
      <c r="K201" s="15">
        <f>'[1]TCE - ANEXO III - Preencher'!L210</f>
        <v>242.71289999999999</v>
      </c>
      <c r="L201" s="15">
        <f>'[1]TCE - ANEXO III - Preencher'!M210</f>
        <v>7.06</v>
      </c>
      <c r="M201" s="15">
        <f t="shared" si="19"/>
        <v>235.65289999999999</v>
      </c>
      <c r="N201" s="15">
        <f>'[1]TCE - ANEXO III - Preencher'!O210</f>
        <v>1.94</v>
      </c>
      <c r="O201" s="15">
        <f>'[1]TCE - ANEXO III - Preencher'!P210</f>
        <v>0</v>
      </c>
      <c r="P201" s="16">
        <f t="shared" si="20"/>
        <v>1.94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403.78289999999998</v>
      </c>
    </row>
    <row r="202" spans="1:28" x14ac:dyDescent="0.2">
      <c r="A202" s="8">
        <f>IFERROR(VLOOKUP(B202,'[1]DADOS (OCULTAR)'!$Q$3:$S$136,3,0),"")</f>
        <v>9767633000609</v>
      </c>
      <c r="B202" s="9" t="str">
        <f>'[1]TCE - ANEXO III - Preencher'!C211</f>
        <v>UPA CAXANGÁ - CG Nº 007/2022</v>
      </c>
      <c r="C202" s="10"/>
      <c r="D202" s="11" t="str">
        <f>'[1]TCE - ANEXO III - Preencher'!E211</f>
        <v xml:space="preserve">ROBERTA BARROS DE SOUSA </v>
      </c>
      <c r="E202" s="9" t="str">
        <f>IF('[1]TCE - ANEXO III - Preencher'!F211="4 - Assistência Odontológica","2 - Outros Profissionais da Saúde",'[1]TCE - ANEXO III - Preencher'!F211)</f>
        <v>1 - Médico</v>
      </c>
      <c r="F202" s="12">
        <f>'[1]TCE - ANEXO III - Preencher'!G211</f>
        <v>225124</v>
      </c>
      <c r="G202" s="13">
        <f>IF('[1]TCE - ANEXO III - Preencher'!H211="","",'[1]TCE - ANEXO III - Preencher'!H211)</f>
        <v>45474</v>
      </c>
      <c r="H202" s="14">
        <f>'[1]TCE - ANEXO III - Preencher'!I211</f>
        <v>0</v>
      </c>
      <c r="I202" s="14">
        <f>'[1]TCE - ANEXO III - Preencher'!J211</f>
        <v>553.82000000000005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11.53</v>
      </c>
      <c r="O202" s="15">
        <f>'[1]TCE - ANEXO III - Preencher'!P211</f>
        <v>0</v>
      </c>
      <c r="P202" s="16">
        <f t="shared" si="20"/>
        <v>11.53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565.35</v>
      </c>
    </row>
    <row r="203" spans="1:28" x14ac:dyDescent="0.2">
      <c r="A203" s="8">
        <f>IFERROR(VLOOKUP(B203,'[1]DADOS (OCULTAR)'!$Q$3:$S$136,3,0),"")</f>
        <v>9767633000609</v>
      </c>
      <c r="B203" s="9" t="str">
        <f>'[1]TCE - ANEXO III - Preencher'!C212</f>
        <v>UPA CAXANGÁ - CG Nº 007/2022</v>
      </c>
      <c r="C203" s="10"/>
      <c r="D203" s="11" t="str">
        <f>'[1]TCE - ANEXO III - Preencher'!E212</f>
        <v>ROMULO CESAR SAMPAIO PEIXOTO FILHO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>
        <f>'[1]TCE - ANEXO III - Preencher'!G212</f>
        <v>223445</v>
      </c>
      <c r="G203" s="13">
        <f>IF('[1]TCE - ANEXO III - Preencher'!H212="","",'[1]TCE - ANEXO III - Preencher'!H212)</f>
        <v>45474</v>
      </c>
      <c r="H203" s="14">
        <f>'[1]TCE - ANEXO III - Preencher'!I212</f>
        <v>0</v>
      </c>
      <c r="I203" s="14">
        <f>'[1]TCE - ANEXO III - Preencher'!J212</f>
        <v>481.52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1.94</v>
      </c>
      <c r="O203" s="15">
        <f>'[1]TCE - ANEXO III - Preencher'!P212</f>
        <v>0</v>
      </c>
      <c r="P203" s="16">
        <f t="shared" si="20"/>
        <v>1.94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483.46</v>
      </c>
    </row>
    <row r="204" spans="1:28" x14ac:dyDescent="0.2">
      <c r="A204" s="8">
        <f>IFERROR(VLOOKUP(B204,'[1]DADOS (OCULTAR)'!$Q$3:$S$136,3,0),"")</f>
        <v>9767633000609</v>
      </c>
      <c r="B204" s="9" t="str">
        <f>'[1]TCE - ANEXO III - Preencher'!C213</f>
        <v>UPA CAXANGÁ - CG Nº 007/2022</v>
      </c>
      <c r="C204" s="10"/>
      <c r="D204" s="11" t="str">
        <f>'[1]TCE - ANEXO III - Preencher'!E213</f>
        <v>ROSALBA SOUZA CORREIA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>
        <f>'[1]TCE - ANEXO III - Preencher'!G213</f>
        <v>322205</v>
      </c>
      <c r="G204" s="13">
        <f>IF('[1]TCE - ANEXO III - Preencher'!H213="","",'[1]TCE - ANEXO III - Preencher'!H213)</f>
        <v>45474</v>
      </c>
      <c r="H204" s="14">
        <f>'[1]TCE - ANEXO III - Preencher'!I213</f>
        <v>0</v>
      </c>
      <c r="I204" s="14">
        <f>'[1]TCE - ANEXO III - Preencher'!J213</f>
        <v>160.09</v>
      </c>
      <c r="J204" s="14">
        <f>'[1]TCE - ANEXO III - Preencher'!K213</f>
        <v>0</v>
      </c>
      <c r="K204" s="15">
        <f>'[1]TCE - ANEXO III - Preencher'!L213</f>
        <v>242.71289999999999</v>
      </c>
      <c r="L204" s="15">
        <f>'[1]TCE - ANEXO III - Preencher'!M213</f>
        <v>7.06</v>
      </c>
      <c r="M204" s="15">
        <f t="shared" si="19"/>
        <v>235.65289999999999</v>
      </c>
      <c r="N204" s="15">
        <f>'[1]TCE - ANEXO III - Preencher'!O213</f>
        <v>1.94</v>
      </c>
      <c r="O204" s="15">
        <f>'[1]TCE - ANEXO III - Preencher'!P213</f>
        <v>0</v>
      </c>
      <c r="P204" s="16">
        <f t="shared" si="20"/>
        <v>1.94</v>
      </c>
      <c r="Q204" s="15">
        <f>'[1]TCE - ANEXO III - Preencher'!R213</f>
        <v>234.85599999999999</v>
      </c>
      <c r="R204" s="15">
        <f>'[1]TCE - ANEXO III - Preencher'!S213</f>
        <v>88.2</v>
      </c>
      <c r="S204" s="16">
        <f t="shared" si="21"/>
        <v>146.65600000000001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1708.02</v>
      </c>
      <c r="Y204" s="15">
        <f>'[1]TCE - ANEXO III - Preencher'!Z213</f>
        <v>0</v>
      </c>
      <c r="Z204" s="16">
        <f t="shared" si="23"/>
        <v>1708.02</v>
      </c>
      <c r="AA204" s="17" t="str">
        <f>IF('[1]TCE - ANEXO III - Preencher'!AB213="","",'[1]TCE - ANEXO III - Preencher'!AB213)</f>
        <v>ABONO ASSIS FIN COMPL 06/2</v>
      </c>
      <c r="AB204" s="15">
        <f t="shared" si="18"/>
        <v>2252.3589000000002</v>
      </c>
    </row>
    <row r="205" spans="1:28" x14ac:dyDescent="0.2">
      <c r="A205" s="8">
        <f>IFERROR(VLOOKUP(B205,'[1]DADOS (OCULTAR)'!$Q$3:$S$136,3,0),"")</f>
        <v>9767633000609</v>
      </c>
      <c r="B205" s="9" t="str">
        <f>'[1]TCE - ANEXO III - Preencher'!C214</f>
        <v>UPA CAXANGÁ - CG Nº 007/2022</v>
      </c>
      <c r="C205" s="10"/>
      <c r="D205" s="11" t="str">
        <f>'[1]TCE - ANEXO III - Preencher'!E214</f>
        <v xml:space="preserve">ROSANGELA SOCORRO DA SILVA 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>
        <f>'[1]TCE - ANEXO III - Preencher'!G214</f>
        <v>322205</v>
      </c>
      <c r="G205" s="13">
        <f>IF('[1]TCE - ANEXO III - Preencher'!H214="","",'[1]TCE - ANEXO III - Preencher'!H214)</f>
        <v>45474</v>
      </c>
      <c r="H205" s="14">
        <f>'[1]TCE - ANEXO III - Preencher'!I214</f>
        <v>0</v>
      </c>
      <c r="I205" s="14">
        <f>'[1]TCE - ANEXO III - Preencher'!J214</f>
        <v>164.35</v>
      </c>
      <c r="J205" s="14">
        <f>'[1]TCE - ANEXO III - Preencher'!K214</f>
        <v>0</v>
      </c>
      <c r="K205" s="15">
        <f>'[1]TCE - ANEXO III - Preencher'!L214</f>
        <v>242.71289999999999</v>
      </c>
      <c r="L205" s="15">
        <f>'[1]TCE - ANEXO III - Preencher'!M214</f>
        <v>7.06</v>
      </c>
      <c r="M205" s="15">
        <f t="shared" si="19"/>
        <v>235.65289999999999</v>
      </c>
      <c r="N205" s="15">
        <f>'[1]TCE - ANEXO III - Preencher'!O214</f>
        <v>1.94</v>
      </c>
      <c r="O205" s="15">
        <f>'[1]TCE - ANEXO III - Preencher'!P214</f>
        <v>0</v>
      </c>
      <c r="P205" s="16">
        <f t="shared" si="20"/>
        <v>1.94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1855.02</v>
      </c>
      <c r="Y205" s="15">
        <f>'[1]TCE - ANEXO III - Preencher'!Z214</f>
        <v>0</v>
      </c>
      <c r="Z205" s="16">
        <f t="shared" si="23"/>
        <v>1855.02</v>
      </c>
      <c r="AA205" s="17" t="str">
        <f>IF('[1]TCE - ANEXO III - Preencher'!AB214="","",'[1]TCE - ANEXO III - Preencher'!AB214)</f>
        <v>ABONO ASSIS FIN COMPL 06/2</v>
      </c>
      <c r="AB205" s="15">
        <f t="shared" si="18"/>
        <v>2256.9629</v>
      </c>
    </row>
    <row r="206" spans="1:28" x14ac:dyDescent="0.2">
      <c r="A206" s="8">
        <f>IFERROR(VLOOKUP(B206,'[1]DADOS (OCULTAR)'!$Q$3:$S$136,3,0),"")</f>
        <v>9767633000609</v>
      </c>
      <c r="B206" s="9" t="str">
        <f>'[1]TCE - ANEXO III - Preencher'!C215</f>
        <v>UPA CAXANGÁ - CG Nº 007/2022</v>
      </c>
      <c r="C206" s="10"/>
      <c r="D206" s="11" t="str">
        <f>'[1]TCE - ANEXO III - Preencher'!E215</f>
        <v>ROSEANE RAMOS DOS SANTOS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>
        <f>'[1]TCE - ANEXO III - Preencher'!G215</f>
        <v>251605</v>
      </c>
      <c r="G206" s="13">
        <f>IF('[1]TCE - ANEXO III - Preencher'!H215="","",'[1]TCE - ANEXO III - Preencher'!H215)</f>
        <v>45474</v>
      </c>
      <c r="H206" s="14">
        <f>'[1]TCE - ANEXO III - Preencher'!I215</f>
        <v>0</v>
      </c>
      <c r="I206" s="14">
        <f>'[1]TCE - ANEXO III - Preencher'!J215</f>
        <v>345.79</v>
      </c>
      <c r="J206" s="14">
        <f>'[1]TCE - ANEXO III - Preencher'!K215</f>
        <v>0</v>
      </c>
      <c r="K206" s="15">
        <f>'[1]TCE - ANEXO III - Preencher'!L215</f>
        <v>242.71289999999999</v>
      </c>
      <c r="L206" s="15">
        <f>'[1]TCE - ANEXO III - Preencher'!M215</f>
        <v>7.06</v>
      </c>
      <c r="M206" s="15">
        <f t="shared" si="19"/>
        <v>235.65289999999999</v>
      </c>
      <c r="N206" s="15">
        <f>'[1]TCE - ANEXO III - Preencher'!O215</f>
        <v>1.94</v>
      </c>
      <c r="O206" s="15">
        <f>'[1]TCE - ANEXO III - Preencher'!P215</f>
        <v>0</v>
      </c>
      <c r="P206" s="16">
        <f t="shared" si="20"/>
        <v>1.94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583.38290000000006</v>
      </c>
    </row>
    <row r="207" spans="1:28" x14ac:dyDescent="0.2">
      <c r="A207" s="8">
        <f>IFERROR(VLOOKUP(B207,'[1]DADOS (OCULTAR)'!$Q$3:$S$136,3,0),"")</f>
        <v>9767633000609</v>
      </c>
      <c r="B207" s="9" t="str">
        <f>'[1]TCE - ANEXO III - Preencher'!C216</f>
        <v>UPA CAXANGÁ - CG Nº 007/2022</v>
      </c>
      <c r="C207" s="10"/>
      <c r="D207" s="11" t="str">
        <f>'[1]TCE - ANEXO III - Preencher'!E216</f>
        <v>ROSEMERY MARIA DA SILVA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>
        <f>'[1]TCE - ANEXO III - Preencher'!G216</f>
        <v>322205</v>
      </c>
      <c r="G207" s="13">
        <f>IF('[1]TCE - ANEXO III - Preencher'!H216="","",'[1]TCE - ANEXO III - Preencher'!H216)</f>
        <v>45474</v>
      </c>
      <c r="H207" s="14">
        <f>'[1]TCE - ANEXO III - Preencher'!I216</f>
        <v>0</v>
      </c>
      <c r="I207" s="14">
        <f>'[1]TCE - ANEXO III - Preencher'!J216</f>
        <v>154.21</v>
      </c>
      <c r="J207" s="14">
        <f>'[1]TCE - ANEXO III - Preencher'!K216</f>
        <v>0</v>
      </c>
      <c r="K207" s="15">
        <f>'[1]TCE - ANEXO III - Preencher'!L216</f>
        <v>242.71289999999999</v>
      </c>
      <c r="L207" s="15">
        <f>'[1]TCE - ANEXO III - Preencher'!M216</f>
        <v>7.06</v>
      </c>
      <c r="M207" s="15">
        <f t="shared" si="19"/>
        <v>235.65289999999999</v>
      </c>
      <c r="N207" s="15">
        <f>'[1]TCE - ANEXO III - Preencher'!O216</f>
        <v>1.94</v>
      </c>
      <c r="O207" s="15">
        <f>'[1]TCE - ANEXO III - Preencher'!P216</f>
        <v>0</v>
      </c>
      <c r="P207" s="16">
        <f t="shared" si="20"/>
        <v>1.94</v>
      </c>
      <c r="Q207" s="15">
        <f>'[1]TCE - ANEXO III - Preencher'!R216</f>
        <v>251.256</v>
      </c>
      <c r="R207" s="15">
        <f>'[1]TCE - ANEXO III - Preencher'!S216</f>
        <v>88.2</v>
      </c>
      <c r="S207" s="16">
        <f t="shared" si="21"/>
        <v>163.05599999999998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1781.52</v>
      </c>
      <c r="Y207" s="15">
        <f>'[1]TCE - ANEXO III - Preencher'!Z216</f>
        <v>0</v>
      </c>
      <c r="Z207" s="16">
        <f t="shared" si="23"/>
        <v>1781.52</v>
      </c>
      <c r="AA207" s="17" t="str">
        <f>IF('[1]TCE - ANEXO III - Preencher'!AB216="","",'[1]TCE - ANEXO III - Preencher'!AB216)</f>
        <v>ABONO ASSIS FIN COMPL 06/2</v>
      </c>
      <c r="AB207" s="15">
        <f t="shared" si="18"/>
        <v>2336.3788999999997</v>
      </c>
    </row>
    <row r="208" spans="1:28" x14ac:dyDescent="0.2">
      <c r="A208" s="8">
        <f>IFERROR(VLOOKUP(B208,'[1]DADOS (OCULTAR)'!$Q$3:$S$136,3,0),"")</f>
        <v>9767633000609</v>
      </c>
      <c r="B208" s="9" t="str">
        <f>'[1]TCE - ANEXO III - Preencher'!C217</f>
        <v>UPA CAXANGÁ - CG Nº 007/2022</v>
      </c>
      <c r="C208" s="10"/>
      <c r="D208" s="11" t="str">
        <f>'[1]TCE - ANEXO III - Preencher'!E217</f>
        <v>ROSINEIDE MARIA DA SILVA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>
        <f>'[1]TCE - ANEXO III - Preencher'!G217</f>
        <v>322205</v>
      </c>
      <c r="G208" s="13">
        <f>IF('[1]TCE - ANEXO III - Preencher'!H217="","",'[1]TCE - ANEXO III - Preencher'!H217)</f>
        <v>45474</v>
      </c>
      <c r="H208" s="14">
        <f>'[1]TCE - ANEXO III - Preencher'!I217</f>
        <v>0</v>
      </c>
      <c r="I208" s="14">
        <f>'[1]TCE - ANEXO III - Preencher'!J217</f>
        <v>195.25</v>
      </c>
      <c r="J208" s="14">
        <f>'[1]TCE - ANEXO III - Preencher'!K217</f>
        <v>0</v>
      </c>
      <c r="K208" s="15">
        <f>'[1]TCE - ANEXO III - Preencher'!L217</f>
        <v>242.71289999999999</v>
      </c>
      <c r="L208" s="15">
        <f>'[1]TCE - ANEXO III - Preencher'!M217</f>
        <v>7.06</v>
      </c>
      <c r="M208" s="15">
        <f t="shared" si="19"/>
        <v>235.65289999999999</v>
      </c>
      <c r="N208" s="15">
        <f>'[1]TCE - ANEXO III - Preencher'!O217</f>
        <v>1.94</v>
      </c>
      <c r="O208" s="15">
        <f>'[1]TCE - ANEXO III - Preencher'!P217</f>
        <v>0</v>
      </c>
      <c r="P208" s="16">
        <f t="shared" si="20"/>
        <v>1.94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1708.02</v>
      </c>
      <c r="Y208" s="15">
        <f>'[1]TCE - ANEXO III - Preencher'!Z217</f>
        <v>0</v>
      </c>
      <c r="Z208" s="16">
        <f t="shared" si="23"/>
        <v>1708.02</v>
      </c>
      <c r="AA208" s="17" t="str">
        <f>IF('[1]TCE - ANEXO III - Preencher'!AB217="","",'[1]TCE - ANEXO III - Preencher'!AB217)</f>
        <v>ABONO ASSIS FIN COMPL 06/2</v>
      </c>
      <c r="AB208" s="15">
        <f t="shared" si="18"/>
        <v>2140.8629000000001</v>
      </c>
    </row>
    <row r="209" spans="1:28" x14ac:dyDescent="0.2">
      <c r="A209" s="8">
        <f>IFERROR(VLOOKUP(B209,'[1]DADOS (OCULTAR)'!$Q$3:$S$136,3,0),"")</f>
        <v>9767633000609</v>
      </c>
      <c r="B209" s="9" t="str">
        <f>'[1]TCE - ANEXO III - Preencher'!C218</f>
        <v>UPA CAXANGÁ - CG Nº 007/2022</v>
      </c>
      <c r="C209" s="10"/>
      <c r="D209" s="11" t="str">
        <f>'[1]TCE - ANEXO III - Preencher'!E218</f>
        <v>ROSINEIDE MARIA DA SILVA OLIVEIRA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>
        <f>'[1]TCE - ANEXO III - Preencher'!G218</f>
        <v>513430</v>
      </c>
      <c r="G209" s="13">
        <f>IF('[1]TCE - ANEXO III - Preencher'!H218="","",'[1]TCE - ANEXO III - Preencher'!H218)</f>
        <v>45474</v>
      </c>
      <c r="H209" s="14">
        <f>'[1]TCE - ANEXO III - Preencher'!I218</f>
        <v>0</v>
      </c>
      <c r="I209" s="14">
        <f>'[1]TCE - ANEXO III - Preencher'!J218</f>
        <v>150.94999999999999</v>
      </c>
      <c r="J209" s="14">
        <f>'[1]TCE - ANEXO III - Preencher'!K218</f>
        <v>0</v>
      </c>
      <c r="K209" s="15">
        <f>'[1]TCE - ANEXO III - Preencher'!L218</f>
        <v>242.71289999999999</v>
      </c>
      <c r="L209" s="15">
        <f>'[1]TCE - ANEXO III - Preencher'!M218</f>
        <v>7.06</v>
      </c>
      <c r="M209" s="15">
        <f t="shared" si="19"/>
        <v>235.65289999999999</v>
      </c>
      <c r="N209" s="15">
        <f>'[1]TCE - ANEXO III - Preencher'!O218</f>
        <v>1.94</v>
      </c>
      <c r="O209" s="15">
        <f>'[1]TCE - ANEXO III - Preencher'!P218</f>
        <v>0</v>
      </c>
      <c r="P209" s="16">
        <f t="shared" si="20"/>
        <v>1.94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388.54289999999997</v>
      </c>
    </row>
    <row r="210" spans="1:28" x14ac:dyDescent="0.2">
      <c r="A210" s="8">
        <f>IFERROR(VLOOKUP(B210,'[1]DADOS (OCULTAR)'!$Q$3:$S$136,3,0),"")</f>
        <v>9767633000609</v>
      </c>
      <c r="B210" s="9" t="str">
        <f>'[1]TCE - ANEXO III - Preencher'!C219</f>
        <v>UPA CAXANGÁ - CG Nº 007/2022</v>
      </c>
      <c r="C210" s="10"/>
      <c r="D210" s="11" t="str">
        <f>'[1]TCE - ANEXO III - Preencher'!E219</f>
        <v>ROSINEIDE MARIA DE OLIVEIRA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>
        <f>'[1]TCE - ANEXO III - Preencher'!G219</f>
        <v>322205</v>
      </c>
      <c r="G210" s="13">
        <f>IF('[1]TCE - ANEXO III - Preencher'!H219="","",'[1]TCE - ANEXO III - Preencher'!H219)</f>
        <v>45474</v>
      </c>
      <c r="H210" s="14">
        <f>'[1]TCE - ANEXO III - Preencher'!I219</f>
        <v>0</v>
      </c>
      <c r="I210" s="14">
        <f>'[1]TCE - ANEXO III - Preencher'!J219</f>
        <v>160.09</v>
      </c>
      <c r="J210" s="14">
        <f>'[1]TCE - ANEXO III - Preencher'!K219</f>
        <v>0</v>
      </c>
      <c r="K210" s="15">
        <f>'[1]TCE - ANEXO III - Preencher'!L219</f>
        <v>242.71289999999999</v>
      </c>
      <c r="L210" s="15">
        <f>'[1]TCE - ANEXO III - Preencher'!M219</f>
        <v>7.06</v>
      </c>
      <c r="M210" s="15">
        <f t="shared" si="19"/>
        <v>235.65289999999999</v>
      </c>
      <c r="N210" s="15">
        <f>'[1]TCE - ANEXO III - Preencher'!O219</f>
        <v>1.94</v>
      </c>
      <c r="O210" s="15">
        <f>'[1]TCE - ANEXO III - Preencher'!P219</f>
        <v>0</v>
      </c>
      <c r="P210" s="16">
        <f t="shared" si="20"/>
        <v>1.94</v>
      </c>
      <c r="Q210" s="15">
        <f>'[1]TCE - ANEXO III - Preencher'!R219</f>
        <v>128.256</v>
      </c>
      <c r="R210" s="15">
        <f>'[1]TCE - ANEXO III - Preencher'!S219</f>
        <v>88.2</v>
      </c>
      <c r="S210" s="16">
        <f t="shared" si="21"/>
        <v>40.055999999999997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1708.02</v>
      </c>
      <c r="Y210" s="15">
        <f>'[1]TCE - ANEXO III - Preencher'!Z219</f>
        <v>0</v>
      </c>
      <c r="Z210" s="16">
        <f t="shared" si="23"/>
        <v>1708.02</v>
      </c>
      <c r="AA210" s="17" t="str">
        <f>IF('[1]TCE - ANEXO III - Preencher'!AB219="","",'[1]TCE - ANEXO III - Preencher'!AB219)</f>
        <v>ABONO ASSIS FIN COMPL 06/2</v>
      </c>
      <c r="AB210" s="15">
        <f t="shared" si="18"/>
        <v>2145.7588999999998</v>
      </c>
    </row>
    <row r="211" spans="1:28" x14ac:dyDescent="0.2">
      <c r="A211" s="8">
        <f>IFERROR(VLOOKUP(B211,'[1]DADOS (OCULTAR)'!$Q$3:$S$136,3,0),"")</f>
        <v>9767633000609</v>
      </c>
      <c r="B211" s="9" t="str">
        <f>'[1]TCE - ANEXO III - Preencher'!C220</f>
        <v>UPA CAXANGÁ - CG Nº 007/2022</v>
      </c>
      <c r="C211" s="10"/>
      <c r="D211" s="11" t="str">
        <f>'[1]TCE - ANEXO III - Preencher'!E220</f>
        <v>SABRINA DA SILVA GOMES MUNIZ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>
        <f>'[1]TCE - ANEXO III - Preencher'!G220</f>
        <v>322205</v>
      </c>
      <c r="G211" s="13">
        <f>IF('[1]TCE - ANEXO III - Preencher'!H220="","",'[1]TCE - ANEXO III - Preencher'!H220)</f>
        <v>45474</v>
      </c>
      <c r="H211" s="14">
        <f>'[1]TCE - ANEXO III - Preencher'!I220</f>
        <v>0</v>
      </c>
      <c r="I211" s="14">
        <f>'[1]TCE - ANEXO III - Preencher'!J220</f>
        <v>192.11</v>
      </c>
      <c r="J211" s="14">
        <f>'[1]TCE - ANEXO III - Preencher'!K220</f>
        <v>0</v>
      </c>
      <c r="K211" s="15">
        <f>'[1]TCE - ANEXO III - Preencher'!L220</f>
        <v>242.71289999999999</v>
      </c>
      <c r="L211" s="15">
        <f>'[1]TCE - ANEXO III - Preencher'!M220</f>
        <v>7.06</v>
      </c>
      <c r="M211" s="15">
        <f t="shared" si="19"/>
        <v>235.65289999999999</v>
      </c>
      <c r="N211" s="15">
        <f>'[1]TCE - ANEXO III - Preencher'!O220</f>
        <v>1.94</v>
      </c>
      <c r="O211" s="15">
        <f>'[1]TCE - ANEXO III - Preencher'!P220</f>
        <v>0</v>
      </c>
      <c r="P211" s="16">
        <f t="shared" si="20"/>
        <v>1.94</v>
      </c>
      <c r="Q211" s="15">
        <f>'[1]TCE - ANEXO III - Preencher'!R220</f>
        <v>128.256</v>
      </c>
      <c r="R211" s="15">
        <f>'[1]TCE - ANEXO III - Preencher'!S220</f>
        <v>88.2</v>
      </c>
      <c r="S211" s="16">
        <f t="shared" si="21"/>
        <v>40.055999999999997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1708.02</v>
      </c>
      <c r="Y211" s="15">
        <f>'[1]TCE - ANEXO III - Preencher'!Z220</f>
        <v>0</v>
      </c>
      <c r="Z211" s="16">
        <f t="shared" si="23"/>
        <v>1708.02</v>
      </c>
      <c r="AA211" s="17" t="str">
        <f>IF('[1]TCE - ANEXO III - Preencher'!AB220="","",'[1]TCE - ANEXO III - Preencher'!AB220)</f>
        <v>ABONO ASSIS FIN COMPL 06/2</v>
      </c>
      <c r="AB211" s="15">
        <f t="shared" si="18"/>
        <v>2177.7788999999998</v>
      </c>
    </row>
    <row r="212" spans="1:28" x14ac:dyDescent="0.2">
      <c r="A212" s="8">
        <f>IFERROR(VLOOKUP(B212,'[1]DADOS (OCULTAR)'!$Q$3:$S$136,3,0),"")</f>
        <v>9767633000609</v>
      </c>
      <c r="B212" s="9" t="str">
        <f>'[1]TCE - ANEXO III - Preencher'!C221</f>
        <v>UPA CAXANGÁ - CG Nº 007/2022</v>
      </c>
      <c r="C212" s="10"/>
      <c r="D212" s="11" t="str">
        <f>'[1]TCE - ANEXO III - Preencher'!E221</f>
        <v>SABRINA GABRIELLY DE MELO NASCIMENTO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>
        <f>'[1]TCE - ANEXO III - Preencher'!G221</f>
        <v>322205</v>
      </c>
      <c r="G212" s="13">
        <f>IF('[1]TCE - ANEXO III - Preencher'!H221="","",'[1]TCE - ANEXO III - Preencher'!H221)</f>
        <v>45474</v>
      </c>
      <c r="H212" s="14">
        <f>'[1]TCE - ANEXO III - Preencher'!I221</f>
        <v>0</v>
      </c>
      <c r="I212" s="14">
        <f>'[1]TCE - ANEXO III - Preencher'!J221</f>
        <v>154.21</v>
      </c>
      <c r="J212" s="14">
        <f>'[1]TCE - ANEXO III - Preencher'!K221</f>
        <v>0</v>
      </c>
      <c r="K212" s="15">
        <f>'[1]TCE - ANEXO III - Preencher'!L221</f>
        <v>242.71289999999999</v>
      </c>
      <c r="L212" s="15">
        <f>'[1]TCE - ANEXO III - Preencher'!M221</f>
        <v>7.06</v>
      </c>
      <c r="M212" s="15">
        <f t="shared" si="19"/>
        <v>235.65289999999999</v>
      </c>
      <c r="N212" s="15">
        <f>'[1]TCE - ANEXO III - Preencher'!O221</f>
        <v>1.94</v>
      </c>
      <c r="O212" s="15">
        <f>'[1]TCE - ANEXO III - Preencher'!P221</f>
        <v>0</v>
      </c>
      <c r="P212" s="16">
        <f t="shared" si="20"/>
        <v>1.94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1781.52</v>
      </c>
      <c r="Y212" s="15">
        <f>'[1]TCE - ANEXO III - Preencher'!Z221</f>
        <v>0</v>
      </c>
      <c r="Z212" s="16">
        <f t="shared" si="23"/>
        <v>1781.52</v>
      </c>
      <c r="AA212" s="17" t="str">
        <f>IF('[1]TCE - ANEXO III - Preencher'!AB221="","",'[1]TCE - ANEXO III - Preencher'!AB221)</f>
        <v>ABONO ASSIS FIN COMPL 06/2</v>
      </c>
      <c r="AB212" s="15">
        <f t="shared" si="18"/>
        <v>2173.3229000000001</v>
      </c>
    </row>
    <row r="213" spans="1:28" x14ac:dyDescent="0.2">
      <c r="A213" s="8">
        <f>IFERROR(VLOOKUP(B213,'[1]DADOS (OCULTAR)'!$Q$3:$S$136,3,0),"")</f>
        <v>9767633000609</v>
      </c>
      <c r="B213" s="9" t="str">
        <f>'[1]TCE - ANEXO III - Preencher'!C222</f>
        <v>UPA CAXANGÁ - CG Nº 007/2022</v>
      </c>
      <c r="C213" s="10"/>
      <c r="D213" s="11" t="str">
        <f>'[1]TCE - ANEXO III - Preencher'!E222</f>
        <v>SAMMARA SHIRLEY MATEUS BEZERRA OLIVEIRA DA SILVA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>
        <f>'[1]TCE - ANEXO III - Preencher'!G222</f>
        <v>251605</v>
      </c>
      <c r="G213" s="13">
        <f>IF('[1]TCE - ANEXO III - Preencher'!H222="","",'[1]TCE - ANEXO III - Preencher'!H222)</f>
        <v>45474</v>
      </c>
      <c r="H213" s="14">
        <f>'[1]TCE - ANEXO III - Preencher'!I222</f>
        <v>0</v>
      </c>
      <c r="I213" s="14">
        <f>'[1]TCE - ANEXO III - Preencher'!J222</f>
        <v>342.92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1.94</v>
      </c>
      <c r="O213" s="15">
        <f>'[1]TCE - ANEXO III - Preencher'!P222</f>
        <v>0</v>
      </c>
      <c r="P213" s="16">
        <f t="shared" si="20"/>
        <v>1.94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344.86</v>
      </c>
    </row>
    <row r="214" spans="1:28" x14ac:dyDescent="0.2">
      <c r="A214" s="8">
        <f>IFERROR(VLOOKUP(B214,'[1]DADOS (OCULTAR)'!$Q$3:$S$136,3,0),"")</f>
        <v>9767633000609</v>
      </c>
      <c r="B214" s="9" t="str">
        <f>'[1]TCE - ANEXO III - Preencher'!C223</f>
        <v>UPA CAXANGÁ - CG Nº 007/2022</v>
      </c>
      <c r="C214" s="10"/>
      <c r="D214" s="11" t="str">
        <f>'[1]TCE - ANEXO III - Preencher'!E223</f>
        <v>SAMUEL ALEXANDRE ALVES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>
        <f>'[1]TCE - ANEXO III - Preencher'!G223</f>
        <v>354210</v>
      </c>
      <c r="G214" s="13">
        <f>IF('[1]TCE - ANEXO III - Preencher'!H223="","",'[1]TCE - ANEXO III - Preencher'!H223)</f>
        <v>45474</v>
      </c>
      <c r="H214" s="14">
        <f>'[1]TCE - ANEXO III - Preencher'!I223</f>
        <v>0</v>
      </c>
      <c r="I214" s="14">
        <f>'[1]TCE - ANEXO III - Preencher'!J223</f>
        <v>238.54</v>
      </c>
      <c r="J214" s="14">
        <f>'[1]TCE - ANEXO III - Preencher'!K223</f>
        <v>0</v>
      </c>
      <c r="K214" s="15">
        <f>'[1]TCE - ANEXO III - Preencher'!L223</f>
        <v>242.7029</v>
      </c>
      <c r="L214" s="15">
        <f>'[1]TCE - ANEXO III - Preencher'!M223</f>
        <v>7.06</v>
      </c>
      <c r="M214" s="15">
        <f t="shared" si="19"/>
        <v>235.6429</v>
      </c>
      <c r="N214" s="15">
        <f>'[1]TCE - ANEXO III - Preencher'!O223</f>
        <v>1.94</v>
      </c>
      <c r="O214" s="15">
        <f>'[1]TCE - ANEXO III - Preencher'!P223</f>
        <v>0</v>
      </c>
      <c r="P214" s="16">
        <f t="shared" si="20"/>
        <v>1.94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476.12290000000002</v>
      </c>
    </row>
    <row r="215" spans="1:28" x14ac:dyDescent="0.2">
      <c r="A215" s="8">
        <f>IFERROR(VLOOKUP(B215,'[1]DADOS (OCULTAR)'!$Q$3:$S$136,3,0),"")</f>
        <v>9767633000609</v>
      </c>
      <c r="B215" s="9" t="str">
        <f>'[1]TCE - ANEXO III - Preencher'!C224</f>
        <v>UPA CAXANGÁ - CG Nº 007/2022</v>
      </c>
      <c r="C215" s="10"/>
      <c r="D215" s="11" t="str">
        <f>'[1]TCE - ANEXO III - Preencher'!E224</f>
        <v xml:space="preserve">SANDRA MARIA DA SILVA 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>
        <f>'[1]TCE - ANEXO III - Preencher'!G224</f>
        <v>223505</v>
      </c>
      <c r="G215" s="13">
        <f>IF('[1]TCE - ANEXO III - Preencher'!H224="","",'[1]TCE - ANEXO III - Preencher'!H224)</f>
        <v>45474</v>
      </c>
      <c r="H215" s="14">
        <f>'[1]TCE - ANEXO III - Preencher'!I224</f>
        <v>0</v>
      </c>
      <c r="I215" s="14">
        <f>'[1]TCE - ANEXO III - Preencher'!J224</f>
        <v>210.37</v>
      </c>
      <c r="J215" s="14">
        <f>'[1]TCE - ANEXO III - Preencher'!K224</f>
        <v>0</v>
      </c>
      <c r="K215" s="15">
        <f>'[1]TCE - ANEXO III - Preencher'!L224</f>
        <v>242.71289999999999</v>
      </c>
      <c r="L215" s="15">
        <f>'[1]TCE - ANEXO III - Preencher'!M224</f>
        <v>3.05</v>
      </c>
      <c r="M215" s="15">
        <f t="shared" si="19"/>
        <v>239.66289999999998</v>
      </c>
      <c r="N215" s="15">
        <f>'[1]TCE - ANEXO III - Preencher'!O224</f>
        <v>3.32</v>
      </c>
      <c r="O215" s="15">
        <f>'[1]TCE - ANEXO III - Preencher'!P224</f>
        <v>0</v>
      </c>
      <c r="P215" s="16">
        <f t="shared" si="20"/>
        <v>3.32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2170.88</v>
      </c>
      <c r="Y215" s="15">
        <f>'[1]TCE - ANEXO III - Preencher'!Z224</f>
        <v>0</v>
      </c>
      <c r="Z215" s="16">
        <f t="shared" si="23"/>
        <v>2170.88</v>
      </c>
      <c r="AA215" s="17" t="str">
        <f>IF('[1]TCE - ANEXO III - Preencher'!AB224="","",'[1]TCE - ANEXO III - Preencher'!AB224)</f>
        <v>ABONO ASSIS FIN COMPL 06/2</v>
      </c>
      <c r="AB215" s="15">
        <f t="shared" si="18"/>
        <v>2624.2329</v>
      </c>
    </row>
    <row r="216" spans="1:28" x14ac:dyDescent="0.2">
      <c r="A216" s="8">
        <f>IFERROR(VLOOKUP(B216,'[1]DADOS (OCULTAR)'!$Q$3:$S$136,3,0),"")</f>
        <v>9767633000609</v>
      </c>
      <c r="B216" s="9" t="str">
        <f>'[1]TCE - ANEXO III - Preencher'!C225</f>
        <v>UPA CAXANGÁ - CG Nº 007/2022</v>
      </c>
      <c r="C216" s="10"/>
      <c r="D216" s="11" t="str">
        <f>'[1]TCE - ANEXO III - Preencher'!E225</f>
        <v xml:space="preserve">SARA DA COSTA ARAUJO 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>
        <f>'[1]TCE - ANEXO III - Preencher'!G225</f>
        <v>411005</v>
      </c>
      <c r="G216" s="13">
        <f>IF('[1]TCE - ANEXO III - Preencher'!H225="","",'[1]TCE - ANEXO III - Preencher'!H225)</f>
        <v>45474</v>
      </c>
      <c r="H216" s="14">
        <f>'[1]TCE - ANEXO III - Preencher'!I225</f>
        <v>0</v>
      </c>
      <c r="I216" s="14">
        <f>'[1]TCE - ANEXO III - Preencher'!J225</f>
        <v>163.92</v>
      </c>
      <c r="J216" s="14">
        <f>'[1]TCE - ANEXO III - Preencher'!K225</f>
        <v>0</v>
      </c>
      <c r="K216" s="15">
        <f>'[1]TCE - ANEXO III - Preencher'!L225</f>
        <v>242.71289999999999</v>
      </c>
      <c r="L216" s="15">
        <f>'[1]TCE - ANEXO III - Preencher'!M225</f>
        <v>7.06</v>
      </c>
      <c r="M216" s="15">
        <f t="shared" si="19"/>
        <v>235.65289999999999</v>
      </c>
      <c r="N216" s="15">
        <f>'[1]TCE - ANEXO III - Preencher'!O225</f>
        <v>1.94</v>
      </c>
      <c r="O216" s="15">
        <f>'[1]TCE - ANEXO III - Preencher'!P225</f>
        <v>0</v>
      </c>
      <c r="P216" s="16">
        <f t="shared" si="20"/>
        <v>1.94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401.5129</v>
      </c>
    </row>
    <row r="217" spans="1:28" x14ac:dyDescent="0.2">
      <c r="A217" s="8">
        <f>IFERROR(VLOOKUP(B217,'[1]DADOS (OCULTAR)'!$Q$3:$S$136,3,0),"")</f>
        <v>9767633000609</v>
      </c>
      <c r="B217" s="9" t="str">
        <f>'[1]TCE - ANEXO III - Preencher'!C226</f>
        <v>UPA CAXANGÁ - CG Nº 007/2022</v>
      </c>
      <c r="C217" s="10"/>
      <c r="D217" s="11" t="str">
        <f>'[1]TCE - ANEXO III - Preencher'!E226</f>
        <v>SARAH DA SILVA MENEZES ARCANJO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>
        <f>'[1]TCE - ANEXO III - Preencher'!G226</f>
        <v>411005</v>
      </c>
      <c r="G217" s="13">
        <f>IF('[1]TCE - ANEXO III - Preencher'!H226="","",'[1]TCE - ANEXO III - Preencher'!H226)</f>
        <v>45474</v>
      </c>
      <c r="H217" s="14">
        <f>'[1]TCE - ANEXO III - Preencher'!I226</f>
        <v>0</v>
      </c>
      <c r="I217" s="14">
        <f>'[1]TCE - ANEXO III - Preencher'!J226</f>
        <v>13.26</v>
      </c>
      <c r="J217" s="14">
        <f>'[1]TCE - ANEXO III - Preencher'!K226</f>
        <v>0</v>
      </c>
      <c r="K217" s="15">
        <f>'[1]TCE - ANEXO III - Preencher'!L226</f>
        <v>242.71289999999999</v>
      </c>
      <c r="L217" s="15">
        <f>'[1]TCE - ANEXO III - Preencher'!M226</f>
        <v>7.06</v>
      </c>
      <c r="M217" s="15">
        <f t="shared" si="19"/>
        <v>235.65289999999999</v>
      </c>
      <c r="N217" s="15">
        <f>'[1]TCE - ANEXO III - Preencher'!O226</f>
        <v>1.94</v>
      </c>
      <c r="O217" s="15">
        <f>'[1]TCE - ANEXO III - Preencher'!P226</f>
        <v>0</v>
      </c>
      <c r="P217" s="16">
        <f t="shared" si="20"/>
        <v>1.94</v>
      </c>
      <c r="Q217" s="15">
        <f>'[1]TCE - ANEXO III - Preencher'!R226</f>
        <v>193.85599999999999</v>
      </c>
      <c r="R217" s="15">
        <f>'[1]TCE - ANEXO III - Preencher'!S226</f>
        <v>39.799999999999997</v>
      </c>
      <c r="S217" s="16">
        <f t="shared" si="21"/>
        <v>154.05599999999998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404.90889999999996</v>
      </c>
    </row>
    <row r="218" spans="1:28" x14ac:dyDescent="0.2">
      <c r="A218" s="8">
        <f>IFERROR(VLOOKUP(B218,'[1]DADOS (OCULTAR)'!$Q$3:$S$136,3,0),"")</f>
        <v>9767633000609</v>
      </c>
      <c r="B218" s="9" t="str">
        <f>'[1]TCE - ANEXO III - Preencher'!C227</f>
        <v>UPA CAXANGÁ - CG Nº 007/2022</v>
      </c>
      <c r="C218" s="10"/>
      <c r="D218" s="11" t="str">
        <f>'[1]TCE - ANEXO III - Preencher'!E227</f>
        <v xml:space="preserve">SAULO JOSE VICENTE 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>
        <f>'[1]TCE - ANEXO III - Preencher'!G227</f>
        <v>521130</v>
      </c>
      <c r="G218" s="13">
        <f>IF('[1]TCE - ANEXO III - Preencher'!H227="","",'[1]TCE - ANEXO III - Preencher'!H227)</f>
        <v>45474</v>
      </c>
      <c r="H218" s="14">
        <f>'[1]TCE - ANEXO III - Preencher'!I227</f>
        <v>0</v>
      </c>
      <c r="I218" s="14">
        <f>'[1]TCE - ANEXO III - Preencher'!J227</f>
        <v>124.11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1.94</v>
      </c>
      <c r="O218" s="15">
        <f>'[1]TCE - ANEXO III - Preencher'!P227</f>
        <v>0</v>
      </c>
      <c r="P218" s="16">
        <f t="shared" si="20"/>
        <v>1.94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126.05</v>
      </c>
    </row>
    <row r="219" spans="1:28" x14ac:dyDescent="0.2">
      <c r="A219" s="8">
        <f>IFERROR(VLOOKUP(B219,'[1]DADOS (OCULTAR)'!$Q$3:$S$136,3,0),"")</f>
        <v>9767633000609</v>
      </c>
      <c r="B219" s="9" t="str">
        <f>'[1]TCE - ANEXO III - Preencher'!C228</f>
        <v>UPA CAXANGÁ - CG Nº 007/2022</v>
      </c>
      <c r="C219" s="10"/>
      <c r="D219" s="11" t="str">
        <f>'[1]TCE - ANEXO III - Preencher'!E228</f>
        <v>SEVERINO ROGERIO BARBOSA NETO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>
        <f>'[1]TCE - ANEXO III - Preencher'!G228</f>
        <v>515110</v>
      </c>
      <c r="G219" s="13">
        <f>IF('[1]TCE - ANEXO III - Preencher'!H228="","",'[1]TCE - ANEXO III - Preencher'!H228)</f>
        <v>45474</v>
      </c>
      <c r="H219" s="14">
        <f>'[1]TCE - ANEXO III - Preencher'!I228</f>
        <v>0</v>
      </c>
      <c r="I219" s="14">
        <f>'[1]TCE - ANEXO III - Preencher'!J228</f>
        <v>150.94999999999999</v>
      </c>
      <c r="J219" s="14">
        <f>'[1]TCE - ANEXO III - Preencher'!K228</f>
        <v>0</v>
      </c>
      <c r="K219" s="15">
        <f>'[1]TCE - ANEXO III - Preencher'!L228</f>
        <v>242.71289999999999</v>
      </c>
      <c r="L219" s="15">
        <f>'[1]TCE - ANEXO III - Preencher'!M228</f>
        <v>7.06</v>
      </c>
      <c r="M219" s="15">
        <f t="shared" si="19"/>
        <v>235.65289999999999</v>
      </c>
      <c r="N219" s="15">
        <f>'[1]TCE - ANEXO III - Preencher'!O228</f>
        <v>1.94</v>
      </c>
      <c r="O219" s="15">
        <f>'[1]TCE - ANEXO III - Preencher'!P228</f>
        <v>0</v>
      </c>
      <c r="P219" s="16">
        <f t="shared" si="20"/>
        <v>1.94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388.54289999999997</v>
      </c>
    </row>
    <row r="220" spans="1:28" x14ac:dyDescent="0.2">
      <c r="A220" s="8">
        <f>IFERROR(VLOOKUP(B220,'[1]DADOS (OCULTAR)'!$Q$3:$S$136,3,0),"")</f>
        <v>9767633000609</v>
      </c>
      <c r="B220" s="9" t="str">
        <f>'[1]TCE - ANEXO III - Preencher'!C229</f>
        <v>UPA CAXANGÁ - CG Nº 007/2022</v>
      </c>
      <c r="C220" s="10"/>
      <c r="D220" s="11" t="str">
        <f>'[1]TCE - ANEXO III - Preencher'!E229</f>
        <v>SILVANIA MARIA RIBEIRO PEREIRA DA SILVA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>
        <f>'[1]TCE - ANEXO III - Preencher'!G229</f>
        <v>515205</v>
      </c>
      <c r="G220" s="13">
        <f>IF('[1]TCE - ANEXO III - Preencher'!H229="","",'[1]TCE - ANEXO III - Preencher'!H229)</f>
        <v>45474</v>
      </c>
      <c r="H220" s="14">
        <f>'[1]TCE - ANEXO III - Preencher'!I229</f>
        <v>0</v>
      </c>
      <c r="I220" s="14">
        <f>'[1]TCE - ANEXO III - Preencher'!J229</f>
        <v>154.94999999999999</v>
      </c>
      <c r="J220" s="14">
        <f>'[1]TCE - ANEXO III - Preencher'!K229</f>
        <v>0</v>
      </c>
      <c r="K220" s="15">
        <f>'[1]TCE - ANEXO III - Preencher'!L229</f>
        <v>242.71289999999999</v>
      </c>
      <c r="L220" s="15">
        <f>'[1]TCE - ANEXO III - Preencher'!M229</f>
        <v>7.06</v>
      </c>
      <c r="M220" s="15">
        <f t="shared" si="19"/>
        <v>235.65289999999999</v>
      </c>
      <c r="N220" s="15">
        <f>'[1]TCE - ANEXO III - Preencher'!O229</f>
        <v>1.94</v>
      </c>
      <c r="O220" s="15">
        <f>'[1]TCE - ANEXO III - Preencher'!P229</f>
        <v>0</v>
      </c>
      <c r="P220" s="16">
        <f t="shared" si="20"/>
        <v>1.94</v>
      </c>
      <c r="Q220" s="15">
        <f>'[1]TCE - ANEXO III - Preencher'!R229</f>
        <v>251.256</v>
      </c>
      <c r="R220" s="15">
        <f>'[1]TCE - ANEXO III - Preencher'!S229</f>
        <v>70.599999999999994</v>
      </c>
      <c r="S220" s="16">
        <f t="shared" si="21"/>
        <v>180.65600000000001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573.19889999999998</v>
      </c>
    </row>
    <row r="221" spans="1:28" x14ac:dyDescent="0.2">
      <c r="A221" s="8">
        <f>IFERROR(VLOOKUP(B221,'[1]DADOS (OCULTAR)'!$Q$3:$S$136,3,0),"")</f>
        <v>9767633000609</v>
      </c>
      <c r="B221" s="9" t="str">
        <f>'[1]TCE - ANEXO III - Preencher'!C230</f>
        <v>UPA CAXANGÁ - CG Nº 007/2022</v>
      </c>
      <c r="C221" s="10"/>
      <c r="D221" s="11" t="str">
        <f>'[1]TCE - ANEXO III - Preencher'!E230</f>
        <v>SILVIO JOHNSON MACEDO DE SANTIAGO</v>
      </c>
      <c r="E221" s="9" t="str">
        <f>IF('[1]TCE - ANEXO III - Preencher'!F230="4 - Assistência Odontológica","2 - Outros Profissionais da Saúde",'[1]TCE - ANEXO III - Preencher'!F230)</f>
        <v>1 - Médico</v>
      </c>
      <c r="F221" s="12">
        <f>'[1]TCE - ANEXO III - Preencher'!G230</f>
        <v>225270</v>
      </c>
      <c r="G221" s="13">
        <f>IF('[1]TCE - ANEXO III - Preencher'!H230="","",'[1]TCE - ANEXO III - Preencher'!H230)</f>
        <v>45474</v>
      </c>
      <c r="H221" s="14">
        <f>'[1]TCE - ANEXO III - Preencher'!I230</f>
        <v>0</v>
      </c>
      <c r="I221" s="14">
        <f>'[1]TCE - ANEXO III - Preencher'!J230</f>
        <v>675.58</v>
      </c>
      <c r="J221" s="14">
        <f>'[1]TCE - ANEXO III - Preencher'!K230</f>
        <v>0</v>
      </c>
      <c r="K221" s="15">
        <f>'[1]TCE - ANEXO III - Preencher'!L230</f>
        <v>242.71289999999999</v>
      </c>
      <c r="L221" s="15">
        <f>'[1]TCE - ANEXO III - Preencher'!M230</f>
        <v>7.06</v>
      </c>
      <c r="M221" s="15">
        <f t="shared" si="19"/>
        <v>235.65289999999999</v>
      </c>
      <c r="N221" s="15">
        <f>'[1]TCE - ANEXO III - Preencher'!O230</f>
        <v>11.53</v>
      </c>
      <c r="O221" s="15">
        <f>'[1]TCE - ANEXO III - Preencher'!P230</f>
        <v>0</v>
      </c>
      <c r="P221" s="16">
        <f t="shared" si="20"/>
        <v>11.53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922.76289999999995</v>
      </c>
    </row>
    <row r="222" spans="1:28" x14ac:dyDescent="0.2">
      <c r="A222" s="8">
        <f>IFERROR(VLOOKUP(B222,'[1]DADOS (OCULTAR)'!$Q$3:$S$136,3,0),"")</f>
        <v>9767633000609</v>
      </c>
      <c r="B222" s="9" t="str">
        <f>'[1]TCE - ANEXO III - Preencher'!C231</f>
        <v>UPA CAXANGÁ - CG Nº 007/2022</v>
      </c>
      <c r="C222" s="10"/>
      <c r="D222" s="11" t="str">
        <f>'[1]TCE - ANEXO III - Preencher'!E231</f>
        <v>SIVALDO AUGUSTO RAMOS DE ARAUJO</v>
      </c>
      <c r="E222" s="9" t="str">
        <f>IF('[1]TCE - ANEXO III - Preencher'!F231="4 - Assistência Odontológica","2 - Outros Profissionais da Saúde",'[1]TCE - ANEXO III - Preencher'!F231)</f>
        <v>1 - Médico</v>
      </c>
      <c r="F222" s="12">
        <f>'[1]TCE - ANEXO III - Preencher'!G231</f>
        <v>225125</v>
      </c>
      <c r="G222" s="13">
        <f>IF('[1]TCE - ANEXO III - Preencher'!H231="","",'[1]TCE - ANEXO III - Preencher'!H231)</f>
        <v>45474</v>
      </c>
      <c r="H222" s="14">
        <f>'[1]TCE - ANEXO III - Preencher'!I231</f>
        <v>0</v>
      </c>
      <c r="I222" s="14">
        <f>'[1]TCE - ANEXO III - Preencher'!J231</f>
        <v>787.2</v>
      </c>
      <c r="J222" s="14">
        <f>'[1]TCE - ANEXO III - Preencher'!K231</f>
        <v>0</v>
      </c>
      <c r="K222" s="15">
        <f>'[1]TCE - ANEXO III - Preencher'!L231</f>
        <v>242.71289999999999</v>
      </c>
      <c r="L222" s="15">
        <f>'[1]TCE - ANEXO III - Preencher'!M231</f>
        <v>7.06</v>
      </c>
      <c r="M222" s="15">
        <f t="shared" si="19"/>
        <v>235.65289999999999</v>
      </c>
      <c r="N222" s="15">
        <f>'[1]TCE - ANEXO III - Preencher'!O231</f>
        <v>11.53</v>
      </c>
      <c r="O222" s="15">
        <f>'[1]TCE - ANEXO III - Preencher'!P231</f>
        <v>0</v>
      </c>
      <c r="P222" s="16">
        <f t="shared" si="20"/>
        <v>11.53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1034.3829000000001</v>
      </c>
    </row>
    <row r="223" spans="1:28" x14ac:dyDescent="0.2">
      <c r="A223" s="8">
        <f>IFERROR(VLOOKUP(B223,'[1]DADOS (OCULTAR)'!$Q$3:$S$136,3,0),"")</f>
        <v>9767633000609</v>
      </c>
      <c r="B223" s="9" t="str">
        <f>'[1]TCE - ANEXO III - Preencher'!C232</f>
        <v>UPA CAXANGÁ - CG Nº 007/2022</v>
      </c>
      <c r="C223" s="10"/>
      <c r="D223" s="11" t="str">
        <f>'[1]TCE - ANEXO III - Preencher'!E232</f>
        <v xml:space="preserve">SUELY RAMALHO DA SILVA 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>
        <f>'[1]TCE - ANEXO III - Preencher'!G232</f>
        <v>251605</v>
      </c>
      <c r="G223" s="13">
        <f>IF('[1]TCE - ANEXO III - Preencher'!H232="","",'[1]TCE - ANEXO III - Preencher'!H232)</f>
        <v>45474</v>
      </c>
      <c r="H223" s="14">
        <f>'[1]TCE - ANEXO III - Preencher'!I232</f>
        <v>0</v>
      </c>
      <c r="I223" s="14">
        <f>'[1]TCE - ANEXO III - Preencher'!J232</f>
        <v>256.3</v>
      </c>
      <c r="J223" s="14">
        <f>'[1]TCE - ANEXO III - Preencher'!K232</f>
        <v>0</v>
      </c>
      <c r="K223" s="15">
        <f>'[1]TCE - ANEXO III - Preencher'!L232</f>
        <v>242.71289999999999</v>
      </c>
      <c r="L223" s="15">
        <f>'[1]TCE - ANEXO III - Preencher'!M232</f>
        <v>7.06</v>
      </c>
      <c r="M223" s="15">
        <f t="shared" si="19"/>
        <v>235.65289999999999</v>
      </c>
      <c r="N223" s="15">
        <f>'[1]TCE - ANEXO III - Preencher'!O232</f>
        <v>1.94</v>
      </c>
      <c r="O223" s="15">
        <f>'[1]TCE - ANEXO III - Preencher'!P232</f>
        <v>0</v>
      </c>
      <c r="P223" s="16">
        <f t="shared" si="20"/>
        <v>1.94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493.8929</v>
      </c>
    </row>
    <row r="224" spans="1:28" x14ac:dyDescent="0.2">
      <c r="A224" s="8">
        <f>IFERROR(VLOOKUP(B224,'[1]DADOS (OCULTAR)'!$Q$3:$S$136,3,0),"")</f>
        <v>9767633000609</v>
      </c>
      <c r="B224" s="9" t="str">
        <f>'[1]TCE - ANEXO III - Preencher'!C233</f>
        <v>UPA CAXANGÁ - CG Nº 007/2022</v>
      </c>
      <c r="C224" s="10"/>
      <c r="D224" s="11" t="str">
        <f>'[1]TCE - ANEXO III - Preencher'!E233</f>
        <v>SUYANE CLEMENTINO DOS SANTOS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>
        <f>'[1]TCE - ANEXO III - Preencher'!G233</f>
        <v>411005</v>
      </c>
      <c r="G224" s="13">
        <f>IF('[1]TCE - ANEXO III - Preencher'!H233="","",'[1]TCE - ANEXO III - Preencher'!H233)</f>
        <v>45474</v>
      </c>
      <c r="H224" s="14">
        <f>'[1]TCE - ANEXO III - Preencher'!I233</f>
        <v>0</v>
      </c>
      <c r="I224" s="14">
        <f>'[1]TCE - ANEXO III - Preencher'!J233</f>
        <v>164.85</v>
      </c>
      <c r="J224" s="14">
        <f>'[1]TCE - ANEXO III - Preencher'!K233</f>
        <v>0</v>
      </c>
      <c r="K224" s="15">
        <f>'[1]TCE - ANEXO III - Preencher'!L233</f>
        <v>242.71289999999999</v>
      </c>
      <c r="L224" s="15">
        <f>'[1]TCE - ANEXO III - Preencher'!M233</f>
        <v>7.06</v>
      </c>
      <c r="M224" s="15">
        <f t="shared" si="19"/>
        <v>235.65289999999999</v>
      </c>
      <c r="N224" s="15">
        <f>'[1]TCE - ANEXO III - Preencher'!O233</f>
        <v>1.94</v>
      </c>
      <c r="O224" s="15">
        <f>'[1]TCE - ANEXO III - Preencher'!P233</f>
        <v>0</v>
      </c>
      <c r="P224" s="16">
        <f t="shared" si="20"/>
        <v>1.94</v>
      </c>
      <c r="Q224" s="15">
        <f>'[1]TCE - ANEXO III - Preencher'!R233</f>
        <v>193.85599999999999</v>
      </c>
      <c r="R224" s="15">
        <f>'[1]TCE - ANEXO III - Preencher'!S233</f>
        <v>104.94</v>
      </c>
      <c r="S224" s="16">
        <f t="shared" si="21"/>
        <v>88.915999999999997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491.35889999999995</v>
      </c>
    </row>
    <row r="225" spans="1:28" x14ac:dyDescent="0.2">
      <c r="A225" s="8">
        <f>IFERROR(VLOOKUP(B225,'[1]DADOS (OCULTAR)'!$Q$3:$S$136,3,0),"")</f>
        <v>9767633000609</v>
      </c>
      <c r="B225" s="9" t="str">
        <f>'[1]TCE - ANEXO III - Preencher'!C234</f>
        <v>UPA CAXANGÁ - CG Nº 007/2022</v>
      </c>
      <c r="C225" s="10"/>
      <c r="D225" s="11" t="str">
        <f>'[1]TCE - ANEXO III - Preencher'!E234</f>
        <v>SUZANNY YASMIM BEZERRA DE ARAÚJO SOARES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>
        <f>'[1]TCE - ANEXO III - Preencher'!G234</f>
        <v>411005</v>
      </c>
      <c r="G225" s="13">
        <f>IF('[1]TCE - ANEXO III - Preencher'!H234="","",'[1]TCE - ANEXO III - Preencher'!H234)</f>
        <v>45474</v>
      </c>
      <c r="H225" s="14">
        <f>'[1]TCE - ANEXO III - Preencher'!I234</f>
        <v>0</v>
      </c>
      <c r="I225" s="14">
        <f>'[1]TCE - ANEXO III - Preencher'!J234</f>
        <v>165.92</v>
      </c>
      <c r="J225" s="14">
        <f>'[1]TCE - ANEXO III - Preencher'!K234</f>
        <v>0</v>
      </c>
      <c r="K225" s="15">
        <f>'[1]TCE - ANEXO III - Preencher'!L234</f>
        <v>242.71289999999999</v>
      </c>
      <c r="L225" s="15">
        <f>'[1]TCE - ANEXO III - Preencher'!M234</f>
        <v>7.06</v>
      </c>
      <c r="M225" s="15">
        <f t="shared" si="19"/>
        <v>235.65289999999999</v>
      </c>
      <c r="N225" s="15">
        <f>'[1]TCE - ANEXO III - Preencher'!O234</f>
        <v>1.94</v>
      </c>
      <c r="O225" s="15">
        <f>'[1]TCE - ANEXO III - Preencher'!P234</f>
        <v>0</v>
      </c>
      <c r="P225" s="16">
        <f t="shared" si="20"/>
        <v>1.94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80.95</v>
      </c>
      <c r="U225" s="15">
        <f>'[1]TCE - ANEXO III - Preencher'!V234</f>
        <v>0</v>
      </c>
      <c r="V225" s="16">
        <f t="shared" si="22"/>
        <v>80.95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484.46289999999999</v>
      </c>
    </row>
    <row r="226" spans="1:28" x14ac:dyDescent="0.2">
      <c r="A226" s="8">
        <f>IFERROR(VLOOKUP(B226,'[1]DADOS (OCULTAR)'!$Q$3:$S$136,3,0),"")</f>
        <v>9767633000609</v>
      </c>
      <c r="B226" s="9" t="str">
        <f>'[1]TCE - ANEXO III - Preencher'!C235</f>
        <v>UPA CAXANGÁ - CG Nº 007/2022</v>
      </c>
      <c r="C226" s="10"/>
      <c r="D226" s="11" t="str">
        <f>'[1]TCE - ANEXO III - Preencher'!E235</f>
        <v>SUZANY MIRELE DA SILVA LINS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>
        <f>'[1]TCE - ANEXO III - Preencher'!G235</f>
        <v>351605</v>
      </c>
      <c r="G226" s="13">
        <f>IF('[1]TCE - ANEXO III - Preencher'!H235="","",'[1]TCE - ANEXO III - Preencher'!H235)</f>
        <v>45474</v>
      </c>
      <c r="H226" s="14">
        <f>'[1]TCE - ANEXO III - Preencher'!I235</f>
        <v>0</v>
      </c>
      <c r="I226" s="14">
        <f>'[1]TCE - ANEXO III - Preencher'!J235</f>
        <v>154.94</v>
      </c>
      <c r="J226" s="14">
        <f>'[1]TCE - ANEXO III - Preencher'!K235</f>
        <v>0</v>
      </c>
      <c r="K226" s="15">
        <f>'[1]TCE - ANEXO III - Preencher'!L235</f>
        <v>242.71289999999999</v>
      </c>
      <c r="L226" s="15">
        <f>'[1]TCE - ANEXO III - Preencher'!M235</f>
        <v>7.06</v>
      </c>
      <c r="M226" s="15">
        <f t="shared" si="19"/>
        <v>235.65289999999999</v>
      </c>
      <c r="N226" s="15">
        <f>'[1]TCE - ANEXO III - Preencher'!O235</f>
        <v>1.94</v>
      </c>
      <c r="O226" s="15">
        <f>'[1]TCE - ANEXO III - Preencher'!P235</f>
        <v>0</v>
      </c>
      <c r="P226" s="16">
        <f t="shared" si="20"/>
        <v>1.94</v>
      </c>
      <c r="Q226" s="15">
        <f>'[1]TCE - ANEXO III - Preencher'!R235</f>
        <v>193.85599999999999</v>
      </c>
      <c r="R226" s="15">
        <f>'[1]TCE - ANEXO III - Preencher'!S235</f>
        <v>99.61</v>
      </c>
      <c r="S226" s="16">
        <f t="shared" si="21"/>
        <v>94.245999999999995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486.77889999999996</v>
      </c>
    </row>
    <row r="227" spans="1:28" x14ac:dyDescent="0.2">
      <c r="A227" s="8">
        <f>IFERROR(VLOOKUP(B227,'[1]DADOS (OCULTAR)'!$Q$3:$S$136,3,0),"")</f>
        <v>9767633000609</v>
      </c>
      <c r="B227" s="9" t="str">
        <f>'[1]TCE - ANEXO III - Preencher'!C236</f>
        <v>UPA CAXANGÁ - CG Nº 007/2022</v>
      </c>
      <c r="C227" s="10"/>
      <c r="D227" s="11" t="str">
        <f>'[1]TCE - ANEXO III - Preencher'!E236</f>
        <v>SUZIANE GOMES FERREIRA CAVALCANTI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>
        <f>'[1]TCE - ANEXO III - Preencher'!G236</f>
        <v>322205</v>
      </c>
      <c r="G227" s="13">
        <f>IF('[1]TCE - ANEXO III - Preencher'!H236="","",'[1]TCE - ANEXO III - Preencher'!H236)</f>
        <v>45474</v>
      </c>
      <c r="H227" s="14">
        <f>'[1]TCE - ANEXO III - Preencher'!I236</f>
        <v>0</v>
      </c>
      <c r="I227" s="14">
        <f>'[1]TCE - ANEXO III - Preencher'!J236</f>
        <v>154.21</v>
      </c>
      <c r="J227" s="14">
        <f>'[1]TCE - ANEXO III - Preencher'!K236</f>
        <v>0</v>
      </c>
      <c r="K227" s="15">
        <f>'[1]TCE - ANEXO III - Preencher'!L236</f>
        <v>242.71289999999999</v>
      </c>
      <c r="L227" s="15">
        <f>'[1]TCE - ANEXO III - Preencher'!M236</f>
        <v>7.06</v>
      </c>
      <c r="M227" s="15">
        <f t="shared" si="19"/>
        <v>235.65289999999999</v>
      </c>
      <c r="N227" s="15">
        <f>'[1]TCE - ANEXO III - Preencher'!O236</f>
        <v>1.94</v>
      </c>
      <c r="O227" s="15">
        <f>'[1]TCE - ANEXO III - Preencher'!P236</f>
        <v>0</v>
      </c>
      <c r="P227" s="16">
        <f t="shared" si="20"/>
        <v>1.94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1781.52</v>
      </c>
      <c r="Y227" s="15">
        <f>'[1]TCE - ANEXO III - Preencher'!Z236</f>
        <v>0</v>
      </c>
      <c r="Z227" s="16">
        <f t="shared" si="23"/>
        <v>1781.52</v>
      </c>
      <c r="AA227" s="17" t="str">
        <f>IF('[1]TCE - ANEXO III - Preencher'!AB236="","",'[1]TCE - ANEXO III - Preencher'!AB236)</f>
        <v>ABONO ASSIS FIN COMPL 06/2</v>
      </c>
      <c r="AB227" s="15">
        <f t="shared" si="18"/>
        <v>2173.3229000000001</v>
      </c>
    </row>
    <row r="228" spans="1:28" x14ac:dyDescent="0.2">
      <c r="A228" s="8">
        <f>IFERROR(VLOOKUP(B228,'[1]DADOS (OCULTAR)'!$Q$3:$S$136,3,0),"")</f>
        <v>9767633000609</v>
      </c>
      <c r="B228" s="9" t="str">
        <f>'[1]TCE - ANEXO III - Preencher'!C237</f>
        <v>UPA CAXANGÁ - CG Nº 007/2022</v>
      </c>
      <c r="C228" s="10"/>
      <c r="D228" s="11" t="str">
        <f>'[1]TCE - ANEXO III - Preencher'!E237</f>
        <v>THAIS MORAIS DE SOUSA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>
        <f>'[1]TCE - ANEXO III - Preencher'!G237</f>
        <v>322205</v>
      </c>
      <c r="G228" s="13">
        <f>IF('[1]TCE - ANEXO III - Preencher'!H237="","",'[1]TCE - ANEXO III - Preencher'!H237)</f>
        <v>45474</v>
      </c>
      <c r="H228" s="14">
        <f>'[1]TCE - ANEXO III - Preencher'!I237</f>
        <v>0</v>
      </c>
      <c r="I228" s="14">
        <f>'[1]TCE - ANEXO III - Preencher'!J237</f>
        <v>140.19</v>
      </c>
      <c r="J228" s="14">
        <f>'[1]TCE - ANEXO III - Preencher'!K237</f>
        <v>0</v>
      </c>
      <c r="K228" s="15">
        <f>'[1]TCE - ANEXO III - Preencher'!L237</f>
        <v>242.71289999999999</v>
      </c>
      <c r="L228" s="15">
        <f>'[1]TCE - ANEXO III - Preencher'!M237</f>
        <v>7.06</v>
      </c>
      <c r="M228" s="15">
        <f t="shared" si="19"/>
        <v>235.65289999999999</v>
      </c>
      <c r="N228" s="15">
        <f>'[1]TCE - ANEXO III - Preencher'!O237</f>
        <v>1.94</v>
      </c>
      <c r="O228" s="15">
        <f>'[1]TCE - ANEXO III - Preencher'!P237</f>
        <v>0</v>
      </c>
      <c r="P228" s="16">
        <f t="shared" si="20"/>
        <v>1.94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1855.02</v>
      </c>
      <c r="Y228" s="15">
        <f>'[1]TCE - ANEXO III - Preencher'!Z237</f>
        <v>0</v>
      </c>
      <c r="Z228" s="16">
        <f t="shared" si="23"/>
        <v>1855.02</v>
      </c>
      <c r="AA228" s="17" t="str">
        <f>IF('[1]TCE - ANEXO III - Preencher'!AB237="","",'[1]TCE - ANEXO III - Preencher'!AB237)</f>
        <v>ABONO ASSIS FIN COMPL 06/2</v>
      </c>
      <c r="AB228" s="15">
        <f t="shared" si="18"/>
        <v>2232.8029000000001</v>
      </c>
    </row>
    <row r="229" spans="1:28" x14ac:dyDescent="0.2">
      <c r="A229" s="8">
        <f>IFERROR(VLOOKUP(B229,'[1]DADOS (OCULTAR)'!$Q$3:$S$136,3,0),"")</f>
        <v>9767633000609</v>
      </c>
      <c r="B229" s="9" t="str">
        <f>'[1]TCE - ANEXO III - Preencher'!C238</f>
        <v>UPA CAXANGÁ - CG Nº 007/2022</v>
      </c>
      <c r="C229" s="10"/>
      <c r="D229" s="11" t="str">
        <f>'[1]TCE - ANEXO III - Preencher'!E238</f>
        <v>THAISA MARIA LIMA DE OLIVEIRA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>
        <f>'[1]TCE - ANEXO III - Preencher'!G238</f>
        <v>411005</v>
      </c>
      <c r="G229" s="13">
        <f>IF('[1]TCE - ANEXO III - Preencher'!H238="","",'[1]TCE - ANEXO III - Preencher'!H238)</f>
        <v>45474</v>
      </c>
      <c r="H229" s="14">
        <f>'[1]TCE - ANEXO III - Preencher'!I238</f>
        <v>0</v>
      </c>
      <c r="I229" s="14">
        <f>'[1]TCE - ANEXO III - Preencher'!J238</f>
        <v>187.01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1.94</v>
      </c>
      <c r="O229" s="15">
        <f>'[1]TCE - ANEXO III - Preencher'!P238</f>
        <v>0</v>
      </c>
      <c r="P229" s="16">
        <f t="shared" si="20"/>
        <v>1.94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188.95</v>
      </c>
    </row>
    <row r="230" spans="1:28" x14ac:dyDescent="0.2">
      <c r="A230" s="8">
        <f>IFERROR(VLOOKUP(B230,'[1]DADOS (OCULTAR)'!$Q$3:$S$136,3,0),"")</f>
        <v>9767633000609</v>
      </c>
      <c r="B230" s="9" t="str">
        <f>'[1]TCE - ANEXO III - Preencher'!C239</f>
        <v>UPA CAXANGÁ - CG Nº 007/2022</v>
      </c>
      <c r="C230" s="10"/>
      <c r="D230" s="11" t="str">
        <f>'[1]TCE - ANEXO III - Preencher'!E239</f>
        <v xml:space="preserve">THAYANNA MARIA BARBOSA 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>
        <f>'[1]TCE - ANEXO III - Preencher'!G239</f>
        <v>223505</v>
      </c>
      <c r="G230" s="13">
        <f>IF('[1]TCE - ANEXO III - Preencher'!H239="","",'[1]TCE - ANEXO III - Preencher'!H239)</f>
        <v>45474</v>
      </c>
      <c r="H230" s="14">
        <f>'[1]TCE - ANEXO III - Preencher'!I239</f>
        <v>0</v>
      </c>
      <c r="I230" s="14">
        <f>'[1]TCE - ANEXO III - Preencher'!J239</f>
        <v>240.67</v>
      </c>
      <c r="J230" s="14">
        <f>'[1]TCE - ANEXO III - Preencher'!K239</f>
        <v>0</v>
      </c>
      <c r="K230" s="15">
        <f>'[1]TCE - ANEXO III - Preencher'!L239</f>
        <v>242.71289999999999</v>
      </c>
      <c r="L230" s="15">
        <f>'[1]TCE - ANEXO III - Preencher'!M239</f>
        <v>3.05</v>
      </c>
      <c r="M230" s="15">
        <f t="shared" si="19"/>
        <v>239.66289999999998</v>
      </c>
      <c r="N230" s="15">
        <f>'[1]TCE - ANEXO III - Preencher'!O239</f>
        <v>3.32</v>
      </c>
      <c r="O230" s="15">
        <f>'[1]TCE - ANEXO III - Preencher'!P239</f>
        <v>0</v>
      </c>
      <c r="P230" s="16">
        <f t="shared" si="20"/>
        <v>3.32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2170.88</v>
      </c>
      <c r="Y230" s="15">
        <f>'[1]TCE - ANEXO III - Preencher'!Z239</f>
        <v>0</v>
      </c>
      <c r="Z230" s="16">
        <f t="shared" si="23"/>
        <v>2170.88</v>
      </c>
      <c r="AA230" s="17" t="str">
        <f>IF('[1]TCE - ANEXO III - Preencher'!AB239="","",'[1]TCE - ANEXO III - Preencher'!AB239)</f>
        <v>ABONO ASSIS FIN COMPL 06/2</v>
      </c>
      <c r="AB230" s="15">
        <f t="shared" si="18"/>
        <v>2654.5329000000002</v>
      </c>
    </row>
    <row r="231" spans="1:28" x14ac:dyDescent="0.2">
      <c r="A231" s="8">
        <f>IFERROR(VLOOKUP(B231,'[1]DADOS (OCULTAR)'!$Q$3:$S$136,3,0),"")</f>
        <v>9767633000609</v>
      </c>
      <c r="B231" s="9" t="str">
        <f>'[1]TCE - ANEXO III - Preencher'!C240</f>
        <v>UPA CAXANGÁ - CG Nº 007/2022</v>
      </c>
      <c r="C231" s="10"/>
      <c r="D231" s="11" t="str">
        <f>'[1]TCE - ANEXO III - Preencher'!E240</f>
        <v xml:space="preserve">THIAGO JOSE DOS SANTOS 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>
        <f>'[1]TCE - ANEXO III - Preencher'!G240</f>
        <v>322205</v>
      </c>
      <c r="G231" s="13">
        <f>IF('[1]TCE - ANEXO III - Preencher'!H240="","",'[1]TCE - ANEXO III - Preencher'!H240)</f>
        <v>45474</v>
      </c>
      <c r="H231" s="14">
        <f>'[1]TCE - ANEXO III - Preencher'!I240</f>
        <v>0</v>
      </c>
      <c r="I231" s="14">
        <f>'[1]TCE - ANEXO III - Preencher'!J240</f>
        <v>170.78</v>
      </c>
      <c r="J231" s="14">
        <f>'[1]TCE - ANEXO III - Preencher'!K240</f>
        <v>0</v>
      </c>
      <c r="K231" s="15">
        <f>'[1]TCE - ANEXO III - Preencher'!L240</f>
        <v>242.71289999999999</v>
      </c>
      <c r="L231" s="15">
        <f>'[1]TCE - ANEXO III - Preencher'!M240</f>
        <v>7.06</v>
      </c>
      <c r="M231" s="15">
        <f t="shared" si="19"/>
        <v>235.65289999999999</v>
      </c>
      <c r="N231" s="15">
        <f>'[1]TCE - ANEXO III - Preencher'!O240</f>
        <v>1.94</v>
      </c>
      <c r="O231" s="15">
        <f>'[1]TCE - ANEXO III - Preencher'!P240</f>
        <v>0</v>
      </c>
      <c r="P231" s="16">
        <f t="shared" si="20"/>
        <v>1.94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1855.02</v>
      </c>
      <c r="Y231" s="15">
        <f>'[1]TCE - ANEXO III - Preencher'!Z240</f>
        <v>0</v>
      </c>
      <c r="Z231" s="16">
        <f t="shared" si="23"/>
        <v>1855.02</v>
      </c>
      <c r="AA231" s="17" t="str">
        <f>IF('[1]TCE - ANEXO III - Preencher'!AB240="","",'[1]TCE - ANEXO III - Preencher'!AB240)</f>
        <v>ABONO ASSIS FIN COMPL 06/2</v>
      </c>
      <c r="AB231" s="15">
        <f t="shared" si="18"/>
        <v>2263.3928999999998</v>
      </c>
    </row>
    <row r="232" spans="1:28" x14ac:dyDescent="0.2">
      <c r="A232" s="8">
        <f>IFERROR(VLOOKUP(B232,'[1]DADOS (OCULTAR)'!$Q$3:$S$136,3,0),"")</f>
        <v>9767633000609</v>
      </c>
      <c r="B232" s="9" t="str">
        <f>'[1]TCE - ANEXO III - Preencher'!C241</f>
        <v>UPA CAXANGÁ - CG Nº 007/2022</v>
      </c>
      <c r="C232" s="10"/>
      <c r="D232" s="11" t="str">
        <f>'[1]TCE - ANEXO III - Preencher'!E241</f>
        <v xml:space="preserve">VALQUIRIA DE OLIVEIRA MALAQUIAS 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>
        <f>'[1]TCE - ANEXO III - Preencher'!G241</f>
        <v>223505</v>
      </c>
      <c r="G232" s="13">
        <f>IF('[1]TCE - ANEXO III - Preencher'!H241="","",'[1]TCE - ANEXO III - Preencher'!H241)</f>
        <v>45474</v>
      </c>
      <c r="H232" s="14">
        <f>'[1]TCE - ANEXO III - Preencher'!I241</f>
        <v>0</v>
      </c>
      <c r="I232" s="14">
        <f>'[1]TCE - ANEXO III - Preencher'!J241</f>
        <v>195.98</v>
      </c>
      <c r="J232" s="14">
        <f>'[1]TCE - ANEXO III - Preencher'!K241</f>
        <v>0</v>
      </c>
      <c r="K232" s="15">
        <f>'[1]TCE - ANEXO III - Preencher'!L241</f>
        <v>242.71289999999999</v>
      </c>
      <c r="L232" s="15">
        <f>'[1]TCE - ANEXO III - Preencher'!M241</f>
        <v>2.79</v>
      </c>
      <c r="M232" s="15">
        <f t="shared" si="19"/>
        <v>239.9229</v>
      </c>
      <c r="N232" s="15">
        <f>'[1]TCE - ANEXO III - Preencher'!O241</f>
        <v>3.32</v>
      </c>
      <c r="O232" s="15">
        <f>'[1]TCE - ANEXO III - Preencher'!P241</f>
        <v>0</v>
      </c>
      <c r="P232" s="16">
        <f t="shared" si="20"/>
        <v>3.32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2459.15</v>
      </c>
      <c r="Y232" s="15">
        <f>'[1]TCE - ANEXO III - Preencher'!Z241</f>
        <v>0</v>
      </c>
      <c r="Z232" s="16">
        <f t="shared" si="23"/>
        <v>2459.15</v>
      </c>
      <c r="AA232" s="17" t="str">
        <f>IF('[1]TCE - ANEXO III - Preencher'!AB241="","",'[1]TCE - ANEXO III - Preencher'!AB241)</f>
        <v>ABONO ASSIS FIN COMPL 06/2</v>
      </c>
      <c r="AB232" s="15">
        <f t="shared" si="18"/>
        <v>2898.3729000000003</v>
      </c>
    </row>
    <row r="233" spans="1:28" x14ac:dyDescent="0.2">
      <c r="A233" s="8">
        <f>IFERROR(VLOOKUP(B233,'[1]DADOS (OCULTAR)'!$Q$3:$S$136,3,0),"")</f>
        <v>9767633000609</v>
      </c>
      <c r="B233" s="9" t="str">
        <f>'[1]TCE - ANEXO III - Preencher'!C242</f>
        <v>UPA CAXANGÁ - CG Nº 007/2022</v>
      </c>
      <c r="C233" s="10"/>
      <c r="D233" s="11" t="str">
        <f>'[1]TCE - ANEXO III - Preencher'!E242</f>
        <v xml:space="preserve">VANESSA MENDES DA SILVA COSTA 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>
        <f>'[1]TCE - ANEXO III - Preencher'!G242</f>
        <v>322205</v>
      </c>
      <c r="G233" s="13">
        <f>IF('[1]TCE - ANEXO III - Preencher'!H242="","",'[1]TCE - ANEXO III - Preencher'!H242)</f>
        <v>45474</v>
      </c>
      <c r="H233" s="14">
        <f>'[1]TCE - ANEXO III - Preencher'!I242</f>
        <v>0</v>
      </c>
      <c r="I233" s="14">
        <f>'[1]TCE - ANEXO III - Preencher'!J242</f>
        <v>148.33000000000001</v>
      </c>
      <c r="J233" s="14">
        <f>'[1]TCE - ANEXO III - Preencher'!K242</f>
        <v>0</v>
      </c>
      <c r="K233" s="15">
        <f>'[1]TCE - ANEXO III - Preencher'!L242</f>
        <v>242.71289999999999</v>
      </c>
      <c r="L233" s="15">
        <f>'[1]TCE - ANEXO III - Preencher'!M242</f>
        <v>7.06</v>
      </c>
      <c r="M233" s="15">
        <f t="shared" si="19"/>
        <v>235.65289999999999</v>
      </c>
      <c r="N233" s="15">
        <f>'[1]TCE - ANEXO III - Preencher'!O242</f>
        <v>1.94</v>
      </c>
      <c r="O233" s="15">
        <f>'[1]TCE - ANEXO III - Preencher'!P242</f>
        <v>0</v>
      </c>
      <c r="P233" s="16">
        <f t="shared" si="20"/>
        <v>1.94</v>
      </c>
      <c r="Q233" s="15">
        <f>'[1]TCE - ANEXO III - Preencher'!R242</f>
        <v>128.256</v>
      </c>
      <c r="R233" s="15">
        <f>'[1]TCE - ANEXO III - Preencher'!S242</f>
        <v>0</v>
      </c>
      <c r="S233" s="16">
        <f t="shared" si="21"/>
        <v>128.256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1855.02</v>
      </c>
      <c r="Y233" s="15">
        <f>'[1]TCE - ANEXO III - Preencher'!Z242</f>
        <v>0</v>
      </c>
      <c r="Z233" s="16">
        <f t="shared" si="23"/>
        <v>1855.02</v>
      </c>
      <c r="AA233" s="17" t="str">
        <f>IF('[1]TCE - ANEXO III - Preencher'!AB242="","",'[1]TCE - ANEXO III - Preencher'!AB242)</f>
        <v>ABONO ASSIS FIN COMPL 06/2</v>
      </c>
      <c r="AB233" s="15">
        <f t="shared" si="18"/>
        <v>2369.1988999999999</v>
      </c>
    </row>
    <row r="234" spans="1:28" x14ac:dyDescent="0.2">
      <c r="A234" s="8">
        <f>IFERROR(VLOOKUP(B234,'[1]DADOS (OCULTAR)'!$Q$3:$S$136,3,0),"")</f>
        <v>9767633000609</v>
      </c>
      <c r="B234" s="9" t="str">
        <f>'[1]TCE - ANEXO III - Preencher'!C243</f>
        <v>UPA CAXANGÁ - CG Nº 007/2022</v>
      </c>
      <c r="C234" s="10"/>
      <c r="D234" s="11" t="str">
        <f>'[1]TCE - ANEXO III - Preencher'!E243</f>
        <v>VANESSA PRUDENCIO DO NASCIMENTO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>
        <f>'[1]TCE - ANEXO III - Preencher'!G243</f>
        <v>322205</v>
      </c>
      <c r="G234" s="13">
        <f>IF('[1]TCE - ANEXO III - Preencher'!H243="","",'[1]TCE - ANEXO III - Preencher'!H243)</f>
        <v>45474</v>
      </c>
      <c r="H234" s="14">
        <f>'[1]TCE - ANEXO III - Preencher'!I243</f>
        <v>0</v>
      </c>
      <c r="I234" s="14">
        <f>'[1]TCE - ANEXO III - Preencher'!J243</f>
        <v>192.11</v>
      </c>
      <c r="J234" s="14">
        <f>'[1]TCE - ANEXO III - Preencher'!K243</f>
        <v>0</v>
      </c>
      <c r="K234" s="15">
        <f>'[1]TCE - ANEXO III - Preencher'!L243</f>
        <v>242.71289999999999</v>
      </c>
      <c r="L234" s="15">
        <f>'[1]TCE - ANEXO III - Preencher'!M243</f>
        <v>7.06</v>
      </c>
      <c r="M234" s="15">
        <f t="shared" si="19"/>
        <v>235.65289999999999</v>
      </c>
      <c r="N234" s="15">
        <f>'[1]TCE - ANEXO III - Preencher'!O243</f>
        <v>1.94</v>
      </c>
      <c r="O234" s="15">
        <f>'[1]TCE - ANEXO III - Preencher'!P243</f>
        <v>0</v>
      </c>
      <c r="P234" s="16">
        <f t="shared" si="20"/>
        <v>1.94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77.55</v>
      </c>
      <c r="U234" s="15">
        <f>'[1]TCE - ANEXO III - Preencher'!V243</f>
        <v>0</v>
      </c>
      <c r="V234" s="16">
        <f t="shared" si="22"/>
        <v>77.55</v>
      </c>
      <c r="W234" s="17" t="str">
        <f>IF('[1]TCE - ANEXO III - Preencher'!X243="","",'[1]TCE - ANEXO III - Preencher'!X243)</f>
        <v/>
      </c>
      <c r="X234" s="15">
        <f>'[1]TCE - ANEXO III - Preencher'!Y243</f>
        <v>1708.02</v>
      </c>
      <c r="Y234" s="15">
        <f>'[1]TCE - ANEXO III - Preencher'!Z243</f>
        <v>0</v>
      </c>
      <c r="Z234" s="16">
        <f t="shared" si="23"/>
        <v>1708.02</v>
      </c>
      <c r="AA234" s="17" t="str">
        <f>IF('[1]TCE - ANEXO III - Preencher'!AB243="","",'[1]TCE - ANEXO III - Preencher'!AB243)</f>
        <v>ABONO ASSIS FIN COMPL 06/2</v>
      </c>
      <c r="AB234" s="15">
        <f t="shared" si="18"/>
        <v>2215.2728999999999</v>
      </c>
    </row>
    <row r="235" spans="1:28" x14ac:dyDescent="0.2">
      <c r="A235" s="8">
        <f>IFERROR(VLOOKUP(B235,'[1]DADOS (OCULTAR)'!$Q$3:$S$136,3,0),"")</f>
        <v>9767633000609</v>
      </c>
      <c r="B235" s="9" t="str">
        <f>'[1]TCE - ANEXO III - Preencher'!C244</f>
        <v>UPA CAXANGÁ - CG Nº 007/2022</v>
      </c>
      <c r="C235" s="10"/>
      <c r="D235" s="11" t="str">
        <f>'[1]TCE - ANEXO III - Preencher'!E244</f>
        <v xml:space="preserve">VICTOR HUGO LIRA DA SILVA 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>
        <f>'[1]TCE - ANEXO III - Preencher'!G244</f>
        <v>313220</v>
      </c>
      <c r="G235" s="13">
        <f>IF('[1]TCE - ANEXO III - Preencher'!H244="","",'[1]TCE - ANEXO III - Preencher'!H244)</f>
        <v>45474</v>
      </c>
      <c r="H235" s="14">
        <f>'[1]TCE - ANEXO III - Preencher'!I244</f>
        <v>0</v>
      </c>
      <c r="I235" s="14">
        <f>'[1]TCE - ANEXO III - Preencher'!J244</f>
        <v>177.23</v>
      </c>
      <c r="J235" s="14">
        <f>'[1]TCE - ANEXO III - Preencher'!K244</f>
        <v>0</v>
      </c>
      <c r="K235" s="15">
        <f>'[1]TCE - ANEXO III - Preencher'!L244</f>
        <v>242.71289999999999</v>
      </c>
      <c r="L235" s="15">
        <f>'[1]TCE - ANEXO III - Preencher'!M244</f>
        <v>7.06</v>
      </c>
      <c r="M235" s="15">
        <f t="shared" si="19"/>
        <v>235.65289999999999</v>
      </c>
      <c r="N235" s="15">
        <f>'[1]TCE - ANEXO III - Preencher'!O244</f>
        <v>1.94</v>
      </c>
      <c r="O235" s="15">
        <f>'[1]TCE - ANEXO III - Preencher'!P244</f>
        <v>0</v>
      </c>
      <c r="P235" s="16">
        <f t="shared" si="20"/>
        <v>1.94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414.82289999999995</v>
      </c>
    </row>
    <row r="236" spans="1:28" x14ac:dyDescent="0.2">
      <c r="A236" s="8">
        <f>IFERROR(VLOOKUP(B236,'[1]DADOS (OCULTAR)'!$Q$3:$S$136,3,0),"")</f>
        <v>9767633000609</v>
      </c>
      <c r="B236" s="9" t="str">
        <f>'[1]TCE - ANEXO III - Preencher'!C245</f>
        <v>UPA CAXANGÁ - CG Nº 007/2022</v>
      </c>
      <c r="C236" s="10"/>
      <c r="D236" s="11" t="str">
        <f>'[1]TCE - ANEXO III - Preencher'!E245</f>
        <v>VIVIA RYANE DOS SANTOS SILVA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>
        <f>'[1]TCE - ANEXO III - Preencher'!G245</f>
        <v>411005</v>
      </c>
      <c r="G236" s="13">
        <f>IF('[1]TCE - ANEXO III - Preencher'!H245="","",'[1]TCE - ANEXO III - Preencher'!H245)</f>
        <v>45474</v>
      </c>
      <c r="H236" s="14">
        <f>'[1]TCE - ANEXO III - Preencher'!I245</f>
        <v>0</v>
      </c>
      <c r="I236" s="14">
        <f>'[1]TCE - ANEXO III - Preencher'!J245</f>
        <v>13.26</v>
      </c>
      <c r="J236" s="14">
        <f>'[1]TCE - ANEXO III - Preencher'!K245</f>
        <v>0</v>
      </c>
      <c r="K236" s="15">
        <f>'[1]TCE - ANEXO III - Preencher'!L245</f>
        <v>242.71289999999999</v>
      </c>
      <c r="L236" s="15">
        <f>'[1]TCE - ANEXO III - Preencher'!M245</f>
        <v>7.06</v>
      </c>
      <c r="M236" s="15">
        <f t="shared" si="19"/>
        <v>235.65289999999999</v>
      </c>
      <c r="N236" s="15">
        <f>'[1]TCE - ANEXO III - Preencher'!O245</f>
        <v>1.94</v>
      </c>
      <c r="O236" s="15">
        <f>'[1]TCE - ANEXO III - Preencher'!P245</f>
        <v>0</v>
      </c>
      <c r="P236" s="16">
        <f t="shared" si="20"/>
        <v>1.94</v>
      </c>
      <c r="Q236" s="15">
        <f>'[1]TCE - ANEXO III - Preencher'!R245</f>
        <v>193.85599999999999</v>
      </c>
      <c r="R236" s="15">
        <f>'[1]TCE - ANEXO III - Preencher'!S245</f>
        <v>39.799999999999997</v>
      </c>
      <c r="S236" s="16">
        <f t="shared" si="21"/>
        <v>154.05599999999998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404.90889999999996</v>
      </c>
    </row>
    <row r="237" spans="1:28" x14ac:dyDescent="0.2">
      <c r="A237" s="8">
        <f>IFERROR(VLOOKUP(B237,'[1]DADOS (OCULTAR)'!$Q$3:$S$136,3,0),"")</f>
        <v>9767633000609</v>
      </c>
      <c r="B237" s="9" t="str">
        <f>'[1]TCE - ANEXO III - Preencher'!C246</f>
        <v>UPA CAXANGÁ - CG Nº 007/2022</v>
      </c>
      <c r="C237" s="10"/>
      <c r="D237" s="11" t="str">
        <f>'[1]TCE - ANEXO III - Preencher'!E246</f>
        <v xml:space="preserve">WASHINGTON FRANCA CABRAL 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>
        <f>'[1]TCE - ANEXO III - Preencher'!G246</f>
        <v>521130</v>
      </c>
      <c r="G237" s="13">
        <f>IF('[1]TCE - ANEXO III - Preencher'!H246="","",'[1]TCE - ANEXO III - Preencher'!H246)</f>
        <v>45474</v>
      </c>
      <c r="H237" s="14">
        <f>'[1]TCE - ANEXO III - Preencher'!I246</f>
        <v>0</v>
      </c>
      <c r="I237" s="14">
        <f>'[1]TCE - ANEXO III - Preencher'!J246</f>
        <v>143.97</v>
      </c>
      <c r="J237" s="14">
        <f>'[1]TCE - ANEXO III - Preencher'!K246</f>
        <v>0</v>
      </c>
      <c r="K237" s="15">
        <f>'[1]TCE - ANEXO III - Preencher'!L246</f>
        <v>242.71289999999999</v>
      </c>
      <c r="L237" s="15">
        <f>'[1]TCE - ANEXO III - Preencher'!M246</f>
        <v>7.06</v>
      </c>
      <c r="M237" s="15">
        <f t="shared" si="19"/>
        <v>235.65289999999999</v>
      </c>
      <c r="N237" s="15">
        <f>'[1]TCE - ANEXO III - Preencher'!O246</f>
        <v>1.94</v>
      </c>
      <c r="O237" s="15">
        <f>'[1]TCE - ANEXO III - Preencher'!P246</f>
        <v>0</v>
      </c>
      <c r="P237" s="16">
        <f t="shared" si="20"/>
        <v>1.94</v>
      </c>
      <c r="Q237" s="15">
        <f>'[1]TCE - ANEXO III - Preencher'!R246</f>
        <v>251.256</v>
      </c>
      <c r="R237" s="15">
        <f>'[1]TCE - ANEXO III - Preencher'!S246</f>
        <v>93.09</v>
      </c>
      <c r="S237" s="16">
        <f t="shared" si="21"/>
        <v>158.166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539.72889999999995</v>
      </c>
    </row>
    <row r="238" spans="1:28" x14ac:dyDescent="0.2">
      <c r="A238" s="8">
        <f>IFERROR(VLOOKUP(B238,'[1]DADOS (OCULTAR)'!$Q$3:$S$136,3,0),"")</f>
        <v>9767633000609</v>
      </c>
      <c r="B238" s="9" t="str">
        <f>'[1]TCE - ANEXO III - Preencher'!C247</f>
        <v>UPA CAXANGÁ - CG Nº 007/2022</v>
      </c>
      <c r="C238" s="10"/>
      <c r="D238" s="11" t="str">
        <f>'[1]TCE - ANEXO III - Preencher'!E247</f>
        <v>WASHINGTON XAVIER MARINHO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>
        <f>'[1]TCE - ANEXO III - Preencher'!G247</f>
        <v>521130</v>
      </c>
      <c r="G238" s="13">
        <f>IF('[1]TCE - ANEXO III - Preencher'!H247="","",'[1]TCE - ANEXO III - Preencher'!H247)</f>
        <v>45474</v>
      </c>
      <c r="H238" s="14">
        <f>'[1]TCE - ANEXO III - Preencher'!I247</f>
        <v>0</v>
      </c>
      <c r="I238" s="14">
        <f>'[1]TCE - ANEXO III - Preencher'!J247</f>
        <v>130.32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1.94</v>
      </c>
      <c r="O238" s="15">
        <f>'[1]TCE - ANEXO III - Preencher'!P247</f>
        <v>0</v>
      </c>
      <c r="P238" s="16">
        <f t="shared" si="20"/>
        <v>1.94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132.26</v>
      </c>
    </row>
    <row r="239" spans="1:28" x14ac:dyDescent="0.2">
      <c r="A239" s="8">
        <f>IFERROR(VLOOKUP(B239,'[1]DADOS (OCULTAR)'!$Q$3:$S$136,3,0),"")</f>
        <v>9767633000609</v>
      </c>
      <c r="B239" s="9" t="str">
        <f>'[1]TCE - ANEXO III - Preencher'!C248</f>
        <v>UPA CAXANGÁ - CG Nº 007/2022</v>
      </c>
      <c r="C239" s="10"/>
      <c r="D239" s="11" t="str">
        <f>'[1]TCE - ANEXO III - Preencher'!E248</f>
        <v>WELLINGTON PEREIRA ARCANJO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>
        <f>'[1]TCE - ANEXO III - Preencher'!G248</f>
        <v>322205</v>
      </c>
      <c r="G239" s="13">
        <f>IF('[1]TCE - ANEXO III - Preencher'!H248="","",'[1]TCE - ANEXO III - Preencher'!H248)</f>
        <v>45474</v>
      </c>
      <c r="H239" s="14">
        <f>'[1]TCE - ANEXO III - Preencher'!I248</f>
        <v>0</v>
      </c>
      <c r="I239" s="14">
        <f>'[1]TCE - ANEXO III - Preencher'!J248</f>
        <v>192.11</v>
      </c>
      <c r="J239" s="14">
        <f>'[1]TCE - ANEXO III - Preencher'!K248</f>
        <v>0</v>
      </c>
      <c r="K239" s="15">
        <f>'[1]TCE - ANEXO III - Preencher'!L248</f>
        <v>242.71289999999999</v>
      </c>
      <c r="L239" s="15">
        <f>'[1]TCE - ANEXO III - Preencher'!M248</f>
        <v>7.06</v>
      </c>
      <c r="M239" s="15">
        <f t="shared" si="19"/>
        <v>235.65289999999999</v>
      </c>
      <c r="N239" s="15">
        <f>'[1]TCE - ANEXO III - Preencher'!O248</f>
        <v>1.94</v>
      </c>
      <c r="O239" s="15">
        <f>'[1]TCE - ANEXO III - Preencher'!P248</f>
        <v>0</v>
      </c>
      <c r="P239" s="16">
        <f t="shared" si="20"/>
        <v>1.94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1708.02</v>
      </c>
      <c r="Y239" s="15">
        <f>'[1]TCE - ANEXO III - Preencher'!Z248</f>
        <v>0</v>
      </c>
      <c r="Z239" s="16">
        <f t="shared" si="23"/>
        <v>1708.02</v>
      </c>
      <c r="AA239" s="17" t="str">
        <f>IF('[1]TCE - ANEXO III - Preencher'!AB248="","",'[1]TCE - ANEXO III - Preencher'!AB248)</f>
        <v>ABONO ASSIS FIN COMPL 06/2</v>
      </c>
      <c r="AB239" s="15">
        <f t="shared" si="18"/>
        <v>2137.7228999999998</v>
      </c>
    </row>
    <row r="240" spans="1:28" x14ac:dyDescent="0.2">
      <c r="A240" s="8">
        <f>IFERROR(VLOOKUP(B240,'[1]DADOS (OCULTAR)'!$Q$3:$S$136,3,0),"")</f>
        <v>9767633000609</v>
      </c>
      <c r="B240" s="9" t="str">
        <f>'[1]TCE - ANEXO III - Preencher'!C249</f>
        <v>UPA CAXANGÁ - CG Nº 007/2022</v>
      </c>
      <c r="C240" s="10"/>
      <c r="D240" s="11" t="str">
        <f>'[1]TCE - ANEXO III - Preencher'!E249</f>
        <v>WELTON RAFAEL DE OLIVEIRA ANDRADE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>
        <f>'[1]TCE - ANEXO III - Preencher'!G249</f>
        <v>516345</v>
      </c>
      <c r="G240" s="13">
        <f>IF('[1]TCE - ANEXO III - Preencher'!H249="","",'[1]TCE - ANEXO III - Preencher'!H249)</f>
        <v>45474</v>
      </c>
      <c r="H240" s="14">
        <f>'[1]TCE - ANEXO III - Preencher'!I249</f>
        <v>0</v>
      </c>
      <c r="I240" s="14">
        <f>'[1]TCE - ANEXO III - Preencher'!J249</f>
        <v>135.55000000000001</v>
      </c>
      <c r="J240" s="14">
        <f>'[1]TCE - ANEXO III - Preencher'!K249</f>
        <v>0</v>
      </c>
      <c r="K240" s="15">
        <f>'[1]TCE - ANEXO III - Preencher'!L249</f>
        <v>242.71289999999999</v>
      </c>
      <c r="L240" s="15">
        <f>'[1]TCE - ANEXO III - Preencher'!M249</f>
        <v>7.06</v>
      </c>
      <c r="M240" s="15">
        <f t="shared" si="19"/>
        <v>235.65289999999999</v>
      </c>
      <c r="N240" s="15">
        <f>'[1]TCE - ANEXO III - Preencher'!O249</f>
        <v>1.94</v>
      </c>
      <c r="O240" s="15">
        <f>'[1]TCE - ANEXO III - Preencher'!P249</f>
        <v>0</v>
      </c>
      <c r="P240" s="16">
        <f t="shared" si="20"/>
        <v>1.94</v>
      </c>
      <c r="Q240" s="15">
        <f>'[1]TCE - ANEXO III - Preencher'!R249</f>
        <v>267.65599999999995</v>
      </c>
      <c r="R240" s="15">
        <f>'[1]TCE - ANEXO III - Preencher'!S249</f>
        <v>84.72</v>
      </c>
      <c r="S240" s="16">
        <f t="shared" si="21"/>
        <v>182.93599999999995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556.07889999999998</v>
      </c>
    </row>
    <row r="241" spans="1:28" x14ac:dyDescent="0.2">
      <c r="A241" s="8">
        <f>IFERROR(VLOOKUP(B241,'[1]DADOS (OCULTAR)'!$Q$3:$S$136,3,0),"")</f>
        <v>9767633000609</v>
      </c>
      <c r="B241" s="9" t="str">
        <f>'[1]TCE - ANEXO III - Preencher'!C250</f>
        <v>UPA CAXANGÁ - CG Nº 007/2022</v>
      </c>
      <c r="C241" s="10"/>
      <c r="D241" s="11" t="str">
        <f>'[1]TCE - ANEXO III - Preencher'!E250</f>
        <v>WENDLEY FERNANDES FARIAS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>
        <f>'[1]TCE - ANEXO III - Preencher'!G250</f>
        <v>782320</v>
      </c>
      <c r="G241" s="13">
        <f>IF('[1]TCE - ANEXO III - Preencher'!H250="","",'[1]TCE - ANEXO III - Preencher'!H250)</f>
        <v>45474</v>
      </c>
      <c r="H241" s="14">
        <f>'[1]TCE - ANEXO III - Preencher'!I250</f>
        <v>0</v>
      </c>
      <c r="I241" s="14">
        <f>'[1]TCE - ANEXO III - Preencher'!J250</f>
        <v>228.08</v>
      </c>
      <c r="J241" s="14">
        <f>'[1]TCE - ANEXO III - Preencher'!K250</f>
        <v>0</v>
      </c>
      <c r="K241" s="15">
        <f>'[1]TCE - ANEXO III - Preencher'!L250</f>
        <v>242.71289999999999</v>
      </c>
      <c r="L241" s="15">
        <f>'[1]TCE - ANEXO III - Preencher'!M250</f>
        <v>7.06</v>
      </c>
      <c r="M241" s="15">
        <f t="shared" si="19"/>
        <v>235.65289999999999</v>
      </c>
      <c r="N241" s="15">
        <f>'[1]TCE - ANEXO III - Preencher'!O250</f>
        <v>1.94</v>
      </c>
      <c r="O241" s="15">
        <f>'[1]TCE - ANEXO III - Preencher'!P250</f>
        <v>0</v>
      </c>
      <c r="P241" s="16">
        <f t="shared" si="20"/>
        <v>1.94</v>
      </c>
      <c r="Q241" s="15">
        <f>'[1]TCE - ANEXO III - Preencher'!R250</f>
        <v>136.45599999999999</v>
      </c>
      <c r="R241" s="15">
        <f>'[1]TCE - ANEXO III - Preencher'!S250</f>
        <v>95.72</v>
      </c>
      <c r="S241" s="16">
        <f t="shared" si="21"/>
        <v>40.73599999999999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310.63</v>
      </c>
      <c r="Y241" s="15">
        <f>'[1]TCE - ANEXO III - Preencher'!Z250</f>
        <v>0</v>
      </c>
      <c r="Z241" s="16">
        <f t="shared" si="23"/>
        <v>310.63</v>
      </c>
      <c r="AA241" s="17" t="str">
        <f>IF('[1]TCE - ANEXO III - Preencher'!AB250="","",'[1]TCE - ANEXO III - Preencher'!AB250)</f>
        <v>ASSIS. MEDICA E ODONTOLOGICA</v>
      </c>
      <c r="AB241" s="15">
        <f t="shared" si="18"/>
        <v>817.03890000000001</v>
      </c>
    </row>
    <row r="242" spans="1:28" x14ac:dyDescent="0.2">
      <c r="A242" s="8">
        <f>IFERROR(VLOOKUP(B242,'[1]DADOS (OCULTAR)'!$Q$3:$S$136,3,0),"")</f>
        <v>9767633000609</v>
      </c>
      <c r="B242" s="9" t="str">
        <f>'[1]TCE - ANEXO III - Preencher'!C251</f>
        <v>UPA CAXANGÁ - CG Nº 007/2022</v>
      </c>
      <c r="C242" s="10"/>
      <c r="D242" s="11" t="str">
        <f>'[1]TCE - ANEXO III - Preencher'!E251</f>
        <v xml:space="preserve">WILLIAN GABRIEL DA SILVA 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>
        <f>'[1]TCE - ANEXO III - Preencher'!G251</f>
        <v>414105</v>
      </c>
      <c r="G242" s="13">
        <f>IF('[1]TCE - ANEXO III - Preencher'!H251="","",'[1]TCE - ANEXO III - Preencher'!H251)</f>
        <v>45474</v>
      </c>
      <c r="H242" s="14">
        <f>'[1]TCE - ANEXO III - Preencher'!I251</f>
        <v>0</v>
      </c>
      <c r="I242" s="14">
        <f>'[1]TCE - ANEXO III - Preencher'!J251</f>
        <v>132.97</v>
      </c>
      <c r="J242" s="14">
        <f>'[1]TCE - ANEXO III - Preencher'!K251</f>
        <v>0</v>
      </c>
      <c r="K242" s="15">
        <f>'[1]TCE - ANEXO III - Preencher'!L251</f>
        <v>242.71289999999999</v>
      </c>
      <c r="L242" s="15">
        <f>'[1]TCE - ANEXO III - Preencher'!M251</f>
        <v>7.06</v>
      </c>
      <c r="M242" s="15">
        <f t="shared" si="19"/>
        <v>235.65289999999999</v>
      </c>
      <c r="N242" s="15">
        <f>'[1]TCE - ANEXO III - Preencher'!O251</f>
        <v>1.94</v>
      </c>
      <c r="O242" s="15">
        <f>'[1]TCE - ANEXO III - Preencher'!P251</f>
        <v>0</v>
      </c>
      <c r="P242" s="16">
        <f t="shared" si="20"/>
        <v>1.94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370.56289999999996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coordenação geral</dc:creator>
  <cp:lastModifiedBy>coordenação geral</cp:lastModifiedBy>
  <dcterms:created xsi:type="dcterms:W3CDTF">2024-08-26T21:04:51Z</dcterms:created>
  <dcterms:modified xsi:type="dcterms:W3CDTF">2024-08-26T21:05:10Z</dcterms:modified>
</cp:coreProperties>
</file>