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1 PLANILHA FINANCEIRA\Planilha Financeira 2024\07 - Julho\TCE\EXCEL\"/>
    </mc:Choice>
  </mc:AlternateContent>
  <bookViews>
    <workbookView xWindow="0" yWindow="0" windowWidth="24000" windowHeight="97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AB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J4940" i="1"/>
  <c r="AB4940" i="1" s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AB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AB4852" i="1" s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AB4812" i="1" s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V4736" i="1"/>
  <c r="U4736" i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S4674" i="1"/>
  <c r="R4674" i="1"/>
  <c r="Q4674" i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O4657" i="1"/>
  <c r="N4657" i="1"/>
  <c r="P4657" i="1" s="1"/>
  <c r="L4657" i="1"/>
  <c r="K4657" i="1"/>
  <c r="M4657" i="1" s="1"/>
  <c r="J4657" i="1"/>
  <c r="AB4657" i="1" s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AB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AB4454" i="1" s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AB4446" i="1" s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AB4438" i="1" s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P4425" i="1" s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S4357" i="1"/>
  <c r="R4357" i="1"/>
  <c r="Q4357" i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S4349" i="1"/>
  <c r="R4349" i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S4341" i="1"/>
  <c r="R4341" i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AB4320" i="1" s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AB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AB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B4199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AB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AB4046" i="1" s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AB4030" i="1" s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AB4010" i="1" s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AB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AB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AB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AB3583" i="1" s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AB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AB3551" i="1" s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AB3535" i="1" s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AB3519" i="1" s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S3304" i="1"/>
  <c r="R3304" i="1"/>
  <c r="Q3304" i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AB3297" i="1" s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S3296" i="1"/>
  <c r="R3296" i="1"/>
  <c r="Q3296" i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S3288" i="1"/>
  <c r="R3288" i="1"/>
  <c r="Q3288" i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AB3281" i="1" s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S3280" i="1"/>
  <c r="R3280" i="1"/>
  <c r="Q3280" i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S3272" i="1"/>
  <c r="R3272" i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AB3265" i="1" s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S3264" i="1"/>
  <c r="R3264" i="1"/>
  <c r="Q3264" i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S3256" i="1"/>
  <c r="R3256" i="1"/>
  <c r="Q3256" i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AB3249" i="1" s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S3248" i="1"/>
  <c r="R3248" i="1"/>
  <c r="Q3248" i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S3240" i="1"/>
  <c r="R3240" i="1"/>
  <c r="Q3240" i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AB3233" i="1" s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AB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AB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AB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AB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AB3173" i="1" s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AB3005" i="1" s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O3003" i="1"/>
  <c r="N3003" i="1"/>
  <c r="P3003" i="1" s="1"/>
  <c r="L3003" i="1"/>
  <c r="K3003" i="1"/>
  <c r="M3003" i="1" s="1"/>
  <c r="J3003" i="1"/>
  <c r="AB3003" i="1" s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AB2989" i="1" s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K2987" i="1"/>
  <c r="M2987" i="1" s="1"/>
  <c r="J2987" i="1"/>
  <c r="AB2987" i="1" s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AB2973" i="1" s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O2971" i="1"/>
  <c r="N2971" i="1"/>
  <c r="P2971" i="1" s="1"/>
  <c r="L2971" i="1"/>
  <c r="K2971" i="1"/>
  <c r="M2971" i="1" s="1"/>
  <c r="J2971" i="1"/>
  <c r="AB2971" i="1" s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AB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AB2947" i="1" s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AB2935" i="1" s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AB2929" i="1" s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AB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AB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AB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AB2350" i="1" s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AB2318" i="1" s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AB2286" i="1" s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V1993" i="1" s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AB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AB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AB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AB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AB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V1156" i="1" s="1"/>
  <c r="T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V1148" i="1" s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V1140" i="1" s="1"/>
  <c r="T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V1136" i="1" s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AB1112" i="1" s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B1094" i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AB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B1078" i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AB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B1062" i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AB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S1046" i="1" s="1"/>
  <c r="Q1046" i="1"/>
  <c r="O1046" i="1"/>
  <c r="N1046" i="1"/>
  <c r="P1046" i="1" s="1"/>
  <c r="AB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AB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O1030" i="1"/>
  <c r="N1030" i="1"/>
  <c r="P1030" i="1" s="1"/>
  <c r="AB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AB1024" i="1" s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P1022" i="1"/>
  <c r="O1022" i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S1019" i="1"/>
  <c r="R1019" i="1"/>
  <c r="Q1019" i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AB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R1012" i="1"/>
  <c r="Q1012" i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S1011" i="1"/>
  <c r="R1011" i="1"/>
  <c r="Q1011" i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AB1008" i="1" s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AB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AB1000" i="1" s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P998" i="1"/>
  <c r="O998" i="1"/>
  <c r="N998" i="1"/>
  <c r="L998" i="1"/>
  <c r="K998" i="1"/>
  <c r="M998" i="1" s="1"/>
  <c r="AB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AB988" i="1" s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AB972" i="1" s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AB956" i="1" s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AB944" i="1" s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AB912" i="1" s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AB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AB466" i="1" s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AB458" i="1" s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AB450" i="1" s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AB442" i="1" s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AB434" i="1" s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AB426" i="1" s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AB418" i="1" s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AB410" i="1" s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AB402" i="1" s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AB394" i="1" s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AB386" i="1" s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AB378" i="1" s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AB370" i="1" s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AB362" i="1" s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AB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AB333" i="1" s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AB317" i="1" s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AB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AB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AB269" i="1" s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AB253" i="1" s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AB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AB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AB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49" i="1" l="1"/>
  <c r="AB58" i="1"/>
  <c r="AB63" i="1"/>
  <c r="AB65" i="1"/>
  <c r="AB74" i="1"/>
  <c r="AB79" i="1"/>
  <c r="AB81" i="1"/>
  <c r="AB90" i="1"/>
  <c r="AB95" i="1"/>
  <c r="AB97" i="1"/>
  <c r="AB106" i="1"/>
  <c r="AB111" i="1"/>
  <c r="AB113" i="1"/>
  <c r="AB122" i="1"/>
  <c r="AB127" i="1"/>
  <c r="AB129" i="1"/>
  <c r="AB136" i="1"/>
  <c r="AB138" i="1"/>
  <c r="AB143" i="1"/>
  <c r="AB145" i="1"/>
  <c r="AB154" i="1"/>
  <c r="AB159" i="1"/>
  <c r="AB161" i="1"/>
  <c r="AB170" i="1"/>
  <c r="AB175" i="1"/>
  <c r="AB177" i="1"/>
  <c r="AB186" i="1"/>
  <c r="AB191" i="1"/>
  <c r="AB193" i="1"/>
  <c r="AB202" i="1"/>
  <c r="AB207" i="1"/>
  <c r="AB209" i="1"/>
  <c r="AB218" i="1"/>
  <c r="AB223" i="1"/>
  <c r="AB225" i="1"/>
  <c r="AB245" i="1"/>
  <c r="AB266" i="1"/>
  <c r="AB278" i="1"/>
  <c r="AB283" i="1"/>
  <c r="AB290" i="1"/>
  <c r="AB323" i="1"/>
  <c r="AB342" i="1"/>
  <c r="AB347" i="1"/>
  <c r="AB295" i="1"/>
  <c r="AB337" i="1"/>
  <c r="AB15" i="1"/>
  <c r="AB20" i="1"/>
  <c r="AB22" i="1"/>
  <c r="AB36" i="1"/>
  <c r="AB38" i="1"/>
  <c r="AB43" i="1"/>
  <c r="AB45" i="1"/>
  <c r="AB16" i="1"/>
  <c r="AB18" i="1"/>
  <c r="AB32" i="1"/>
  <c r="AB34" i="1"/>
  <c r="AB39" i="1"/>
  <c r="AB48" i="1"/>
  <c r="AB50" i="1"/>
  <c r="AB66" i="1"/>
  <c r="AB112" i="1"/>
  <c r="AB119" i="1"/>
  <c r="AB130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46" i="1"/>
  <c r="AB251" i="1"/>
  <c r="AB255" i="1"/>
  <c r="AB265" i="1"/>
  <c r="AB277" i="1"/>
  <c r="AB285" i="1"/>
  <c r="AB291" i="1"/>
  <c r="AB310" i="1"/>
  <c r="AB315" i="1"/>
  <c r="AB319" i="1"/>
  <c r="AB329" i="1"/>
  <c r="AB341" i="1"/>
  <c r="AB349" i="1"/>
  <c r="AB355" i="1"/>
  <c r="AB4" i="1"/>
  <c r="AB6" i="1"/>
  <c r="AB13" i="1"/>
  <c r="AB29" i="1"/>
  <c r="AB7" i="1"/>
  <c r="AB9" i="1"/>
  <c r="AB23" i="1"/>
  <c r="AB25" i="1"/>
  <c r="AB41" i="1"/>
  <c r="AB55" i="1"/>
  <c r="AB57" i="1"/>
  <c r="AB64" i="1"/>
  <c r="AB71" i="1"/>
  <c r="AB73" i="1"/>
  <c r="AB80" i="1"/>
  <c r="AB82" i="1"/>
  <c r="AB87" i="1"/>
  <c r="AB89" i="1"/>
  <c r="AB96" i="1"/>
  <c r="AB98" i="1"/>
  <c r="AB103" i="1"/>
  <c r="AB105" i="1"/>
  <c r="AB121" i="1"/>
  <c r="AB128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7" i="1"/>
  <c r="AB262" i="1"/>
  <c r="AB267" i="1"/>
  <c r="AB271" i="1"/>
  <c r="AB274" i="1"/>
  <c r="AB281" i="1"/>
  <c r="AB301" i="1"/>
  <c r="AB326" i="1"/>
  <c r="AB331" i="1"/>
  <c r="AB335" i="1"/>
  <c r="AB338" i="1"/>
  <c r="AB345" i="1"/>
  <c r="AB390" i="1"/>
  <c r="AB454" i="1"/>
  <c r="AB384" i="1"/>
  <c r="AB416" i="1"/>
  <c r="AB232" i="1"/>
  <c r="P236" i="1"/>
  <c r="V238" i="1"/>
  <c r="AB238" i="1" s="1"/>
  <c r="Z242" i="1"/>
  <c r="AB242" i="1" s="1"/>
  <c r="AB244" i="1"/>
  <c r="M245" i="1"/>
  <c r="S247" i="1"/>
  <c r="AB247" i="1" s="1"/>
  <c r="P252" i="1"/>
  <c r="V254" i="1"/>
  <c r="AB254" i="1" s="1"/>
  <c r="Z258" i="1"/>
  <c r="AB258" i="1" s="1"/>
  <c r="AB260" i="1"/>
  <c r="M261" i="1"/>
  <c r="AB261" i="1" s="1"/>
  <c r="S263" i="1"/>
  <c r="AB263" i="1" s="1"/>
  <c r="P268" i="1"/>
  <c r="V270" i="1"/>
  <c r="AB270" i="1" s="1"/>
  <c r="Z274" i="1"/>
  <c r="AB276" i="1"/>
  <c r="M277" i="1"/>
  <c r="S279" i="1"/>
  <c r="AB279" i="1" s="1"/>
  <c r="P284" i="1"/>
  <c r="V286" i="1"/>
  <c r="AB286" i="1" s="1"/>
  <c r="Z290" i="1"/>
  <c r="AB292" i="1"/>
  <c r="M293" i="1"/>
  <c r="AB293" i="1" s="1"/>
  <c r="S295" i="1"/>
  <c r="P300" i="1"/>
  <c r="V302" i="1"/>
  <c r="AB302" i="1" s="1"/>
  <c r="Z306" i="1"/>
  <c r="AB306" i="1" s="1"/>
  <c r="AB308" i="1"/>
  <c r="M309" i="1"/>
  <c r="AB309" i="1" s="1"/>
  <c r="S311" i="1"/>
  <c r="AB311" i="1" s="1"/>
  <c r="P316" i="1"/>
  <c r="V318" i="1"/>
  <c r="AB318" i="1" s="1"/>
  <c r="Z322" i="1"/>
  <c r="AB322" i="1" s="1"/>
  <c r="AB324" i="1"/>
  <c r="M325" i="1"/>
  <c r="AB325" i="1" s="1"/>
  <c r="S327" i="1"/>
  <c r="AB327" i="1" s="1"/>
  <c r="P332" i="1"/>
  <c r="V334" i="1"/>
  <c r="AB334" i="1" s="1"/>
  <c r="Z338" i="1"/>
  <c r="AB340" i="1"/>
  <c r="M341" i="1"/>
  <c r="S343" i="1"/>
  <c r="AB343" i="1" s="1"/>
  <c r="P348" i="1"/>
  <c r="V350" i="1"/>
  <c r="AB350" i="1" s="1"/>
  <c r="Z354" i="1"/>
  <c r="AB354" i="1" s="1"/>
  <c r="AB356" i="1"/>
  <c r="M357" i="1"/>
  <c r="AB357" i="1" s="1"/>
  <c r="S359" i="1"/>
  <c r="AB359" i="1" s="1"/>
  <c r="P364" i="1"/>
  <c r="V366" i="1"/>
  <c r="AB366" i="1" s="1"/>
  <c r="P372" i="1"/>
  <c r="V374" i="1"/>
  <c r="AB374" i="1" s="1"/>
  <c r="P380" i="1"/>
  <c r="V382" i="1"/>
  <c r="AB382" i="1" s="1"/>
  <c r="P388" i="1"/>
  <c r="V390" i="1"/>
  <c r="P396" i="1"/>
  <c r="V398" i="1"/>
  <c r="AB398" i="1" s="1"/>
  <c r="P404" i="1"/>
  <c r="V406" i="1"/>
  <c r="AB406" i="1" s="1"/>
  <c r="P412" i="1"/>
  <c r="V414" i="1"/>
  <c r="AB414" i="1" s="1"/>
  <c r="P420" i="1"/>
  <c r="V422" i="1"/>
  <c r="AB422" i="1" s="1"/>
  <c r="P428" i="1"/>
  <c r="V430" i="1"/>
  <c r="AB430" i="1" s="1"/>
  <c r="P436" i="1"/>
  <c r="V438" i="1"/>
  <c r="AB438" i="1" s="1"/>
  <c r="P444" i="1"/>
  <c r="V446" i="1"/>
  <c r="AB446" i="1" s="1"/>
  <c r="P452" i="1"/>
  <c r="V454" i="1"/>
  <c r="P460" i="1"/>
  <c r="V462" i="1"/>
  <c r="AB462" i="1" s="1"/>
  <c r="AB490" i="1"/>
  <c r="AB492" i="1"/>
  <c r="AB499" i="1"/>
  <c r="AB501" i="1"/>
  <c r="AB506" i="1"/>
  <c r="AB508" i="1"/>
  <c r="AB515" i="1"/>
  <c r="AB517" i="1"/>
  <c r="AB522" i="1"/>
  <c r="AB524" i="1"/>
  <c r="AB531" i="1"/>
  <c r="AB533" i="1"/>
  <c r="AB538" i="1"/>
  <c r="AB540" i="1"/>
  <c r="AB547" i="1"/>
  <c r="AB549" i="1"/>
  <c r="AB554" i="1"/>
  <c r="AB556" i="1"/>
  <c r="AB563" i="1"/>
  <c r="AB565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43" i="1"/>
  <c r="AB645" i="1"/>
  <c r="AB650" i="1"/>
  <c r="AB652" i="1"/>
  <c r="AB659" i="1"/>
  <c r="AB661" i="1"/>
  <c r="AB666" i="1"/>
  <c r="AB668" i="1"/>
  <c r="AB675" i="1"/>
  <c r="AB677" i="1"/>
  <c r="AB682" i="1"/>
  <c r="AB684" i="1"/>
  <c r="AB691" i="1"/>
  <c r="AB693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819" i="1"/>
  <c r="AB821" i="1"/>
  <c r="AB826" i="1"/>
  <c r="AB828" i="1"/>
  <c r="AB835" i="1"/>
  <c r="AB837" i="1"/>
  <c r="AB842" i="1"/>
  <c r="AB844" i="1"/>
  <c r="AB851" i="1"/>
  <c r="AB853" i="1"/>
  <c r="AB858" i="1"/>
  <c r="AB860" i="1"/>
  <c r="AB867" i="1"/>
  <c r="AB869" i="1"/>
  <c r="AB872" i="1"/>
  <c r="AB876" i="1"/>
  <c r="AB880" i="1"/>
  <c r="AB884" i="1"/>
  <c r="AB914" i="1"/>
  <c r="AB918" i="1"/>
  <c r="AB946" i="1"/>
  <c r="AB952" i="1"/>
  <c r="AB984" i="1"/>
  <c r="AB408" i="1"/>
  <c r="AB432" i="1"/>
  <c r="AB448" i="1"/>
  <c r="AB456" i="1"/>
  <c r="AB464" i="1"/>
  <c r="AB367" i="1"/>
  <c r="AB375" i="1"/>
  <c r="AB376" i="1"/>
  <c r="AB392" i="1"/>
  <c r="AB399" i="1"/>
  <c r="AB400" i="1"/>
  <c r="AB415" i="1"/>
  <c r="AB440" i="1"/>
  <c r="AB455" i="1"/>
  <c r="AB236" i="1"/>
  <c r="AB252" i="1"/>
  <c r="AB268" i="1"/>
  <c r="AB284" i="1"/>
  <c r="AB300" i="1"/>
  <c r="AB316" i="1"/>
  <c r="AB332" i="1"/>
  <c r="AB348" i="1"/>
  <c r="AB491" i="1"/>
  <c r="AB493" i="1"/>
  <c r="AB500" i="1"/>
  <c r="AB507" i="1"/>
  <c r="AB509" i="1"/>
  <c r="AB516" i="1"/>
  <c r="AB523" i="1"/>
  <c r="AB525" i="1"/>
  <c r="AB532" i="1"/>
  <c r="AB539" i="1"/>
  <c r="AB541" i="1"/>
  <c r="AB548" i="1"/>
  <c r="AB555" i="1"/>
  <c r="AB557" i="1"/>
  <c r="AB564" i="1"/>
  <c r="AB571" i="1"/>
  <c r="AB573" i="1"/>
  <c r="AB580" i="1"/>
  <c r="AB587" i="1"/>
  <c r="AB589" i="1"/>
  <c r="AB596" i="1"/>
  <c r="AB603" i="1"/>
  <c r="AB605" i="1"/>
  <c r="AB612" i="1"/>
  <c r="AB619" i="1"/>
  <c r="AB621" i="1"/>
  <c r="AB628" i="1"/>
  <c r="AB635" i="1"/>
  <c r="AB637" i="1"/>
  <c r="AB644" i="1"/>
  <c r="AB651" i="1"/>
  <c r="AB653" i="1"/>
  <c r="AB660" i="1"/>
  <c r="AB667" i="1"/>
  <c r="AB669" i="1"/>
  <c r="AB676" i="1"/>
  <c r="AB683" i="1"/>
  <c r="AB685" i="1"/>
  <c r="AB692" i="1"/>
  <c r="AB699" i="1"/>
  <c r="AB701" i="1"/>
  <c r="AB708" i="1"/>
  <c r="AB715" i="1"/>
  <c r="AB717" i="1"/>
  <c r="AB724" i="1"/>
  <c r="AB731" i="1"/>
  <c r="AB733" i="1"/>
  <c r="AB740" i="1"/>
  <c r="AB747" i="1"/>
  <c r="AB749" i="1"/>
  <c r="AB756" i="1"/>
  <c r="AB763" i="1"/>
  <c r="AB765" i="1"/>
  <c r="AB772" i="1"/>
  <c r="AB779" i="1"/>
  <c r="AB781" i="1"/>
  <c r="AB788" i="1"/>
  <c r="AB795" i="1"/>
  <c r="AB797" i="1"/>
  <c r="AB804" i="1"/>
  <c r="AB811" i="1"/>
  <c r="AB813" i="1"/>
  <c r="AB820" i="1"/>
  <c r="AB827" i="1"/>
  <c r="AB829" i="1"/>
  <c r="AB836" i="1"/>
  <c r="AB843" i="1"/>
  <c r="AB845" i="1"/>
  <c r="AB852" i="1"/>
  <c r="AB859" i="1"/>
  <c r="AB861" i="1"/>
  <c r="AB868" i="1"/>
  <c r="AB874" i="1"/>
  <c r="AB878" i="1"/>
  <c r="AB882" i="1"/>
  <c r="AB886" i="1"/>
  <c r="AB896" i="1"/>
  <c r="AB905" i="1"/>
  <c r="AB928" i="1"/>
  <c r="AB934" i="1"/>
  <c r="AB937" i="1"/>
  <c r="AB954" i="1"/>
  <c r="AB986" i="1"/>
  <c r="AB1040" i="1"/>
  <c r="AB264" i="1"/>
  <c r="AB368" i="1"/>
  <c r="AB391" i="1"/>
  <c r="AB424" i="1"/>
  <c r="V234" i="1"/>
  <c r="AB234" i="1" s="1"/>
  <c r="Z238" i="1"/>
  <c r="AB240" i="1"/>
  <c r="M241" i="1"/>
  <c r="AB241" i="1" s="1"/>
  <c r="S243" i="1"/>
  <c r="AB243" i="1" s="1"/>
  <c r="P248" i="1"/>
  <c r="AB248" i="1" s="1"/>
  <c r="V250" i="1"/>
  <c r="AB250" i="1" s="1"/>
  <c r="Z254" i="1"/>
  <c r="AB256" i="1"/>
  <c r="M257" i="1"/>
  <c r="AB257" i="1" s="1"/>
  <c r="S259" i="1"/>
  <c r="AB259" i="1" s="1"/>
  <c r="P264" i="1"/>
  <c r="V266" i="1"/>
  <c r="Z270" i="1"/>
  <c r="AB272" i="1"/>
  <c r="M273" i="1"/>
  <c r="AB273" i="1" s="1"/>
  <c r="S275" i="1"/>
  <c r="AB275" i="1" s="1"/>
  <c r="P280" i="1"/>
  <c r="AB280" i="1" s="1"/>
  <c r="V282" i="1"/>
  <c r="AB282" i="1" s="1"/>
  <c r="Z286" i="1"/>
  <c r="AB288" i="1"/>
  <c r="M289" i="1"/>
  <c r="AB289" i="1" s="1"/>
  <c r="S291" i="1"/>
  <c r="P296" i="1"/>
  <c r="AB296" i="1" s="1"/>
  <c r="V298" i="1"/>
  <c r="AB298" i="1" s="1"/>
  <c r="Z302" i="1"/>
  <c r="AB304" i="1"/>
  <c r="M305" i="1"/>
  <c r="AB305" i="1" s="1"/>
  <c r="S307" i="1"/>
  <c r="AB307" i="1" s="1"/>
  <c r="P312" i="1"/>
  <c r="AB312" i="1" s="1"/>
  <c r="V314" i="1"/>
  <c r="AB314" i="1" s="1"/>
  <c r="Z318" i="1"/>
  <c r="AB320" i="1"/>
  <c r="M321" i="1"/>
  <c r="AB321" i="1" s="1"/>
  <c r="S323" i="1"/>
  <c r="P328" i="1"/>
  <c r="AB328" i="1" s="1"/>
  <c r="V330" i="1"/>
  <c r="AB330" i="1" s="1"/>
  <c r="Z334" i="1"/>
  <c r="AB336" i="1"/>
  <c r="M337" i="1"/>
  <c r="S339" i="1"/>
  <c r="AB339" i="1" s="1"/>
  <c r="P344" i="1"/>
  <c r="AB344" i="1" s="1"/>
  <c r="V346" i="1"/>
  <c r="AB346" i="1" s="1"/>
  <c r="Z350" i="1"/>
  <c r="AB352" i="1"/>
  <c r="M353" i="1"/>
  <c r="AB353" i="1" s="1"/>
  <c r="S355" i="1"/>
  <c r="P360" i="1"/>
  <c r="AB360" i="1" s="1"/>
  <c r="S363" i="1"/>
  <c r="AB363" i="1" s="1"/>
  <c r="AB364" i="1"/>
  <c r="Z366" i="1"/>
  <c r="M369" i="1"/>
  <c r="AB369" i="1" s="1"/>
  <c r="AB371" i="1"/>
  <c r="S371" i="1"/>
  <c r="AB372" i="1"/>
  <c r="Z374" i="1"/>
  <c r="M377" i="1"/>
  <c r="AB377" i="1" s="1"/>
  <c r="S379" i="1"/>
  <c r="AB379" i="1" s="1"/>
  <c r="AB380" i="1"/>
  <c r="Z382" i="1"/>
  <c r="M385" i="1"/>
  <c r="AB385" i="1" s="1"/>
  <c r="S387" i="1"/>
  <c r="AB387" i="1" s="1"/>
  <c r="AB388" i="1"/>
  <c r="Z390" i="1"/>
  <c r="M393" i="1"/>
  <c r="AB393" i="1" s="1"/>
  <c r="S395" i="1"/>
  <c r="AB395" i="1" s="1"/>
  <c r="AB396" i="1"/>
  <c r="Z398" i="1"/>
  <c r="M401" i="1"/>
  <c r="AB401" i="1" s="1"/>
  <c r="AB403" i="1"/>
  <c r="S403" i="1"/>
  <c r="AB404" i="1"/>
  <c r="Z406" i="1"/>
  <c r="M409" i="1"/>
  <c r="AB409" i="1" s="1"/>
  <c r="S411" i="1"/>
  <c r="AB411" i="1" s="1"/>
  <c r="AB412" i="1"/>
  <c r="Z414" i="1"/>
  <c r="M417" i="1"/>
  <c r="AB417" i="1" s="1"/>
  <c r="S419" i="1"/>
  <c r="AB419" i="1" s="1"/>
  <c r="AB420" i="1"/>
  <c r="Z422" i="1"/>
  <c r="M425" i="1"/>
  <c r="AB425" i="1" s="1"/>
  <c r="S427" i="1"/>
  <c r="AB427" i="1" s="1"/>
  <c r="AB428" i="1"/>
  <c r="Z430" i="1"/>
  <c r="M433" i="1"/>
  <c r="AB433" i="1" s="1"/>
  <c r="AB435" i="1"/>
  <c r="S435" i="1"/>
  <c r="AB436" i="1"/>
  <c r="Z438" i="1"/>
  <c r="M441" i="1"/>
  <c r="AB441" i="1" s="1"/>
  <c r="S443" i="1"/>
  <c r="AB443" i="1" s="1"/>
  <c r="AB444" i="1"/>
  <c r="Z446" i="1"/>
  <c r="M449" i="1"/>
  <c r="AB449" i="1" s="1"/>
  <c r="S451" i="1"/>
  <c r="AB451" i="1" s="1"/>
  <c r="AB452" i="1"/>
  <c r="Z454" i="1"/>
  <c r="M457" i="1"/>
  <c r="AB457" i="1" s="1"/>
  <c r="S459" i="1"/>
  <c r="AB459" i="1" s="1"/>
  <c r="AB460" i="1"/>
  <c r="Z462" i="1"/>
  <c r="M465" i="1"/>
  <c r="AB465" i="1" s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2" i="1"/>
  <c r="AB544" i="1"/>
  <c r="AB551" i="1"/>
  <c r="AB553" i="1"/>
  <c r="AB558" i="1"/>
  <c r="AB560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38" i="1"/>
  <c r="AB640" i="1"/>
  <c r="AB647" i="1"/>
  <c r="AB649" i="1"/>
  <c r="AB654" i="1"/>
  <c r="AB656" i="1"/>
  <c r="AB663" i="1"/>
  <c r="AB665" i="1"/>
  <c r="AB670" i="1"/>
  <c r="AB672" i="1"/>
  <c r="AB679" i="1"/>
  <c r="AB681" i="1"/>
  <c r="AB686" i="1"/>
  <c r="AB688" i="1"/>
  <c r="AB695" i="1"/>
  <c r="AB697" i="1"/>
  <c r="AB702" i="1"/>
  <c r="AB704" i="1"/>
  <c r="AB711" i="1"/>
  <c r="AB713" i="1"/>
  <c r="AB718" i="1"/>
  <c r="AB720" i="1"/>
  <c r="AB727" i="1"/>
  <c r="AB729" i="1"/>
  <c r="AB734" i="1"/>
  <c r="AB736" i="1"/>
  <c r="AB743" i="1"/>
  <c r="AB745" i="1"/>
  <c r="AB750" i="1"/>
  <c r="AB752" i="1"/>
  <c r="AB759" i="1"/>
  <c r="AB761" i="1"/>
  <c r="AB766" i="1"/>
  <c r="AB768" i="1"/>
  <c r="AB775" i="1"/>
  <c r="AB777" i="1"/>
  <c r="AB782" i="1"/>
  <c r="AB784" i="1"/>
  <c r="AB791" i="1"/>
  <c r="AB793" i="1"/>
  <c r="AB798" i="1"/>
  <c r="AB800" i="1"/>
  <c r="AB807" i="1"/>
  <c r="AB809" i="1"/>
  <c r="AB814" i="1"/>
  <c r="AB816" i="1"/>
  <c r="AB823" i="1"/>
  <c r="AB825" i="1"/>
  <c r="AB830" i="1"/>
  <c r="AB832" i="1"/>
  <c r="AB839" i="1"/>
  <c r="AB841" i="1"/>
  <c r="AB846" i="1"/>
  <c r="AB848" i="1"/>
  <c r="AB855" i="1"/>
  <c r="AB857" i="1"/>
  <c r="AB862" i="1"/>
  <c r="AB864" i="1"/>
  <c r="AB870" i="1"/>
  <c r="AB873" i="1"/>
  <c r="AB877" i="1"/>
  <c r="AB881" i="1"/>
  <c r="AB885" i="1"/>
  <c r="AB893" i="1"/>
  <c r="AB897" i="1"/>
  <c r="AB908" i="1"/>
  <c r="AB916" i="1"/>
  <c r="AB925" i="1"/>
  <c r="AB940" i="1"/>
  <c r="AB948" i="1"/>
  <c r="AB964" i="1"/>
  <c r="AB980" i="1"/>
  <c r="AB1015" i="1"/>
  <c r="AB1038" i="1"/>
  <c r="AB911" i="1"/>
  <c r="AB957" i="1"/>
  <c r="AB989" i="1"/>
  <c r="AB995" i="1"/>
  <c r="AB1042" i="1"/>
  <c r="AB1045" i="1"/>
  <c r="AB1054" i="1"/>
  <c r="AB1070" i="1"/>
  <c r="AB1086" i="1"/>
  <c r="AB1104" i="1"/>
  <c r="AB1119" i="1"/>
  <c r="AB1122" i="1"/>
  <c r="AB1206" i="1"/>
  <c r="AB1222" i="1"/>
  <c r="AB1270" i="1"/>
  <c r="AB1286" i="1"/>
  <c r="AB1334" i="1"/>
  <c r="P891" i="1"/>
  <c r="V893" i="1"/>
  <c r="Z897" i="1"/>
  <c r="AB899" i="1"/>
  <c r="M900" i="1"/>
  <c r="AB900" i="1" s="1"/>
  <c r="S902" i="1"/>
  <c r="AB902" i="1" s="1"/>
  <c r="P907" i="1"/>
  <c r="V909" i="1"/>
  <c r="AB909" i="1" s="1"/>
  <c r="Z913" i="1"/>
  <c r="AB915" i="1"/>
  <c r="M916" i="1"/>
  <c r="S918" i="1"/>
  <c r="P923" i="1"/>
  <c r="AB923" i="1" s="1"/>
  <c r="V925" i="1"/>
  <c r="Z929" i="1"/>
  <c r="AB931" i="1"/>
  <c r="M932" i="1"/>
  <c r="AB932" i="1" s="1"/>
  <c r="S934" i="1"/>
  <c r="P939" i="1"/>
  <c r="V941" i="1"/>
  <c r="AB941" i="1" s="1"/>
  <c r="Z945" i="1"/>
  <c r="AB947" i="1"/>
  <c r="P951" i="1"/>
  <c r="M952" i="1"/>
  <c r="V953" i="1"/>
  <c r="AB953" i="1" s="1"/>
  <c r="S954" i="1"/>
  <c r="AB955" i="1"/>
  <c r="P959" i="1"/>
  <c r="AB959" i="1" s="1"/>
  <c r="M960" i="1"/>
  <c r="AB960" i="1" s="1"/>
  <c r="V961" i="1"/>
  <c r="S962" i="1"/>
  <c r="AB962" i="1" s="1"/>
  <c r="AB963" i="1"/>
  <c r="P967" i="1"/>
  <c r="AB967" i="1" s="1"/>
  <c r="M968" i="1"/>
  <c r="AB968" i="1" s="1"/>
  <c r="V969" i="1"/>
  <c r="S970" i="1"/>
  <c r="AB970" i="1" s="1"/>
  <c r="AB971" i="1"/>
  <c r="P975" i="1"/>
  <c r="M976" i="1"/>
  <c r="AB976" i="1" s="1"/>
  <c r="V977" i="1"/>
  <c r="S978" i="1"/>
  <c r="AB978" i="1" s="1"/>
  <c r="AB979" i="1"/>
  <c r="P983" i="1"/>
  <c r="M984" i="1"/>
  <c r="V985" i="1"/>
  <c r="AB985" i="1" s="1"/>
  <c r="S986" i="1"/>
  <c r="AB987" i="1"/>
  <c r="P991" i="1"/>
  <c r="AB991" i="1" s="1"/>
  <c r="M992" i="1"/>
  <c r="AB992" i="1" s="1"/>
  <c r="V993" i="1"/>
  <c r="V996" i="1"/>
  <c r="AB997" i="1"/>
  <c r="AB1005" i="1"/>
  <c r="Z1012" i="1"/>
  <c r="S1033" i="1"/>
  <c r="AB1034" i="1"/>
  <c r="AB1036" i="1"/>
  <c r="P1042" i="1"/>
  <c r="AB1067" i="1"/>
  <c r="AB1099" i="1"/>
  <c r="AB1110" i="1"/>
  <c r="AB1118" i="1"/>
  <c r="AB1120" i="1"/>
  <c r="AB1139" i="1"/>
  <c r="AB1143" i="1"/>
  <c r="AB1159" i="1"/>
  <c r="AB1202" i="1"/>
  <c r="AB1266" i="1"/>
  <c r="AB1330" i="1"/>
  <c r="AB887" i="1"/>
  <c r="M888" i="1"/>
  <c r="AB888" i="1" s="1"/>
  <c r="S890" i="1"/>
  <c r="AB890" i="1" s="1"/>
  <c r="P895" i="1"/>
  <c r="AB895" i="1" s="1"/>
  <c r="V897" i="1"/>
  <c r="Z901" i="1"/>
  <c r="AB901" i="1" s="1"/>
  <c r="AB903" i="1"/>
  <c r="M904" i="1"/>
  <c r="AB904" i="1" s="1"/>
  <c r="S906" i="1"/>
  <c r="AB906" i="1" s="1"/>
  <c r="P911" i="1"/>
  <c r="V913" i="1"/>
  <c r="AB913" i="1" s="1"/>
  <c r="Z917" i="1"/>
  <c r="AB917" i="1" s="1"/>
  <c r="AB919" i="1"/>
  <c r="M920" i="1"/>
  <c r="AB920" i="1" s="1"/>
  <c r="S922" i="1"/>
  <c r="AB922" i="1" s="1"/>
  <c r="P927" i="1"/>
  <c r="AB927" i="1" s="1"/>
  <c r="V929" i="1"/>
  <c r="AB929" i="1" s="1"/>
  <c r="Z933" i="1"/>
  <c r="AB933" i="1" s="1"/>
  <c r="AB935" i="1"/>
  <c r="M936" i="1"/>
  <c r="AB936" i="1" s="1"/>
  <c r="S938" i="1"/>
  <c r="AB938" i="1" s="1"/>
  <c r="P943" i="1"/>
  <c r="AB943" i="1" s="1"/>
  <c r="V945" i="1"/>
  <c r="AB945" i="1" s="1"/>
  <c r="Z949" i="1"/>
  <c r="AB949" i="1" s="1"/>
  <c r="Z957" i="1"/>
  <c r="AB961" i="1"/>
  <c r="Z965" i="1"/>
  <c r="AB965" i="1" s="1"/>
  <c r="AB969" i="1"/>
  <c r="Z973" i="1"/>
  <c r="AB973" i="1" s="1"/>
  <c r="AB977" i="1"/>
  <c r="Z981" i="1"/>
  <c r="AB981" i="1" s="1"/>
  <c r="Z989" i="1"/>
  <c r="AB993" i="1"/>
  <c r="P994" i="1"/>
  <c r="M999" i="1"/>
  <c r="AB999" i="1" s="1"/>
  <c r="V1012" i="1"/>
  <c r="AB1013" i="1"/>
  <c r="AB1021" i="1"/>
  <c r="AB1027" i="1"/>
  <c r="Z1028" i="1"/>
  <c r="AB1048" i="1"/>
  <c r="AB1064" i="1"/>
  <c r="AB1080" i="1"/>
  <c r="AB1096" i="1"/>
  <c r="AB1111" i="1"/>
  <c r="AB1126" i="1"/>
  <c r="AB1198" i="1"/>
  <c r="AB1214" i="1"/>
  <c r="AB1262" i="1"/>
  <c r="AB1278" i="1"/>
  <c r="AB1326" i="1"/>
  <c r="AB891" i="1"/>
  <c r="AB907" i="1"/>
  <c r="AB939" i="1"/>
  <c r="AB951" i="1"/>
  <c r="AB975" i="1"/>
  <c r="AB983" i="1"/>
  <c r="AB1002" i="1"/>
  <c r="AB1004" i="1"/>
  <c r="AB1029" i="1"/>
  <c r="AB1035" i="1"/>
  <c r="AB1037" i="1"/>
  <c r="AB1055" i="1"/>
  <c r="AB1059" i="1"/>
  <c r="AB1082" i="1"/>
  <c r="AB1098" i="1"/>
  <c r="AB1103" i="1"/>
  <c r="AB1123" i="1"/>
  <c r="AB1127" i="1"/>
  <c r="AB1138" i="1"/>
  <c r="AB1142" i="1"/>
  <c r="AB1194" i="1"/>
  <c r="AB1258" i="1"/>
  <c r="AB1322" i="1"/>
  <c r="AB1053" i="1"/>
  <c r="AB1069" i="1"/>
  <c r="AB1085" i="1"/>
  <c r="AB1101" i="1"/>
  <c r="AB1117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676" i="1"/>
  <c r="AB1686" i="1"/>
  <c r="AB1692" i="1"/>
  <c r="AB1702" i="1"/>
  <c r="AB1708" i="1"/>
  <c r="AB1718" i="1"/>
  <c r="AB1724" i="1"/>
  <c r="AB1731" i="1"/>
  <c r="AB1740" i="1"/>
  <c r="AB1761" i="1"/>
  <c r="AB1767" i="1"/>
  <c r="AB1823" i="1"/>
  <c r="AB1859" i="1"/>
  <c r="AB1889" i="1"/>
  <c r="AB1923" i="1"/>
  <c r="M994" i="1"/>
  <c r="AB994" i="1" s="1"/>
  <c r="S996" i="1"/>
  <c r="AB996" i="1" s="1"/>
  <c r="P1001" i="1"/>
  <c r="V1003" i="1"/>
  <c r="AB1003" i="1" s="1"/>
  <c r="Z1007" i="1"/>
  <c r="AB1007" i="1" s="1"/>
  <c r="AB1009" i="1"/>
  <c r="M1010" i="1"/>
  <c r="AB1010" i="1" s="1"/>
  <c r="S1012" i="1"/>
  <c r="AB1012" i="1" s="1"/>
  <c r="P1017" i="1"/>
  <c r="AB1017" i="1" s="1"/>
  <c r="V1019" i="1"/>
  <c r="AB1019" i="1" s="1"/>
  <c r="Z1023" i="1"/>
  <c r="AB1023" i="1" s="1"/>
  <c r="M1026" i="1"/>
  <c r="AB1026" i="1" s="1"/>
  <c r="S1028" i="1"/>
  <c r="AB1028" i="1" s="1"/>
  <c r="P1033" i="1"/>
  <c r="V1035" i="1"/>
  <c r="Z1039" i="1"/>
  <c r="AB1039" i="1" s="1"/>
  <c r="AB1041" i="1"/>
  <c r="M1042" i="1"/>
  <c r="S1044" i="1"/>
  <c r="AB1044" i="1" s="1"/>
  <c r="P1049" i="1"/>
  <c r="AB1049" i="1" s="1"/>
  <c r="V1051" i="1"/>
  <c r="AB1051" i="1" s="1"/>
  <c r="Z1055" i="1"/>
  <c r="M1058" i="1"/>
  <c r="AB1058" i="1" s="1"/>
  <c r="S1060" i="1"/>
  <c r="AB1060" i="1" s="1"/>
  <c r="P1065" i="1"/>
  <c r="V1067" i="1"/>
  <c r="Z1071" i="1"/>
  <c r="AB1071" i="1" s="1"/>
  <c r="AB1073" i="1"/>
  <c r="M1074" i="1"/>
  <c r="AB1074" i="1" s="1"/>
  <c r="S1076" i="1"/>
  <c r="AB1076" i="1" s="1"/>
  <c r="P1081" i="1"/>
  <c r="AB1081" i="1" s="1"/>
  <c r="V1083" i="1"/>
  <c r="AB1083" i="1" s="1"/>
  <c r="Z1087" i="1"/>
  <c r="AB1087" i="1" s="1"/>
  <c r="M1090" i="1"/>
  <c r="AB1090" i="1" s="1"/>
  <c r="S1092" i="1"/>
  <c r="AB1092" i="1" s="1"/>
  <c r="P1097" i="1"/>
  <c r="V1099" i="1"/>
  <c r="Z1103" i="1"/>
  <c r="AB1105" i="1"/>
  <c r="M1106" i="1"/>
  <c r="AB1106" i="1" s="1"/>
  <c r="S1108" i="1"/>
  <c r="AB1108" i="1" s="1"/>
  <c r="P1113" i="1"/>
  <c r="AB1113" i="1" s="1"/>
  <c r="V1115" i="1"/>
  <c r="AB1115" i="1" s="1"/>
  <c r="Z1119" i="1"/>
  <c r="M1122" i="1"/>
  <c r="S1124" i="1"/>
  <c r="AB1124" i="1" s="1"/>
  <c r="AB1128" i="1"/>
  <c r="S1128" i="1"/>
  <c r="AB1129" i="1"/>
  <c r="Z1131" i="1"/>
  <c r="AB1131" i="1" s="1"/>
  <c r="M1134" i="1"/>
  <c r="AB1134" i="1" s="1"/>
  <c r="S1136" i="1"/>
  <c r="AB1136" i="1" s="1"/>
  <c r="AB1137" i="1"/>
  <c r="Z1139" i="1"/>
  <c r="M1142" i="1"/>
  <c r="S1144" i="1"/>
  <c r="AB1144" i="1" s="1"/>
  <c r="AB1145" i="1"/>
  <c r="Z1147" i="1"/>
  <c r="AB1147" i="1" s="1"/>
  <c r="M1150" i="1"/>
  <c r="AB1150" i="1" s="1"/>
  <c r="AB1152" i="1"/>
  <c r="S1152" i="1"/>
  <c r="AB1153" i="1"/>
  <c r="Z1155" i="1"/>
  <c r="AB1155" i="1" s="1"/>
  <c r="M1158" i="1"/>
  <c r="AB1158" i="1" s="1"/>
  <c r="AB1160" i="1"/>
  <c r="S1160" i="1"/>
  <c r="AB1161" i="1"/>
  <c r="Z1163" i="1"/>
  <c r="AB1163" i="1" s="1"/>
  <c r="M1166" i="1"/>
  <c r="AB1166" i="1" s="1"/>
  <c r="M1170" i="1"/>
  <c r="AB1170" i="1" s="1"/>
  <c r="AB1171" i="1"/>
  <c r="M1174" i="1"/>
  <c r="AB1174" i="1" s="1"/>
  <c r="M1178" i="1"/>
  <c r="AB1178" i="1" s="1"/>
  <c r="AB1179" i="1"/>
  <c r="M1182" i="1"/>
  <c r="AB1182" i="1" s="1"/>
  <c r="M1186" i="1"/>
  <c r="AB1186" i="1" s="1"/>
  <c r="AB1187" i="1"/>
  <c r="M1190" i="1"/>
  <c r="AB1190" i="1" s="1"/>
  <c r="M1194" i="1"/>
  <c r="AB1195" i="1"/>
  <c r="M1198" i="1"/>
  <c r="M1202" i="1"/>
  <c r="AB1203" i="1"/>
  <c r="M1206" i="1"/>
  <c r="M1210" i="1"/>
  <c r="AB1210" i="1" s="1"/>
  <c r="AB1211" i="1"/>
  <c r="M1214" i="1"/>
  <c r="M1218" i="1"/>
  <c r="AB1218" i="1" s="1"/>
  <c r="AB1219" i="1"/>
  <c r="M1222" i="1"/>
  <c r="M1226" i="1"/>
  <c r="AB1226" i="1" s="1"/>
  <c r="AB1227" i="1"/>
  <c r="M1230" i="1"/>
  <c r="AB1230" i="1" s="1"/>
  <c r="M1234" i="1"/>
  <c r="AB1234" i="1" s="1"/>
  <c r="AB1235" i="1"/>
  <c r="M1238" i="1"/>
  <c r="AB1238" i="1" s="1"/>
  <c r="M1242" i="1"/>
  <c r="AB1242" i="1" s="1"/>
  <c r="AB1243" i="1"/>
  <c r="M1246" i="1"/>
  <c r="AB1246" i="1" s="1"/>
  <c r="M1250" i="1"/>
  <c r="AB1250" i="1" s="1"/>
  <c r="AB1251" i="1"/>
  <c r="M1254" i="1"/>
  <c r="AB1254" i="1" s="1"/>
  <c r="M1258" i="1"/>
  <c r="AB1259" i="1"/>
  <c r="M1262" i="1"/>
  <c r="M1266" i="1"/>
  <c r="AB1267" i="1"/>
  <c r="M1270" i="1"/>
  <c r="M1274" i="1"/>
  <c r="AB1274" i="1" s="1"/>
  <c r="AB1275" i="1"/>
  <c r="M1278" i="1"/>
  <c r="M1282" i="1"/>
  <c r="AB1282" i="1" s="1"/>
  <c r="AB1283" i="1"/>
  <c r="M1286" i="1"/>
  <c r="M1290" i="1"/>
  <c r="AB1290" i="1" s="1"/>
  <c r="AB1291" i="1"/>
  <c r="M1294" i="1"/>
  <c r="AB1294" i="1" s="1"/>
  <c r="M1298" i="1"/>
  <c r="AB1298" i="1" s="1"/>
  <c r="AB1299" i="1"/>
  <c r="M1302" i="1"/>
  <c r="AB1302" i="1" s="1"/>
  <c r="M1306" i="1"/>
  <c r="AB1306" i="1" s="1"/>
  <c r="AB1307" i="1"/>
  <c r="M1310" i="1"/>
  <c r="AB1310" i="1" s="1"/>
  <c r="M1314" i="1"/>
  <c r="AB1314" i="1" s="1"/>
  <c r="AB1315" i="1"/>
  <c r="M1318" i="1"/>
  <c r="AB1318" i="1" s="1"/>
  <c r="M1322" i="1"/>
  <c r="AB1323" i="1"/>
  <c r="M1326" i="1"/>
  <c r="M1330" i="1"/>
  <c r="AB1331" i="1"/>
  <c r="M1334" i="1"/>
  <c r="M1338" i="1"/>
  <c r="AB1338" i="1" s="1"/>
  <c r="AB1339" i="1"/>
  <c r="AB1346" i="1"/>
  <c r="AB1349" i="1"/>
  <c r="AB1352" i="1"/>
  <c r="AB1355" i="1"/>
  <c r="AB1362" i="1"/>
  <c r="AB1365" i="1"/>
  <c r="AB1368" i="1"/>
  <c r="AB1371" i="1"/>
  <c r="AB1378" i="1"/>
  <c r="AB1381" i="1"/>
  <c r="AB1384" i="1"/>
  <c r="AB1387" i="1"/>
  <c r="AB1394" i="1"/>
  <c r="AB1397" i="1"/>
  <c r="AB1400" i="1"/>
  <c r="AB1403" i="1"/>
  <c r="AB1410" i="1"/>
  <c r="AB1413" i="1"/>
  <c r="AB1416" i="1"/>
  <c r="AB1419" i="1"/>
  <c r="AB1426" i="1"/>
  <c r="AB1429" i="1"/>
  <c r="AB1432" i="1"/>
  <c r="AB1435" i="1"/>
  <c r="AB1442" i="1"/>
  <c r="AB1445" i="1"/>
  <c r="AB1448" i="1"/>
  <c r="AB1451" i="1"/>
  <c r="AB1458" i="1"/>
  <c r="AB1461" i="1"/>
  <c r="AB1464" i="1"/>
  <c r="AB1467" i="1"/>
  <c r="AB1474" i="1"/>
  <c r="AB1477" i="1"/>
  <c r="AB1480" i="1"/>
  <c r="AB1483" i="1"/>
  <c r="AB1490" i="1"/>
  <c r="AB1493" i="1"/>
  <c r="AB1496" i="1"/>
  <c r="AB1499" i="1"/>
  <c r="AB1506" i="1"/>
  <c r="AB1509" i="1"/>
  <c r="AB1512" i="1"/>
  <c r="AB1515" i="1"/>
  <c r="AB1522" i="1"/>
  <c r="AB1525" i="1"/>
  <c r="AB1528" i="1"/>
  <c r="AB1531" i="1"/>
  <c r="AB1538" i="1"/>
  <c r="AB1541" i="1"/>
  <c r="AB1544" i="1"/>
  <c r="AB1547" i="1"/>
  <c r="AB1554" i="1"/>
  <c r="AB1557" i="1"/>
  <c r="AB1560" i="1"/>
  <c r="AB1563" i="1"/>
  <c r="AB1570" i="1"/>
  <c r="AB1573" i="1"/>
  <c r="AB1576" i="1"/>
  <c r="AB1579" i="1"/>
  <c r="AB1586" i="1"/>
  <c r="AB1589" i="1"/>
  <c r="AB1592" i="1"/>
  <c r="AB1595" i="1"/>
  <c r="AB1602" i="1"/>
  <c r="AB1605" i="1"/>
  <c r="AB1608" i="1"/>
  <c r="AB1611" i="1"/>
  <c r="AB1618" i="1"/>
  <c r="AB1621" i="1"/>
  <c r="AB1624" i="1"/>
  <c r="AB1627" i="1"/>
  <c r="AB1634" i="1"/>
  <c r="AB1637" i="1"/>
  <c r="AB1640" i="1"/>
  <c r="AB1643" i="1"/>
  <c r="AB1650" i="1"/>
  <c r="AB1653" i="1"/>
  <c r="AB1656" i="1"/>
  <c r="AB1659" i="1"/>
  <c r="AB1666" i="1"/>
  <c r="AB1669" i="1"/>
  <c r="AB1672" i="1"/>
  <c r="AB1675" i="1"/>
  <c r="AB1682" i="1"/>
  <c r="AB1685" i="1"/>
  <c r="AB1688" i="1"/>
  <c r="AB1691" i="1"/>
  <c r="AB1698" i="1"/>
  <c r="AB1701" i="1"/>
  <c r="AB1704" i="1"/>
  <c r="AB1707" i="1"/>
  <c r="AB1714" i="1"/>
  <c r="AB1717" i="1"/>
  <c r="AB1720" i="1"/>
  <c r="AB1723" i="1"/>
  <c r="AB1747" i="1"/>
  <c r="AB1775" i="1"/>
  <c r="AB1811" i="1"/>
  <c r="AB1817" i="1"/>
  <c r="AB1869" i="1"/>
  <c r="AB1875" i="1"/>
  <c r="AB1884" i="1"/>
  <c r="AB1955" i="1"/>
  <c r="AB1987" i="1"/>
  <c r="AB2000" i="1"/>
  <c r="AB1109" i="1"/>
  <c r="AB1125" i="1"/>
  <c r="AB1342" i="1"/>
  <c r="AB1348" i="1"/>
  <c r="AB1351" i="1"/>
  <c r="AB1358" i="1"/>
  <c r="AB1364" i="1"/>
  <c r="AB1367" i="1"/>
  <c r="AB1374" i="1"/>
  <c r="AB1380" i="1"/>
  <c r="AB1383" i="1"/>
  <c r="AB1390" i="1"/>
  <c r="AB1396" i="1"/>
  <c r="AB1399" i="1"/>
  <c r="AB1406" i="1"/>
  <c r="AB1412" i="1"/>
  <c r="AB1415" i="1"/>
  <c r="AB1422" i="1"/>
  <c r="AB1428" i="1"/>
  <c r="AB1431" i="1"/>
  <c r="AB1438" i="1"/>
  <c r="AB1444" i="1"/>
  <c r="AB1447" i="1"/>
  <c r="AB1454" i="1"/>
  <c r="AB1460" i="1"/>
  <c r="AB1463" i="1"/>
  <c r="AB1470" i="1"/>
  <c r="AB1476" i="1"/>
  <c r="AB1479" i="1"/>
  <c r="AB1486" i="1"/>
  <c r="AB1492" i="1"/>
  <c r="AB1495" i="1"/>
  <c r="AB1502" i="1"/>
  <c r="AB1508" i="1"/>
  <c r="AB1511" i="1"/>
  <c r="AB1518" i="1"/>
  <c r="AB1524" i="1"/>
  <c r="AB1527" i="1"/>
  <c r="AB1534" i="1"/>
  <c r="AB1540" i="1"/>
  <c r="AB1543" i="1"/>
  <c r="AB1550" i="1"/>
  <c r="AB1556" i="1"/>
  <c r="AB1559" i="1"/>
  <c r="AB1566" i="1"/>
  <c r="AB1572" i="1"/>
  <c r="AB1575" i="1"/>
  <c r="AB1582" i="1"/>
  <c r="AB1588" i="1"/>
  <c r="AB1591" i="1"/>
  <c r="AB1598" i="1"/>
  <c r="AB1604" i="1"/>
  <c r="AB1607" i="1"/>
  <c r="AB1614" i="1"/>
  <c r="AB1620" i="1"/>
  <c r="AB1623" i="1"/>
  <c r="AB1630" i="1"/>
  <c r="AB1636" i="1"/>
  <c r="AB1639" i="1"/>
  <c r="AB1646" i="1"/>
  <c r="AB1652" i="1"/>
  <c r="AB1655" i="1"/>
  <c r="AB1662" i="1"/>
  <c r="AB1668" i="1"/>
  <c r="AB1678" i="1"/>
  <c r="AB1684" i="1"/>
  <c r="AB1694" i="1"/>
  <c r="AB1700" i="1"/>
  <c r="AB1710" i="1"/>
  <c r="AB1716" i="1"/>
  <c r="AB1729" i="1"/>
  <c r="AB1735" i="1"/>
  <c r="AB1791" i="1"/>
  <c r="AB1836" i="1"/>
  <c r="AB1857" i="1"/>
  <c r="AB1863" i="1"/>
  <c r="AB1919" i="1"/>
  <c r="AB1940" i="1"/>
  <c r="AB1947" i="1"/>
  <c r="AB1979" i="1"/>
  <c r="AB1992" i="1"/>
  <c r="V995" i="1"/>
  <c r="Z999" i="1"/>
  <c r="AB1001" i="1"/>
  <c r="M1002" i="1"/>
  <c r="S1004" i="1"/>
  <c r="P1009" i="1"/>
  <c r="V1011" i="1"/>
  <c r="AB1011" i="1" s="1"/>
  <c r="Z1015" i="1"/>
  <c r="M1018" i="1"/>
  <c r="AB1018" i="1" s="1"/>
  <c r="S1020" i="1"/>
  <c r="AB1020" i="1" s="1"/>
  <c r="P1025" i="1"/>
  <c r="AB1025" i="1" s="1"/>
  <c r="V1027" i="1"/>
  <c r="Z1031" i="1"/>
  <c r="AB1031" i="1" s="1"/>
  <c r="AB1033" i="1"/>
  <c r="M1034" i="1"/>
  <c r="S1036" i="1"/>
  <c r="P1041" i="1"/>
  <c r="V1043" i="1"/>
  <c r="AB1043" i="1" s="1"/>
  <c r="Z1047" i="1"/>
  <c r="AB1047" i="1" s="1"/>
  <c r="M1050" i="1"/>
  <c r="AB1050" i="1" s="1"/>
  <c r="S1052" i="1"/>
  <c r="AB1052" i="1" s="1"/>
  <c r="P1057" i="1"/>
  <c r="AB1057" i="1" s="1"/>
  <c r="V1059" i="1"/>
  <c r="Z1063" i="1"/>
  <c r="AB1063" i="1" s="1"/>
  <c r="AB1065" i="1"/>
  <c r="M1066" i="1"/>
  <c r="AB1066" i="1" s="1"/>
  <c r="S1068" i="1"/>
  <c r="AB1068" i="1" s="1"/>
  <c r="P1073" i="1"/>
  <c r="V1075" i="1"/>
  <c r="AB1075" i="1" s="1"/>
  <c r="Z1079" i="1"/>
  <c r="AB1079" i="1" s="1"/>
  <c r="M1082" i="1"/>
  <c r="S1084" i="1"/>
  <c r="AB1084" i="1" s="1"/>
  <c r="P1089" i="1"/>
  <c r="AB1089" i="1" s="1"/>
  <c r="V1091" i="1"/>
  <c r="AB1091" i="1" s="1"/>
  <c r="Z1095" i="1"/>
  <c r="AB1095" i="1" s="1"/>
  <c r="AB1097" i="1"/>
  <c r="M1098" i="1"/>
  <c r="S1100" i="1"/>
  <c r="AB1100" i="1" s="1"/>
  <c r="P1105" i="1"/>
  <c r="V1107" i="1"/>
  <c r="AB1107" i="1" s="1"/>
  <c r="Z1111" i="1"/>
  <c r="M1114" i="1"/>
  <c r="AB1114" i="1" s="1"/>
  <c r="S1116" i="1"/>
  <c r="AB1116" i="1" s="1"/>
  <c r="P1121" i="1"/>
  <c r="AB1121" i="1" s="1"/>
  <c r="V1123" i="1"/>
  <c r="Z1127" i="1"/>
  <c r="M1130" i="1"/>
  <c r="AB1130" i="1" s="1"/>
  <c r="AB1132" i="1"/>
  <c r="S1132" i="1"/>
  <c r="AB1133" i="1"/>
  <c r="Z1135" i="1"/>
  <c r="AB1135" i="1" s="1"/>
  <c r="M1138" i="1"/>
  <c r="S1140" i="1"/>
  <c r="AB1140" i="1" s="1"/>
  <c r="AB1141" i="1"/>
  <c r="Z1143" i="1"/>
  <c r="M1146" i="1"/>
  <c r="AB1146" i="1" s="1"/>
  <c r="S1148" i="1"/>
  <c r="AB1148" i="1" s="1"/>
  <c r="AB1149" i="1"/>
  <c r="Z1151" i="1"/>
  <c r="AB1151" i="1" s="1"/>
  <c r="M1154" i="1"/>
  <c r="AB1154" i="1" s="1"/>
  <c r="AB1156" i="1"/>
  <c r="S1156" i="1"/>
  <c r="AB1157" i="1"/>
  <c r="Z1159" i="1"/>
  <c r="M1162" i="1"/>
  <c r="AB1162" i="1" s="1"/>
  <c r="AB1164" i="1"/>
  <c r="S1164" i="1"/>
  <c r="AB1165" i="1"/>
  <c r="Z1167" i="1"/>
  <c r="AB1167" i="1" s="1"/>
  <c r="AB1169" i="1"/>
  <c r="Z1171" i="1"/>
  <c r="AB1173" i="1"/>
  <c r="Z1175" i="1"/>
  <c r="AB1175" i="1" s="1"/>
  <c r="AB1177" i="1"/>
  <c r="Z1179" i="1"/>
  <c r="AB1181" i="1"/>
  <c r="Z1183" i="1"/>
  <c r="AB1183" i="1" s="1"/>
  <c r="AB1185" i="1"/>
  <c r="Z1187" i="1"/>
  <c r="AB1189" i="1"/>
  <c r="Z1191" i="1"/>
  <c r="AB1191" i="1" s="1"/>
  <c r="AB1193" i="1"/>
  <c r="Z1195" i="1"/>
  <c r="AB1197" i="1"/>
  <c r="Z1199" i="1"/>
  <c r="AB1199" i="1" s="1"/>
  <c r="AB1201" i="1"/>
  <c r="Z1203" i="1"/>
  <c r="AB1205" i="1"/>
  <c r="Z1207" i="1"/>
  <c r="AB1207" i="1" s="1"/>
  <c r="AB1209" i="1"/>
  <c r="Z1211" i="1"/>
  <c r="AB1213" i="1"/>
  <c r="Z1215" i="1"/>
  <c r="AB1215" i="1" s="1"/>
  <c r="AB1217" i="1"/>
  <c r="Z1219" i="1"/>
  <c r="AB1221" i="1"/>
  <c r="Z1223" i="1"/>
  <c r="AB1223" i="1" s="1"/>
  <c r="AB1225" i="1"/>
  <c r="Z1227" i="1"/>
  <c r="AB1229" i="1"/>
  <c r="Z1231" i="1"/>
  <c r="AB1231" i="1" s="1"/>
  <c r="AB1233" i="1"/>
  <c r="Z1235" i="1"/>
  <c r="AB1237" i="1"/>
  <c r="Z1239" i="1"/>
  <c r="AB1239" i="1" s="1"/>
  <c r="AB1241" i="1"/>
  <c r="Z1243" i="1"/>
  <c r="AB1245" i="1"/>
  <c r="Z1247" i="1"/>
  <c r="AB1247" i="1" s="1"/>
  <c r="AB1249" i="1"/>
  <c r="Z1251" i="1"/>
  <c r="AB1253" i="1"/>
  <c r="Z1255" i="1"/>
  <c r="AB1255" i="1" s="1"/>
  <c r="AB1257" i="1"/>
  <c r="Z1259" i="1"/>
  <c r="AB1261" i="1"/>
  <c r="Z1263" i="1"/>
  <c r="AB1263" i="1" s="1"/>
  <c r="AB1265" i="1"/>
  <c r="Z1267" i="1"/>
  <c r="AB1269" i="1"/>
  <c r="Z1271" i="1"/>
  <c r="AB1271" i="1" s="1"/>
  <c r="AB1273" i="1"/>
  <c r="Z1275" i="1"/>
  <c r="AB1277" i="1"/>
  <c r="Z1279" i="1"/>
  <c r="AB1279" i="1" s="1"/>
  <c r="AB1281" i="1"/>
  <c r="Z1283" i="1"/>
  <c r="AB1285" i="1"/>
  <c r="Z1287" i="1"/>
  <c r="AB1287" i="1" s="1"/>
  <c r="AB1289" i="1"/>
  <c r="Z1291" i="1"/>
  <c r="AB1293" i="1"/>
  <c r="Z1295" i="1"/>
  <c r="AB1295" i="1" s="1"/>
  <c r="AB1297" i="1"/>
  <c r="Z1299" i="1"/>
  <c r="AB1301" i="1"/>
  <c r="Z1303" i="1"/>
  <c r="AB1303" i="1" s="1"/>
  <c r="AB1305" i="1"/>
  <c r="Z1307" i="1"/>
  <c r="AB1309" i="1"/>
  <c r="Z1311" i="1"/>
  <c r="AB1311" i="1" s="1"/>
  <c r="AB1313" i="1"/>
  <c r="Z1315" i="1"/>
  <c r="AB1317" i="1"/>
  <c r="Z1319" i="1"/>
  <c r="AB1319" i="1" s="1"/>
  <c r="AB1321" i="1"/>
  <c r="Z1323" i="1"/>
  <c r="AB1325" i="1"/>
  <c r="Z1327" i="1"/>
  <c r="AB1327" i="1" s="1"/>
  <c r="AB1329" i="1"/>
  <c r="Z1331" i="1"/>
  <c r="AB1333" i="1"/>
  <c r="Z1335" i="1"/>
  <c r="AB1335" i="1" s="1"/>
  <c r="AB1337" i="1"/>
  <c r="AB1341" i="1"/>
  <c r="AB1347" i="1"/>
  <c r="AB1354" i="1"/>
  <c r="AB1357" i="1"/>
  <c r="AB1363" i="1"/>
  <c r="AB1370" i="1"/>
  <c r="AB1373" i="1"/>
  <c r="AB1379" i="1"/>
  <c r="AB1386" i="1"/>
  <c r="AB1389" i="1"/>
  <c r="AB1395" i="1"/>
  <c r="AB1402" i="1"/>
  <c r="AB1405" i="1"/>
  <c r="AB1411" i="1"/>
  <c r="AB1418" i="1"/>
  <c r="AB1421" i="1"/>
  <c r="AB1427" i="1"/>
  <c r="AB1434" i="1"/>
  <c r="AB1437" i="1"/>
  <c r="AB1443" i="1"/>
  <c r="AB1450" i="1"/>
  <c r="AB1453" i="1"/>
  <c r="AB1459" i="1"/>
  <c r="AB1466" i="1"/>
  <c r="AB1469" i="1"/>
  <c r="AB1475" i="1"/>
  <c r="AB1482" i="1"/>
  <c r="AB1485" i="1"/>
  <c r="AB1491" i="1"/>
  <c r="AB1498" i="1"/>
  <c r="AB1501" i="1"/>
  <c r="AB1507" i="1"/>
  <c r="AB1514" i="1"/>
  <c r="AB1517" i="1"/>
  <c r="AB1523" i="1"/>
  <c r="AB1530" i="1"/>
  <c r="AB1533" i="1"/>
  <c r="AB1539" i="1"/>
  <c r="AB1546" i="1"/>
  <c r="AB1549" i="1"/>
  <c r="AB1555" i="1"/>
  <c r="AB1562" i="1"/>
  <c r="AB1565" i="1"/>
  <c r="AB1571" i="1"/>
  <c r="AB1578" i="1"/>
  <c r="AB1581" i="1"/>
  <c r="AB1587" i="1"/>
  <c r="AB1594" i="1"/>
  <c r="AB1597" i="1"/>
  <c r="AB1603" i="1"/>
  <c r="AB1610" i="1"/>
  <c r="AB1613" i="1"/>
  <c r="AB1619" i="1"/>
  <c r="AB1626" i="1"/>
  <c r="AB1629" i="1"/>
  <c r="AB1635" i="1"/>
  <c r="AB1642" i="1"/>
  <c r="AB1645" i="1"/>
  <c r="AB1651" i="1"/>
  <c r="AB1658" i="1"/>
  <c r="AB1661" i="1"/>
  <c r="AB1667" i="1"/>
  <c r="AB1674" i="1"/>
  <c r="AB1677" i="1"/>
  <c r="AB1683" i="1"/>
  <c r="AB1690" i="1"/>
  <c r="AB1693" i="1"/>
  <c r="AB1699" i="1"/>
  <c r="AB1706" i="1"/>
  <c r="AB1709" i="1"/>
  <c r="AB1715" i="1"/>
  <c r="AB1722" i="1"/>
  <c r="AB1773" i="1"/>
  <c r="AB1779" i="1"/>
  <c r="AB1788" i="1"/>
  <c r="AB1837" i="1"/>
  <c r="AB1843" i="1"/>
  <c r="AB1856" i="1"/>
  <c r="AB1883" i="1"/>
  <c r="AB1913" i="1"/>
  <c r="AB1984" i="1"/>
  <c r="AB2244" i="1"/>
  <c r="AB1726" i="1"/>
  <c r="M1727" i="1"/>
  <c r="AB1727" i="1" s="1"/>
  <c r="S1729" i="1"/>
  <c r="P1734" i="1"/>
  <c r="V1736" i="1"/>
  <c r="AB1736" i="1" s="1"/>
  <c r="Z1740" i="1"/>
  <c r="M1743" i="1"/>
  <c r="AB1743" i="1" s="1"/>
  <c r="S1745" i="1"/>
  <c r="AB1745" i="1" s="1"/>
  <c r="P1750" i="1"/>
  <c r="V1752" i="1"/>
  <c r="AB1752" i="1" s="1"/>
  <c r="Z1756" i="1"/>
  <c r="AB1756" i="1" s="1"/>
  <c r="AB1758" i="1"/>
  <c r="M1759" i="1"/>
  <c r="AB1759" i="1" s="1"/>
  <c r="S1761" i="1"/>
  <c r="P1766" i="1"/>
  <c r="V1768" i="1"/>
  <c r="AB1768" i="1" s="1"/>
  <c r="Z1772" i="1"/>
  <c r="AB1772" i="1" s="1"/>
  <c r="M1775" i="1"/>
  <c r="S1777" i="1"/>
  <c r="AB1777" i="1" s="1"/>
  <c r="P1782" i="1"/>
  <c r="V1784" i="1"/>
  <c r="AB1784" i="1" s="1"/>
  <c r="Z1788" i="1"/>
  <c r="AB1790" i="1"/>
  <c r="M1791" i="1"/>
  <c r="S1793" i="1"/>
  <c r="AB1793" i="1" s="1"/>
  <c r="P1798" i="1"/>
  <c r="V1800" i="1"/>
  <c r="AB1800" i="1" s="1"/>
  <c r="Z1804" i="1"/>
  <c r="AB1804" i="1" s="1"/>
  <c r="M1807" i="1"/>
  <c r="AB1807" i="1" s="1"/>
  <c r="S1809" i="1"/>
  <c r="AB1809" i="1" s="1"/>
  <c r="P1814" i="1"/>
  <c r="V1816" i="1"/>
  <c r="Z1820" i="1"/>
  <c r="AB1820" i="1" s="1"/>
  <c r="AB1822" i="1"/>
  <c r="M1823" i="1"/>
  <c r="S1825" i="1"/>
  <c r="AB1825" i="1" s="1"/>
  <c r="P1830" i="1"/>
  <c r="V1832" i="1"/>
  <c r="AB1832" i="1" s="1"/>
  <c r="Z1836" i="1"/>
  <c r="M1839" i="1"/>
  <c r="AB1839" i="1" s="1"/>
  <c r="S1841" i="1"/>
  <c r="AB1841" i="1" s="1"/>
  <c r="P1846" i="1"/>
  <c r="V1848" i="1"/>
  <c r="Z1852" i="1"/>
  <c r="AB1852" i="1" s="1"/>
  <c r="AB1854" i="1"/>
  <c r="M1855" i="1"/>
  <c r="AB1855" i="1" s="1"/>
  <c r="S1857" i="1"/>
  <c r="P1862" i="1"/>
  <c r="V1864" i="1"/>
  <c r="AB1864" i="1" s="1"/>
  <c r="Z1868" i="1"/>
  <c r="AB1868" i="1" s="1"/>
  <c r="M1871" i="1"/>
  <c r="AB1871" i="1" s="1"/>
  <c r="S1873" i="1"/>
  <c r="AB1873" i="1" s="1"/>
  <c r="P1878" i="1"/>
  <c r="V1880" i="1"/>
  <c r="AB1880" i="1" s="1"/>
  <c r="Z1884" i="1"/>
  <c r="AB1886" i="1"/>
  <c r="M1887" i="1"/>
  <c r="AB1887" i="1" s="1"/>
  <c r="S1889" i="1"/>
  <c r="P1894" i="1"/>
  <c r="V1896" i="1"/>
  <c r="AB1896" i="1" s="1"/>
  <c r="Z1900" i="1"/>
  <c r="AB1900" i="1" s="1"/>
  <c r="M1903" i="1"/>
  <c r="AB1903" i="1" s="1"/>
  <c r="S1905" i="1"/>
  <c r="AB1905" i="1" s="1"/>
  <c r="P1910" i="1"/>
  <c r="V1912" i="1"/>
  <c r="Z1916" i="1"/>
  <c r="AB1916" i="1" s="1"/>
  <c r="AB1918" i="1"/>
  <c r="M1919" i="1"/>
  <c r="S1921" i="1"/>
  <c r="AB1921" i="1" s="1"/>
  <c r="S1925" i="1"/>
  <c r="AB1925" i="1" s="1"/>
  <c r="AB1926" i="1"/>
  <c r="Z1928" i="1"/>
  <c r="AB1928" i="1" s="1"/>
  <c r="M1931" i="1"/>
  <c r="AB1931" i="1" s="1"/>
  <c r="AB1933" i="1"/>
  <c r="S1933" i="1"/>
  <c r="AB1934" i="1"/>
  <c r="Z1936" i="1"/>
  <c r="AB1936" i="1" s="1"/>
  <c r="M1939" i="1"/>
  <c r="AB1939" i="1" s="1"/>
  <c r="AB1941" i="1"/>
  <c r="S1941" i="1"/>
  <c r="AB1942" i="1"/>
  <c r="Z1944" i="1"/>
  <c r="AB1944" i="1" s="1"/>
  <c r="M1947" i="1"/>
  <c r="S1949" i="1"/>
  <c r="AB1949" i="1" s="1"/>
  <c r="AB1950" i="1"/>
  <c r="Z1952" i="1"/>
  <c r="AB1952" i="1" s="1"/>
  <c r="M1955" i="1"/>
  <c r="S1957" i="1"/>
  <c r="AB1957" i="1" s="1"/>
  <c r="AB1958" i="1"/>
  <c r="Z1960" i="1"/>
  <c r="AB1960" i="1" s="1"/>
  <c r="M1963" i="1"/>
  <c r="AB1963" i="1" s="1"/>
  <c r="AB1965" i="1"/>
  <c r="S1965" i="1"/>
  <c r="AB1966" i="1"/>
  <c r="Z1968" i="1"/>
  <c r="AB1968" i="1" s="1"/>
  <c r="M1971" i="1"/>
  <c r="AB1971" i="1" s="1"/>
  <c r="AB1973" i="1"/>
  <c r="S1973" i="1"/>
  <c r="AB1974" i="1"/>
  <c r="Z1976" i="1"/>
  <c r="AB1976" i="1" s="1"/>
  <c r="M1979" i="1"/>
  <c r="S1981" i="1"/>
  <c r="AB1981" i="1" s="1"/>
  <c r="AB1982" i="1"/>
  <c r="Z1984" i="1"/>
  <c r="M1987" i="1"/>
  <c r="S1989" i="1"/>
  <c r="AB1989" i="1" s="1"/>
  <c r="AB1990" i="1"/>
  <c r="Z1992" i="1"/>
  <c r="M1995" i="1"/>
  <c r="AB1995" i="1" s="1"/>
  <c r="AB1997" i="1"/>
  <c r="S1997" i="1"/>
  <c r="AB1998" i="1"/>
  <c r="Z2000" i="1"/>
  <c r="M2003" i="1"/>
  <c r="AB2003" i="1" s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52" i="1"/>
  <c r="AB2256" i="1"/>
  <c r="AB2268" i="1"/>
  <c r="AB2272" i="1"/>
  <c r="AB2275" i="1"/>
  <c r="AB2284" i="1"/>
  <c r="AB2288" i="1"/>
  <c r="AB2343" i="1"/>
  <c r="AB2348" i="1"/>
  <c r="AB2352" i="1"/>
  <c r="AB2378" i="1"/>
  <c r="AB2410" i="1"/>
  <c r="AB2442" i="1"/>
  <c r="AB1762" i="1"/>
  <c r="AB1826" i="1"/>
  <c r="AB1890" i="1"/>
  <c r="AB2265" i="1"/>
  <c r="AB2295" i="1"/>
  <c r="AB2304" i="1"/>
  <c r="AB2307" i="1"/>
  <c r="AB2314" i="1"/>
  <c r="AB2326" i="1"/>
  <c r="AB2334" i="1"/>
  <c r="AB2340" i="1"/>
  <c r="AB2359" i="1"/>
  <c r="AB2368" i="1"/>
  <c r="AB2371" i="1"/>
  <c r="AB2382" i="1"/>
  <c r="AB2398" i="1"/>
  <c r="AB2414" i="1"/>
  <c r="AB2430" i="1"/>
  <c r="AB2446" i="1"/>
  <c r="P1726" i="1"/>
  <c r="V1728" i="1"/>
  <c r="AB1728" i="1" s="1"/>
  <c r="Z1732" i="1"/>
  <c r="AB1734" i="1"/>
  <c r="M1735" i="1"/>
  <c r="S1737" i="1"/>
  <c r="AB1737" i="1" s="1"/>
  <c r="P1742" i="1"/>
  <c r="AB1742" i="1" s="1"/>
  <c r="V1744" i="1"/>
  <c r="AB1744" i="1" s="1"/>
  <c r="Z1748" i="1"/>
  <c r="AB1750" i="1"/>
  <c r="M1751" i="1"/>
  <c r="AB1751" i="1" s="1"/>
  <c r="S1753" i="1"/>
  <c r="AB1753" i="1" s="1"/>
  <c r="P1758" i="1"/>
  <c r="V1760" i="1"/>
  <c r="AB1760" i="1" s="1"/>
  <c r="Z1764" i="1"/>
  <c r="AB1764" i="1" s="1"/>
  <c r="AB1766" i="1"/>
  <c r="M1767" i="1"/>
  <c r="S1769" i="1"/>
  <c r="AB1769" i="1" s="1"/>
  <c r="P1774" i="1"/>
  <c r="AB1774" i="1" s="1"/>
  <c r="V1776" i="1"/>
  <c r="AB1776" i="1" s="1"/>
  <c r="Z1780" i="1"/>
  <c r="AB1782" i="1"/>
  <c r="M1783" i="1"/>
  <c r="AB1783" i="1" s="1"/>
  <c r="S1785" i="1"/>
  <c r="AB1785" i="1" s="1"/>
  <c r="P1790" i="1"/>
  <c r="V1792" i="1"/>
  <c r="AB1792" i="1" s="1"/>
  <c r="Z1796" i="1"/>
  <c r="AB1796" i="1" s="1"/>
  <c r="AB1798" i="1"/>
  <c r="M1799" i="1"/>
  <c r="AB1799" i="1" s="1"/>
  <c r="S1801" i="1"/>
  <c r="AB1801" i="1" s="1"/>
  <c r="P1806" i="1"/>
  <c r="AB1806" i="1" s="1"/>
  <c r="V1808" i="1"/>
  <c r="AB1808" i="1" s="1"/>
  <c r="Z1812" i="1"/>
  <c r="AB1814" i="1"/>
  <c r="M1815" i="1"/>
  <c r="AB1815" i="1" s="1"/>
  <c r="S1817" i="1"/>
  <c r="P1822" i="1"/>
  <c r="V1824" i="1"/>
  <c r="AB1824" i="1" s="1"/>
  <c r="Z1828" i="1"/>
  <c r="AB1830" i="1"/>
  <c r="M1831" i="1"/>
  <c r="AB1831" i="1" s="1"/>
  <c r="S1833" i="1"/>
  <c r="AB1833" i="1" s="1"/>
  <c r="P1838" i="1"/>
  <c r="AB1838" i="1" s="1"/>
  <c r="V1840" i="1"/>
  <c r="AB1840" i="1" s="1"/>
  <c r="Z1844" i="1"/>
  <c r="AB1846" i="1"/>
  <c r="M1847" i="1"/>
  <c r="AB1847" i="1" s="1"/>
  <c r="S1849" i="1"/>
  <c r="AB1849" i="1" s="1"/>
  <c r="P1854" i="1"/>
  <c r="V1856" i="1"/>
  <c r="Z1860" i="1"/>
  <c r="AB1862" i="1"/>
  <c r="M1863" i="1"/>
  <c r="S1865" i="1"/>
  <c r="AB1865" i="1" s="1"/>
  <c r="P1870" i="1"/>
  <c r="AB1870" i="1" s="1"/>
  <c r="V1872" i="1"/>
  <c r="AB1872" i="1" s="1"/>
  <c r="Z1876" i="1"/>
  <c r="AB1878" i="1"/>
  <c r="M1879" i="1"/>
  <c r="AB1879" i="1" s="1"/>
  <c r="S1881" i="1"/>
  <c r="AB1881" i="1" s="1"/>
  <c r="P1886" i="1"/>
  <c r="V1888" i="1"/>
  <c r="AB1888" i="1" s="1"/>
  <c r="Z1892" i="1"/>
  <c r="AB1892" i="1" s="1"/>
  <c r="AB1894" i="1"/>
  <c r="M1895" i="1"/>
  <c r="AB1895" i="1" s="1"/>
  <c r="S1897" i="1"/>
  <c r="AB1897" i="1" s="1"/>
  <c r="P1902" i="1"/>
  <c r="AB1902" i="1" s="1"/>
  <c r="V1904" i="1"/>
  <c r="AB1904" i="1" s="1"/>
  <c r="Z1908" i="1"/>
  <c r="AB1910" i="1"/>
  <c r="M1911" i="1"/>
  <c r="AB1911" i="1" s="1"/>
  <c r="S1913" i="1"/>
  <c r="P1918" i="1"/>
  <c r="V1920" i="1"/>
  <c r="AB1920" i="1" s="1"/>
  <c r="Z1924" i="1"/>
  <c r="M1927" i="1"/>
  <c r="AB1927" i="1" s="1"/>
  <c r="S1929" i="1"/>
  <c r="AB1929" i="1" s="1"/>
  <c r="AB1930" i="1"/>
  <c r="Z1932" i="1"/>
  <c r="M1935" i="1"/>
  <c r="AB1935" i="1" s="1"/>
  <c r="S1937" i="1"/>
  <c r="AB1937" i="1" s="1"/>
  <c r="Z1940" i="1"/>
  <c r="M1943" i="1"/>
  <c r="AB1943" i="1" s="1"/>
  <c r="AB1945" i="1"/>
  <c r="S1945" i="1"/>
  <c r="Z1948" i="1"/>
  <c r="M1951" i="1"/>
  <c r="AB1951" i="1" s="1"/>
  <c r="AB1953" i="1"/>
  <c r="S1953" i="1"/>
  <c r="Z1956" i="1"/>
  <c r="M1959" i="1"/>
  <c r="AB1959" i="1" s="1"/>
  <c r="S1961" i="1"/>
  <c r="AB1961" i="1" s="1"/>
  <c r="AB1962" i="1"/>
  <c r="Z1964" i="1"/>
  <c r="M1967" i="1"/>
  <c r="AB1967" i="1" s="1"/>
  <c r="S1969" i="1"/>
  <c r="AB1969" i="1" s="1"/>
  <c r="Z1972" i="1"/>
  <c r="M1975" i="1"/>
  <c r="AB1975" i="1" s="1"/>
  <c r="AB1977" i="1"/>
  <c r="S1977" i="1"/>
  <c r="Z1980" i="1"/>
  <c r="M1983" i="1"/>
  <c r="AB1983" i="1" s="1"/>
  <c r="AB1985" i="1"/>
  <c r="S1985" i="1"/>
  <c r="Z1988" i="1"/>
  <c r="AB1988" i="1" s="1"/>
  <c r="M1991" i="1"/>
  <c r="AB1991" i="1" s="1"/>
  <c r="S1993" i="1"/>
  <c r="AB1993" i="1" s="1"/>
  <c r="AB1994" i="1"/>
  <c r="Z1996" i="1"/>
  <c r="M1999" i="1"/>
  <c r="AB1999" i="1" s="1"/>
  <c r="S2001" i="1"/>
  <c r="AB2001" i="1" s="1"/>
  <c r="Z2004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7" i="1"/>
  <c r="AB2248" i="1"/>
  <c r="AB2254" i="1"/>
  <c r="AB2263" i="1"/>
  <c r="AB2270" i="1"/>
  <c r="AB2274" i="1"/>
  <c r="AB2279" i="1"/>
  <c r="AB2290" i="1"/>
  <c r="AB2363" i="1"/>
  <c r="AB2396" i="1"/>
  <c r="AB2428" i="1"/>
  <c r="S1725" i="1"/>
  <c r="AB1725" i="1" s="1"/>
  <c r="P1730" i="1"/>
  <c r="AB1730" i="1" s="1"/>
  <c r="V1732" i="1"/>
  <c r="AB1732" i="1" s="1"/>
  <c r="Z1736" i="1"/>
  <c r="AB1738" i="1"/>
  <c r="M1739" i="1"/>
  <c r="AB1739" i="1" s="1"/>
  <c r="S1741" i="1"/>
  <c r="AB1741" i="1" s="1"/>
  <c r="P1746" i="1"/>
  <c r="AB1746" i="1" s="1"/>
  <c r="V1748" i="1"/>
  <c r="AB1748" i="1" s="1"/>
  <c r="Z1752" i="1"/>
  <c r="AB1754" i="1"/>
  <c r="M1755" i="1"/>
  <c r="AB1755" i="1" s="1"/>
  <c r="S1757" i="1"/>
  <c r="AB1757" i="1" s="1"/>
  <c r="P1762" i="1"/>
  <c r="V1764" i="1"/>
  <c r="Z1768" i="1"/>
  <c r="AB1770" i="1"/>
  <c r="M1771" i="1"/>
  <c r="AB1771" i="1" s="1"/>
  <c r="S1773" i="1"/>
  <c r="P1778" i="1"/>
  <c r="AB1778" i="1" s="1"/>
  <c r="V1780" i="1"/>
  <c r="AB1780" i="1" s="1"/>
  <c r="Z1784" i="1"/>
  <c r="AB1786" i="1"/>
  <c r="M1787" i="1"/>
  <c r="AB1787" i="1" s="1"/>
  <c r="S1789" i="1"/>
  <c r="AB1789" i="1" s="1"/>
  <c r="P1794" i="1"/>
  <c r="AB1794" i="1" s="1"/>
  <c r="V1796" i="1"/>
  <c r="Z1800" i="1"/>
  <c r="AB1802" i="1"/>
  <c r="M1803" i="1"/>
  <c r="AB1803" i="1" s="1"/>
  <c r="S1805" i="1"/>
  <c r="AB1805" i="1" s="1"/>
  <c r="P1810" i="1"/>
  <c r="AB1810" i="1" s="1"/>
  <c r="V1812" i="1"/>
  <c r="AB1812" i="1" s="1"/>
  <c r="Z1816" i="1"/>
  <c r="AB1816" i="1" s="1"/>
  <c r="AB1818" i="1"/>
  <c r="M1819" i="1"/>
  <c r="AB1819" i="1" s="1"/>
  <c r="S1821" i="1"/>
  <c r="AB1821" i="1" s="1"/>
  <c r="P1826" i="1"/>
  <c r="V1828" i="1"/>
  <c r="AB1828" i="1" s="1"/>
  <c r="Z1832" i="1"/>
  <c r="AB1834" i="1"/>
  <c r="M1835" i="1"/>
  <c r="AB1835" i="1" s="1"/>
  <c r="S1837" i="1"/>
  <c r="P1842" i="1"/>
  <c r="AB1842" i="1" s="1"/>
  <c r="V1844" i="1"/>
  <c r="AB1844" i="1" s="1"/>
  <c r="Z1848" i="1"/>
  <c r="AB1848" i="1" s="1"/>
  <c r="AB1850" i="1"/>
  <c r="M1851" i="1"/>
  <c r="AB1851" i="1" s="1"/>
  <c r="S1853" i="1"/>
  <c r="AB1853" i="1" s="1"/>
  <c r="P1858" i="1"/>
  <c r="AB1858" i="1" s="1"/>
  <c r="V1860" i="1"/>
  <c r="AB1860" i="1" s="1"/>
  <c r="Z1864" i="1"/>
  <c r="AB1866" i="1"/>
  <c r="M1867" i="1"/>
  <c r="AB1867" i="1" s="1"/>
  <c r="S1869" i="1"/>
  <c r="P1874" i="1"/>
  <c r="AB1874" i="1" s="1"/>
  <c r="V1876" i="1"/>
  <c r="AB1876" i="1" s="1"/>
  <c r="Z1880" i="1"/>
  <c r="AB1882" i="1"/>
  <c r="M1883" i="1"/>
  <c r="S1885" i="1"/>
  <c r="AB1885" i="1" s="1"/>
  <c r="P1890" i="1"/>
  <c r="V1892" i="1"/>
  <c r="Z1896" i="1"/>
  <c r="AB1898" i="1"/>
  <c r="M1899" i="1"/>
  <c r="AB1899" i="1" s="1"/>
  <c r="S1901" i="1"/>
  <c r="AB1901" i="1" s="1"/>
  <c r="P1906" i="1"/>
  <c r="AB1906" i="1" s="1"/>
  <c r="V1908" i="1"/>
  <c r="AB1908" i="1" s="1"/>
  <c r="Z1912" i="1"/>
  <c r="AB1912" i="1" s="1"/>
  <c r="AB1914" i="1"/>
  <c r="M1915" i="1"/>
  <c r="AB1915" i="1" s="1"/>
  <c r="S1917" i="1"/>
  <c r="AB1917" i="1" s="1"/>
  <c r="P1922" i="1"/>
  <c r="AB1922" i="1" s="1"/>
  <c r="V1924" i="1"/>
  <c r="AB1924" i="1" s="1"/>
  <c r="P1930" i="1"/>
  <c r="V1932" i="1"/>
  <c r="AB1932" i="1" s="1"/>
  <c r="P1938" i="1"/>
  <c r="AB1938" i="1" s="1"/>
  <c r="V1940" i="1"/>
  <c r="P1946" i="1"/>
  <c r="AB1946" i="1" s="1"/>
  <c r="V1948" i="1"/>
  <c r="AB1948" i="1" s="1"/>
  <c r="P1954" i="1"/>
  <c r="AB1954" i="1" s="1"/>
  <c r="V1956" i="1"/>
  <c r="AB1956" i="1" s="1"/>
  <c r="P1962" i="1"/>
  <c r="V1964" i="1"/>
  <c r="AB1964" i="1" s="1"/>
  <c r="P1970" i="1"/>
  <c r="AB1970" i="1" s="1"/>
  <c r="V1972" i="1"/>
  <c r="AB1972" i="1" s="1"/>
  <c r="P1978" i="1"/>
  <c r="AB1978" i="1" s="1"/>
  <c r="V1980" i="1"/>
  <c r="AB1980" i="1" s="1"/>
  <c r="P1986" i="1"/>
  <c r="AB1986" i="1" s="1"/>
  <c r="V1988" i="1"/>
  <c r="P1994" i="1"/>
  <c r="V1996" i="1"/>
  <c r="AB1996" i="1" s="1"/>
  <c r="P2002" i="1"/>
  <c r="AB2002" i="1" s="1"/>
  <c r="V2004" i="1"/>
  <c r="AB2004" i="1" s="1"/>
  <c r="AB2294" i="1"/>
  <c r="AB2302" i="1"/>
  <c r="AB2308" i="1"/>
  <c r="AB2327" i="1"/>
  <c r="AB2332" i="1"/>
  <c r="AB2336" i="1"/>
  <c r="AB2339" i="1"/>
  <c r="AB2346" i="1"/>
  <c r="AB2358" i="1"/>
  <c r="AB2366" i="1"/>
  <c r="AB2372" i="1"/>
  <c r="AB2390" i="1"/>
  <c r="AB2406" i="1"/>
  <c r="AB2422" i="1"/>
  <c r="AB2438" i="1"/>
  <c r="AB2454" i="1"/>
  <c r="AB2345" i="1"/>
  <c r="AB2395" i="1"/>
  <c r="AB2427" i="1"/>
  <c r="AB2253" i="1"/>
  <c r="AB2317" i="1"/>
  <c r="AB237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90" i="1"/>
  <c r="AB2497" i="1"/>
  <c r="AB2499" i="1"/>
  <c r="AB2506" i="1"/>
  <c r="AB2513" i="1"/>
  <c r="AB2515" i="1"/>
  <c r="AB2522" i="1"/>
  <c r="AB2529" i="1"/>
  <c r="AB2531" i="1"/>
  <c r="AB2538" i="1"/>
  <c r="AB2545" i="1"/>
  <c r="AB2547" i="1"/>
  <c r="AB2554" i="1"/>
  <c r="AB2561" i="1"/>
  <c r="AB2563" i="1"/>
  <c r="AB2570" i="1"/>
  <c r="AB2577" i="1"/>
  <c r="AB2579" i="1"/>
  <c r="AB2586" i="1"/>
  <c r="AB2593" i="1"/>
  <c r="AB2595" i="1"/>
  <c r="AB2602" i="1"/>
  <c r="AB2609" i="1"/>
  <c r="AB2611" i="1"/>
  <c r="AB2618" i="1"/>
  <c r="AB2625" i="1"/>
  <c r="AB2627" i="1"/>
  <c r="AB2634" i="1"/>
  <c r="AB2641" i="1"/>
  <c r="AB2643" i="1"/>
  <c r="AB2650" i="1"/>
  <c r="AB2652" i="1"/>
  <c r="AB2657" i="1"/>
  <c r="AB2659" i="1"/>
  <c r="AB2666" i="1"/>
  <c r="AB2668" i="1"/>
  <c r="AB2673" i="1"/>
  <c r="AB2675" i="1"/>
  <c r="AB2682" i="1"/>
  <c r="AB2684" i="1"/>
  <c r="AB2689" i="1"/>
  <c r="AB2691" i="1"/>
  <c r="AB2698" i="1"/>
  <c r="AB2700" i="1"/>
  <c r="AB2705" i="1"/>
  <c r="AB2707" i="1"/>
  <c r="AB2714" i="1"/>
  <c r="AB2716" i="1"/>
  <c r="AB2721" i="1"/>
  <c r="AB2723" i="1"/>
  <c r="AB2730" i="1"/>
  <c r="AB2732" i="1"/>
  <c r="AB2737" i="1"/>
  <c r="AB2739" i="1"/>
  <c r="AB2746" i="1"/>
  <c r="AB2748" i="1"/>
  <c r="AB2753" i="1"/>
  <c r="AB2755" i="1"/>
  <c r="AB2762" i="1"/>
  <c r="AB2764" i="1"/>
  <c r="AB2769" i="1"/>
  <c r="AB2771" i="1"/>
  <c r="AB2931" i="1"/>
  <c r="AB2932" i="1"/>
  <c r="AB2943" i="1"/>
  <c r="AB2965" i="1"/>
  <c r="AB2981" i="1"/>
  <c r="AB2997" i="1"/>
  <c r="AB3013" i="1"/>
  <c r="S2244" i="1"/>
  <c r="P2249" i="1"/>
  <c r="AB2249" i="1" s="1"/>
  <c r="V2251" i="1"/>
  <c r="AB2251" i="1" s="1"/>
  <c r="Z2255" i="1"/>
  <c r="AB2257" i="1"/>
  <c r="M2258" i="1"/>
  <c r="AB2258" i="1" s="1"/>
  <c r="S2260" i="1"/>
  <c r="AB2260" i="1" s="1"/>
  <c r="P2265" i="1"/>
  <c r="V2267" i="1"/>
  <c r="AB2267" i="1" s="1"/>
  <c r="Z2271" i="1"/>
  <c r="AB2273" i="1"/>
  <c r="M2274" i="1"/>
  <c r="S2276" i="1"/>
  <c r="AB2276" i="1" s="1"/>
  <c r="P2281" i="1"/>
  <c r="AB2281" i="1" s="1"/>
  <c r="V2283" i="1"/>
  <c r="AB2283" i="1" s="1"/>
  <c r="Z2287" i="1"/>
  <c r="AB2289" i="1"/>
  <c r="M2290" i="1"/>
  <c r="S2292" i="1"/>
  <c r="AB2292" i="1" s="1"/>
  <c r="P2297" i="1"/>
  <c r="AB2297" i="1" s="1"/>
  <c r="V2299" i="1"/>
  <c r="AB2299" i="1" s="1"/>
  <c r="Z2303" i="1"/>
  <c r="AB2305" i="1"/>
  <c r="M2306" i="1"/>
  <c r="AB2306" i="1" s="1"/>
  <c r="S2308" i="1"/>
  <c r="P2313" i="1"/>
  <c r="AB2313" i="1" s="1"/>
  <c r="V2315" i="1"/>
  <c r="AB2315" i="1" s="1"/>
  <c r="Z2319" i="1"/>
  <c r="AB2321" i="1"/>
  <c r="M2322" i="1"/>
  <c r="AB2322" i="1" s="1"/>
  <c r="S2324" i="1"/>
  <c r="AB2324" i="1" s="1"/>
  <c r="P2329" i="1"/>
  <c r="AB2329" i="1" s="1"/>
  <c r="V2331" i="1"/>
  <c r="AB2331" i="1" s="1"/>
  <c r="Z2335" i="1"/>
  <c r="AB2337" i="1"/>
  <c r="M2338" i="1"/>
  <c r="AB2338" i="1" s="1"/>
  <c r="S2340" i="1"/>
  <c r="P2345" i="1"/>
  <c r="V2347" i="1"/>
  <c r="AB2347" i="1" s="1"/>
  <c r="Z2351" i="1"/>
  <c r="AB2353" i="1"/>
  <c r="M2354" i="1"/>
  <c r="AB2354" i="1" s="1"/>
  <c r="S2356" i="1"/>
  <c r="AB2356" i="1" s="1"/>
  <c r="P2361" i="1"/>
  <c r="AB2361" i="1" s="1"/>
  <c r="V2363" i="1"/>
  <c r="Z2367" i="1"/>
  <c r="AB2369" i="1"/>
  <c r="M2370" i="1"/>
  <c r="AB2370" i="1" s="1"/>
  <c r="S2372" i="1"/>
  <c r="Z2379" i="1"/>
  <c r="AB2383" i="1"/>
  <c r="Z2387" i="1"/>
  <c r="AB2391" i="1"/>
  <c r="Z2395" i="1"/>
  <c r="AB2399" i="1"/>
  <c r="Z2403" i="1"/>
  <c r="AB2403" i="1" s="1"/>
  <c r="AB2407" i="1"/>
  <c r="Z2411" i="1"/>
  <c r="AB2415" i="1"/>
  <c r="Z2419" i="1"/>
  <c r="AB2423" i="1"/>
  <c r="Z2427" i="1"/>
  <c r="AB2431" i="1"/>
  <c r="Z2435" i="1"/>
  <c r="AB2435" i="1" s="1"/>
  <c r="AB2439" i="1"/>
  <c r="Z2443" i="1"/>
  <c r="AB2447" i="1"/>
  <c r="Z2451" i="1"/>
  <c r="AB2455" i="1"/>
  <c r="AB2486" i="1"/>
  <c r="AB2488" i="1"/>
  <c r="AB2493" i="1"/>
  <c r="AB2495" i="1"/>
  <c r="AB2502" i="1"/>
  <c r="AB2504" i="1"/>
  <c r="AB2509" i="1"/>
  <c r="AB2511" i="1"/>
  <c r="AB2518" i="1"/>
  <c r="AB2520" i="1"/>
  <c r="AB2525" i="1"/>
  <c r="AB2527" i="1"/>
  <c r="AB2534" i="1"/>
  <c r="AB2536" i="1"/>
  <c r="AB2541" i="1"/>
  <c r="AB2543" i="1"/>
  <c r="AB2550" i="1"/>
  <c r="AB2552" i="1"/>
  <c r="AB2557" i="1"/>
  <c r="AB2559" i="1"/>
  <c r="AB2566" i="1"/>
  <c r="AB2568" i="1"/>
  <c r="AB2573" i="1"/>
  <c r="AB2575" i="1"/>
  <c r="AB2582" i="1"/>
  <c r="AB2584" i="1"/>
  <c r="AB2589" i="1"/>
  <c r="AB2591" i="1"/>
  <c r="AB2598" i="1"/>
  <c r="AB2600" i="1"/>
  <c r="AB2605" i="1"/>
  <c r="AB2607" i="1"/>
  <c r="AB2614" i="1"/>
  <c r="AB2616" i="1"/>
  <c r="AB2621" i="1"/>
  <c r="AB2623" i="1"/>
  <c r="AB2630" i="1"/>
  <c r="AB2632" i="1"/>
  <c r="AB2637" i="1"/>
  <c r="AB2639" i="1"/>
  <c r="AB2646" i="1"/>
  <c r="AB2648" i="1"/>
  <c r="AB2653" i="1"/>
  <c r="AB2655" i="1"/>
  <c r="AB2662" i="1"/>
  <c r="AB2664" i="1"/>
  <c r="AB2669" i="1"/>
  <c r="AB2671" i="1"/>
  <c r="AB2678" i="1"/>
  <c r="AB2680" i="1"/>
  <c r="AB2685" i="1"/>
  <c r="AB2687" i="1"/>
  <c r="AB2694" i="1"/>
  <c r="AB2696" i="1"/>
  <c r="AB2701" i="1"/>
  <c r="AB2703" i="1"/>
  <c r="AB2710" i="1"/>
  <c r="AB2712" i="1"/>
  <c r="AB2717" i="1"/>
  <c r="AB2719" i="1"/>
  <c r="AB2726" i="1"/>
  <c r="AB2728" i="1"/>
  <c r="AB2733" i="1"/>
  <c r="AB2735" i="1"/>
  <c r="AB2742" i="1"/>
  <c r="AB2744" i="1"/>
  <c r="AB2749" i="1"/>
  <c r="AB2751" i="1"/>
  <c r="AB2758" i="1"/>
  <c r="AB2760" i="1"/>
  <c r="AB2765" i="1"/>
  <c r="AB2767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9" i="1"/>
  <c r="AB2920" i="1"/>
  <c r="AB2933" i="1"/>
  <c r="AB2937" i="1"/>
  <c r="AB2940" i="1"/>
  <c r="AB2941" i="1"/>
  <c r="AB2944" i="1"/>
  <c r="AB2945" i="1"/>
  <c r="AB2951" i="1"/>
  <c r="AB2963" i="1"/>
  <c r="AB2969" i="1"/>
  <c r="AB2979" i="1"/>
  <c r="AB2985" i="1"/>
  <c r="AB2995" i="1"/>
  <c r="AB3001" i="1"/>
  <c r="AB3011" i="1"/>
  <c r="Z2243" i="1"/>
  <c r="AB2245" i="1"/>
  <c r="M2246" i="1"/>
  <c r="AB2246" i="1" s="1"/>
  <c r="S2248" i="1"/>
  <c r="P2253" i="1"/>
  <c r="V2255" i="1"/>
  <c r="AB2255" i="1" s="1"/>
  <c r="Z2259" i="1"/>
  <c r="AB2259" i="1" s="1"/>
  <c r="AB2261" i="1"/>
  <c r="M2262" i="1"/>
  <c r="AB2262" i="1" s="1"/>
  <c r="S2264" i="1"/>
  <c r="AB2264" i="1" s="1"/>
  <c r="P2269" i="1"/>
  <c r="AB2269" i="1" s="1"/>
  <c r="V2271" i="1"/>
  <c r="AB2271" i="1" s="1"/>
  <c r="Z2275" i="1"/>
  <c r="AB2277" i="1"/>
  <c r="M2278" i="1"/>
  <c r="AB2278" i="1" s="1"/>
  <c r="S2280" i="1"/>
  <c r="AB2280" i="1" s="1"/>
  <c r="P2285" i="1"/>
  <c r="AB2285" i="1" s="1"/>
  <c r="V2287" i="1"/>
  <c r="AB2287" i="1" s="1"/>
  <c r="Z2291" i="1"/>
  <c r="AB2291" i="1" s="1"/>
  <c r="AB2293" i="1"/>
  <c r="M2294" i="1"/>
  <c r="S2296" i="1"/>
  <c r="AB2296" i="1" s="1"/>
  <c r="P2301" i="1"/>
  <c r="AB2301" i="1" s="1"/>
  <c r="V2303" i="1"/>
  <c r="AB2303" i="1" s="1"/>
  <c r="Z2307" i="1"/>
  <c r="AB2309" i="1"/>
  <c r="M2310" i="1"/>
  <c r="AB2310" i="1" s="1"/>
  <c r="S2312" i="1"/>
  <c r="AB2312" i="1" s="1"/>
  <c r="P2317" i="1"/>
  <c r="V2319" i="1"/>
  <c r="AB2319" i="1" s="1"/>
  <c r="Z2323" i="1"/>
  <c r="AB2323" i="1" s="1"/>
  <c r="AB2325" i="1"/>
  <c r="M2326" i="1"/>
  <c r="S2328" i="1"/>
  <c r="AB2328" i="1" s="1"/>
  <c r="P2333" i="1"/>
  <c r="AB2333" i="1" s="1"/>
  <c r="V2335" i="1"/>
  <c r="AB2335" i="1" s="1"/>
  <c r="Z2339" i="1"/>
  <c r="AB2341" i="1"/>
  <c r="M2342" i="1"/>
  <c r="AB2342" i="1" s="1"/>
  <c r="S2344" i="1"/>
  <c r="AB2344" i="1" s="1"/>
  <c r="P2349" i="1"/>
  <c r="AB2349" i="1" s="1"/>
  <c r="V2351" i="1"/>
  <c r="AB2351" i="1" s="1"/>
  <c r="Z2355" i="1"/>
  <c r="AB2355" i="1" s="1"/>
  <c r="AB2357" i="1"/>
  <c r="M2358" i="1"/>
  <c r="S2360" i="1"/>
  <c r="AB2360" i="1" s="1"/>
  <c r="P2365" i="1"/>
  <c r="AB2365" i="1" s="1"/>
  <c r="V2367" i="1"/>
  <c r="AB2367" i="1" s="1"/>
  <c r="Z2371" i="1"/>
  <c r="AB2373" i="1"/>
  <c r="M2374" i="1"/>
  <c r="AB2374" i="1" s="1"/>
  <c r="P2377" i="1"/>
  <c r="AB2377" i="1" s="1"/>
  <c r="M2378" i="1"/>
  <c r="V2379" i="1"/>
  <c r="AB2379" i="1" s="1"/>
  <c r="S2380" i="1"/>
  <c r="AB2380" i="1" s="1"/>
  <c r="AB2381" i="1"/>
  <c r="P2385" i="1"/>
  <c r="AB2385" i="1" s="1"/>
  <c r="M2386" i="1"/>
  <c r="AB2386" i="1" s="1"/>
  <c r="V2387" i="1"/>
  <c r="AB2387" i="1" s="1"/>
  <c r="S2388" i="1"/>
  <c r="AB2388" i="1" s="1"/>
  <c r="AB2389" i="1"/>
  <c r="P2393" i="1"/>
  <c r="AB2393" i="1" s="1"/>
  <c r="M2394" i="1"/>
  <c r="AB2394" i="1" s="1"/>
  <c r="V2395" i="1"/>
  <c r="S2396" i="1"/>
  <c r="AB2397" i="1"/>
  <c r="P2401" i="1"/>
  <c r="AB2401" i="1" s="1"/>
  <c r="M2402" i="1"/>
  <c r="AB2402" i="1" s="1"/>
  <c r="V2403" i="1"/>
  <c r="S2404" i="1"/>
  <c r="AB2404" i="1" s="1"/>
  <c r="AB2405" i="1"/>
  <c r="P2409" i="1"/>
  <c r="AB2409" i="1" s="1"/>
  <c r="M2410" i="1"/>
  <c r="V2411" i="1"/>
  <c r="AB2411" i="1" s="1"/>
  <c r="S2412" i="1"/>
  <c r="AB2412" i="1" s="1"/>
  <c r="AB2413" i="1"/>
  <c r="P2417" i="1"/>
  <c r="AB2417" i="1" s="1"/>
  <c r="M2418" i="1"/>
  <c r="AB2418" i="1" s="1"/>
  <c r="V2419" i="1"/>
  <c r="AB2419" i="1" s="1"/>
  <c r="S2420" i="1"/>
  <c r="AB2420" i="1" s="1"/>
  <c r="AB2421" i="1"/>
  <c r="P2425" i="1"/>
  <c r="AB2425" i="1" s="1"/>
  <c r="M2426" i="1"/>
  <c r="AB2426" i="1" s="1"/>
  <c r="V2427" i="1"/>
  <c r="S2428" i="1"/>
  <c r="AB2429" i="1"/>
  <c r="P2433" i="1"/>
  <c r="AB2433" i="1" s="1"/>
  <c r="M2434" i="1"/>
  <c r="AB2434" i="1" s="1"/>
  <c r="V2435" i="1"/>
  <c r="S2436" i="1"/>
  <c r="AB2436" i="1" s="1"/>
  <c r="AB2437" i="1"/>
  <c r="P2441" i="1"/>
  <c r="AB2441" i="1" s="1"/>
  <c r="M2442" i="1"/>
  <c r="V2443" i="1"/>
  <c r="AB2443" i="1" s="1"/>
  <c r="S2444" i="1"/>
  <c r="AB2444" i="1" s="1"/>
  <c r="AB2445" i="1"/>
  <c r="P2449" i="1"/>
  <c r="AB2449" i="1" s="1"/>
  <c r="M2450" i="1"/>
  <c r="AB2450" i="1" s="1"/>
  <c r="V2451" i="1"/>
  <c r="AB2451" i="1" s="1"/>
  <c r="S2452" i="1"/>
  <c r="AB2452" i="1" s="1"/>
  <c r="AB2453" i="1"/>
  <c r="AB2458" i="1"/>
  <c r="AB2462" i="1"/>
  <c r="AB2466" i="1"/>
  <c r="AB2470" i="1"/>
  <c r="AB2474" i="1"/>
  <c r="AB2478" i="1"/>
  <c r="AB2482" i="1"/>
  <c r="AB2484" i="1"/>
  <c r="AB2489" i="1"/>
  <c r="AB2491" i="1"/>
  <c r="AB2498" i="1"/>
  <c r="AB2500" i="1"/>
  <c r="AB2505" i="1"/>
  <c r="AB2507" i="1"/>
  <c r="AB2514" i="1"/>
  <c r="AB2516" i="1"/>
  <c r="AB2521" i="1"/>
  <c r="AB2523" i="1"/>
  <c r="AB2530" i="1"/>
  <c r="AB2532" i="1"/>
  <c r="AB2537" i="1"/>
  <c r="AB2539" i="1"/>
  <c r="AB2546" i="1"/>
  <c r="AB2548" i="1"/>
  <c r="AB2553" i="1"/>
  <c r="AB2555" i="1"/>
  <c r="AB2562" i="1"/>
  <c r="AB2564" i="1"/>
  <c r="AB2569" i="1"/>
  <c r="AB2571" i="1"/>
  <c r="AB2578" i="1"/>
  <c r="AB2580" i="1"/>
  <c r="AB2585" i="1"/>
  <c r="AB2587" i="1"/>
  <c r="AB2594" i="1"/>
  <c r="AB2596" i="1"/>
  <c r="AB2601" i="1"/>
  <c r="AB2603" i="1"/>
  <c r="AB2610" i="1"/>
  <c r="AB2612" i="1"/>
  <c r="AB2617" i="1"/>
  <c r="AB2619" i="1"/>
  <c r="AB2626" i="1"/>
  <c r="AB2628" i="1"/>
  <c r="AB2633" i="1"/>
  <c r="AB2635" i="1"/>
  <c r="AB2642" i="1"/>
  <c r="AB2644" i="1"/>
  <c r="AB2651" i="1"/>
  <c r="AB2658" i="1"/>
  <c r="AB2660" i="1"/>
  <c r="AB2667" i="1"/>
  <c r="AB2674" i="1"/>
  <c r="AB2676" i="1"/>
  <c r="AB2683" i="1"/>
  <c r="AB2690" i="1"/>
  <c r="AB2692" i="1"/>
  <c r="AB2699" i="1"/>
  <c r="AB2706" i="1"/>
  <c r="AB2708" i="1"/>
  <c r="AB2715" i="1"/>
  <c r="AB2722" i="1"/>
  <c r="AB2724" i="1"/>
  <c r="AB2731" i="1"/>
  <c r="AB2738" i="1"/>
  <c r="AB2740" i="1"/>
  <c r="AB2747" i="1"/>
  <c r="AB2754" i="1"/>
  <c r="AB2756" i="1"/>
  <c r="AB2763" i="1"/>
  <c r="AB2770" i="1"/>
  <c r="AB2772" i="1"/>
  <c r="AB2927" i="1"/>
  <c r="Z2920" i="1"/>
  <c r="AB2922" i="1"/>
  <c r="M2923" i="1"/>
  <c r="AB2923" i="1" s="1"/>
  <c r="S2925" i="1"/>
  <c r="AB2925" i="1" s="1"/>
  <c r="P2930" i="1"/>
  <c r="V2932" i="1"/>
  <c r="Z2936" i="1"/>
  <c r="AB2936" i="1" s="1"/>
  <c r="AB2938" i="1"/>
  <c r="M2939" i="1"/>
  <c r="AB2939" i="1" s="1"/>
  <c r="S2941" i="1"/>
  <c r="P2946" i="1"/>
  <c r="V2948" i="1"/>
  <c r="AB2948" i="1" s="1"/>
  <c r="Z2952" i="1"/>
  <c r="AB2952" i="1" s="1"/>
  <c r="AB2954" i="1"/>
  <c r="M2955" i="1"/>
  <c r="AB2955" i="1" s="1"/>
  <c r="S2957" i="1"/>
  <c r="AB2957" i="1" s="1"/>
  <c r="Z2960" i="1"/>
  <c r="AB2964" i="1"/>
  <c r="Z2968" i="1"/>
  <c r="AB2968" i="1" s="1"/>
  <c r="AB2972" i="1"/>
  <c r="Z2976" i="1"/>
  <c r="AB2980" i="1"/>
  <c r="Z2984" i="1"/>
  <c r="AB2988" i="1"/>
  <c r="Z2992" i="1"/>
  <c r="AB2996" i="1"/>
  <c r="Z3000" i="1"/>
  <c r="AB3000" i="1" s="1"/>
  <c r="AB3004" i="1"/>
  <c r="Z3008" i="1"/>
  <c r="AB3012" i="1"/>
  <c r="Z3016" i="1"/>
  <c r="AB3023" i="1"/>
  <c r="AB3025" i="1"/>
  <c r="AB3030" i="1"/>
  <c r="AB3032" i="1"/>
  <c r="AB3039" i="1"/>
  <c r="AB3041" i="1"/>
  <c r="AB3046" i="1"/>
  <c r="AB3048" i="1"/>
  <c r="AB3055" i="1"/>
  <c r="AB3057" i="1"/>
  <c r="AB3062" i="1"/>
  <c r="AB3064" i="1"/>
  <c r="AB3071" i="1"/>
  <c r="AB3073" i="1"/>
  <c r="AB3078" i="1"/>
  <c r="AB3080" i="1"/>
  <c r="AB3087" i="1"/>
  <c r="AB3089" i="1"/>
  <c r="AB3094" i="1"/>
  <c r="AB3096" i="1"/>
  <c r="AB3103" i="1"/>
  <c r="AB3105" i="1"/>
  <c r="AB3110" i="1"/>
  <c r="AB3112" i="1"/>
  <c r="AB3119" i="1"/>
  <c r="AB3121" i="1"/>
  <c r="AB3126" i="1"/>
  <c r="AB3128" i="1"/>
  <c r="AB3135" i="1"/>
  <c r="AB3137" i="1"/>
  <c r="AB3142" i="1"/>
  <c r="AB3144" i="1"/>
  <c r="AB3151" i="1"/>
  <c r="AB3153" i="1"/>
  <c r="AB3158" i="1"/>
  <c r="AB3160" i="1"/>
  <c r="AB3171" i="1"/>
  <c r="AB3179" i="1"/>
  <c r="AB3196" i="1"/>
  <c r="AB3205" i="1"/>
  <c r="AB3216" i="1"/>
  <c r="AB3239" i="1"/>
  <c r="AB3245" i="1"/>
  <c r="AB3255" i="1"/>
  <c r="AB3261" i="1"/>
  <c r="AB3271" i="1"/>
  <c r="AB3277" i="1"/>
  <c r="AB3287" i="1"/>
  <c r="AB3293" i="1"/>
  <c r="AB3303" i="1"/>
  <c r="AB3309" i="1"/>
  <c r="AB2926" i="1"/>
  <c r="AB2942" i="1"/>
  <c r="AB2958" i="1"/>
  <c r="AB2962" i="1"/>
  <c r="AB2970" i="1"/>
  <c r="AB2978" i="1"/>
  <c r="AB2986" i="1"/>
  <c r="AB2994" i="1"/>
  <c r="AB3002" i="1"/>
  <c r="AB3010" i="1"/>
  <c r="AB3161" i="1"/>
  <c r="AB3195" i="1"/>
  <c r="AB3201" i="1"/>
  <c r="AB3221" i="1"/>
  <c r="AB3225" i="1"/>
  <c r="AB2930" i="1"/>
  <c r="AB2946" i="1"/>
  <c r="AB2960" i="1"/>
  <c r="AB2976" i="1"/>
  <c r="AB2984" i="1"/>
  <c r="AB2992" i="1"/>
  <c r="AB3008" i="1"/>
  <c r="AB3016" i="1"/>
  <c r="AB3022" i="1"/>
  <c r="AB3024" i="1"/>
  <c r="AB3031" i="1"/>
  <c r="AB3038" i="1"/>
  <c r="AB3040" i="1"/>
  <c r="AB3047" i="1"/>
  <c r="AB3054" i="1"/>
  <c r="AB3056" i="1"/>
  <c r="AB3063" i="1"/>
  <c r="AB3070" i="1"/>
  <c r="AB3072" i="1"/>
  <c r="AB3079" i="1"/>
  <c r="AB3086" i="1"/>
  <c r="AB3088" i="1"/>
  <c r="AB3095" i="1"/>
  <c r="AB3102" i="1"/>
  <c r="AB3104" i="1"/>
  <c r="AB3111" i="1"/>
  <c r="AB3118" i="1"/>
  <c r="AB3120" i="1"/>
  <c r="AB3127" i="1"/>
  <c r="AB3134" i="1"/>
  <c r="AB3136" i="1"/>
  <c r="AB3143" i="1"/>
  <c r="AB3150" i="1"/>
  <c r="AB3152" i="1"/>
  <c r="AB3164" i="1"/>
  <c r="AB3184" i="1"/>
  <c r="AB3188" i="1"/>
  <c r="AB3192" i="1"/>
  <c r="AB3228" i="1"/>
  <c r="AB3247" i="1"/>
  <c r="AB3263" i="1"/>
  <c r="AB3279" i="1"/>
  <c r="AB3295" i="1"/>
  <c r="AB2918" i="1"/>
  <c r="AB2934" i="1"/>
  <c r="AB2950" i="1"/>
  <c r="AB2966" i="1"/>
  <c r="AB2974" i="1"/>
  <c r="AB2982" i="1"/>
  <c r="AB2990" i="1"/>
  <c r="AB2998" i="1"/>
  <c r="AB3006" i="1"/>
  <c r="AB3014" i="1"/>
  <c r="AB3018" i="1"/>
  <c r="AB3020" i="1"/>
  <c r="AB3027" i="1"/>
  <c r="AB3029" i="1"/>
  <c r="AB3034" i="1"/>
  <c r="AB3036" i="1"/>
  <c r="AB3043" i="1"/>
  <c r="AB3045" i="1"/>
  <c r="AB3050" i="1"/>
  <c r="AB3052" i="1"/>
  <c r="AB3059" i="1"/>
  <c r="AB3061" i="1"/>
  <c r="AB3066" i="1"/>
  <c r="AB3068" i="1"/>
  <c r="AB3075" i="1"/>
  <c r="AB3077" i="1"/>
  <c r="AB3082" i="1"/>
  <c r="AB3084" i="1"/>
  <c r="AB3091" i="1"/>
  <c r="AB3093" i="1"/>
  <c r="AB3098" i="1"/>
  <c r="AB3100" i="1"/>
  <c r="AB3107" i="1"/>
  <c r="AB3109" i="1"/>
  <c r="AB3114" i="1"/>
  <c r="AB3116" i="1"/>
  <c r="AB3123" i="1"/>
  <c r="AB3125" i="1"/>
  <c r="AB3130" i="1"/>
  <c r="AB3132" i="1"/>
  <c r="AB3139" i="1"/>
  <c r="AB3141" i="1"/>
  <c r="AB3146" i="1"/>
  <c r="AB3148" i="1"/>
  <c r="AB3155" i="1"/>
  <c r="AB3157" i="1"/>
  <c r="AB3163" i="1"/>
  <c r="AB3165" i="1"/>
  <c r="AB3180" i="1"/>
  <c r="AB3189" i="1"/>
  <c r="AB3193" i="1"/>
  <c r="AB3219" i="1"/>
  <c r="AB3227" i="1"/>
  <c r="AB3229" i="1"/>
  <c r="AB3241" i="1"/>
  <c r="AB3257" i="1"/>
  <c r="AB3273" i="1"/>
  <c r="AB3289" i="1"/>
  <c r="AB3305" i="1"/>
  <c r="AB3170" i="1"/>
  <c r="AB3186" i="1"/>
  <c r="AB3202" i="1"/>
  <c r="AB3218" i="1"/>
  <c r="AB3238" i="1"/>
  <c r="AB3246" i="1"/>
  <c r="AB3254" i="1"/>
  <c r="AB3262" i="1"/>
  <c r="AB3270" i="1"/>
  <c r="AB3278" i="1"/>
  <c r="AB3286" i="1"/>
  <c r="AB3294" i="1"/>
  <c r="AB3302" i="1"/>
  <c r="AB3316" i="1"/>
  <c r="AB3318" i="1"/>
  <c r="AB3320" i="1"/>
  <c r="AB3334" i="1"/>
  <c r="AB3336" i="1"/>
  <c r="AB3350" i="1"/>
  <c r="AB3352" i="1"/>
  <c r="AB3366" i="1"/>
  <c r="AB3368" i="1"/>
  <c r="AB3382" i="1"/>
  <c r="AB3384" i="1"/>
  <c r="AB3398" i="1"/>
  <c r="AB3400" i="1"/>
  <c r="AB3414" i="1"/>
  <c r="AB3416" i="1"/>
  <c r="AB3430" i="1"/>
  <c r="AB3432" i="1"/>
  <c r="AB3446" i="1"/>
  <c r="AB3448" i="1"/>
  <c r="AB3462" i="1"/>
  <c r="AB3464" i="1"/>
  <c r="AB3478" i="1"/>
  <c r="AB3480" i="1"/>
  <c r="AB3494" i="1"/>
  <c r="AB3496" i="1"/>
  <c r="AB3510" i="1"/>
  <c r="AB3512" i="1"/>
  <c r="AB3530" i="1"/>
  <c r="AB3569" i="1"/>
  <c r="AB3574" i="1"/>
  <c r="AB3593" i="1"/>
  <c r="AB3629" i="1"/>
  <c r="M3159" i="1"/>
  <c r="AB3159" i="1" s="1"/>
  <c r="S3161" i="1"/>
  <c r="P3166" i="1"/>
  <c r="V3168" i="1"/>
  <c r="AB3168" i="1" s="1"/>
  <c r="Z3172" i="1"/>
  <c r="AB3172" i="1" s="1"/>
  <c r="M3175" i="1"/>
  <c r="AB3175" i="1" s="1"/>
  <c r="S3177" i="1"/>
  <c r="AB3177" i="1" s="1"/>
  <c r="P3182" i="1"/>
  <c r="AB3182" i="1" s="1"/>
  <c r="V3184" i="1"/>
  <c r="Z3188" i="1"/>
  <c r="AB3190" i="1"/>
  <c r="M3191" i="1"/>
  <c r="AB3191" i="1" s="1"/>
  <c r="S3193" i="1"/>
  <c r="P3198" i="1"/>
  <c r="V3200" i="1"/>
  <c r="AB3200" i="1" s="1"/>
  <c r="Z3204" i="1"/>
  <c r="AB3204" i="1" s="1"/>
  <c r="M3207" i="1"/>
  <c r="AB3207" i="1" s="1"/>
  <c r="S3209" i="1"/>
  <c r="AB3209" i="1" s="1"/>
  <c r="P3214" i="1"/>
  <c r="AB3214" i="1" s="1"/>
  <c r="V3216" i="1"/>
  <c r="Z3220" i="1"/>
  <c r="AB3220" i="1" s="1"/>
  <c r="AB3222" i="1"/>
  <c r="M3223" i="1"/>
  <c r="AB3223" i="1" s="1"/>
  <c r="S3225" i="1"/>
  <c r="P3230" i="1"/>
  <c r="V3232" i="1"/>
  <c r="AB3232" i="1" s="1"/>
  <c r="AB3236" i="1"/>
  <c r="Z3240" i="1"/>
  <c r="Z3248" i="1"/>
  <c r="AB3248" i="1" s="1"/>
  <c r="AB3252" i="1"/>
  <c r="Z3256" i="1"/>
  <c r="Z3264" i="1"/>
  <c r="AB3264" i="1" s="1"/>
  <c r="AB3268" i="1"/>
  <c r="Z3272" i="1"/>
  <c r="Z3280" i="1"/>
  <c r="AB3280" i="1" s="1"/>
  <c r="AB3284" i="1"/>
  <c r="Z3288" i="1"/>
  <c r="Z3296" i="1"/>
  <c r="AB3296" i="1" s="1"/>
  <c r="AB3300" i="1"/>
  <c r="Z3304" i="1"/>
  <c r="AB3323" i="1"/>
  <c r="AB3325" i="1"/>
  <c r="AB3330" i="1"/>
  <c r="AB3332" i="1"/>
  <c r="AB3339" i="1"/>
  <c r="AB3346" i="1"/>
  <c r="AB3348" i="1"/>
  <c r="AB3355" i="1"/>
  <c r="AB3362" i="1"/>
  <c r="AB3364" i="1"/>
  <c r="AB3371" i="1"/>
  <c r="AB3378" i="1"/>
  <c r="AB3380" i="1"/>
  <c r="AB3387" i="1"/>
  <c r="AB3394" i="1"/>
  <c r="AB3396" i="1"/>
  <c r="AB3403" i="1"/>
  <c r="AB3410" i="1"/>
  <c r="AB3412" i="1"/>
  <c r="AB3419" i="1"/>
  <c r="AB3426" i="1"/>
  <c r="AB3428" i="1"/>
  <c r="AB3435" i="1"/>
  <c r="AB3442" i="1"/>
  <c r="AB3444" i="1"/>
  <c r="AB3451" i="1"/>
  <c r="AB3458" i="1"/>
  <c r="AB3460" i="1"/>
  <c r="AB3467" i="1"/>
  <c r="AB3474" i="1"/>
  <c r="AB3476" i="1"/>
  <c r="AB3483" i="1"/>
  <c r="AB3490" i="1"/>
  <c r="AB3492" i="1"/>
  <c r="AB3499" i="1"/>
  <c r="AB3506" i="1"/>
  <c r="AB3508" i="1"/>
  <c r="AB3529" i="1"/>
  <c r="AB3550" i="1"/>
  <c r="AB3554" i="1"/>
  <c r="AB3565" i="1"/>
  <c r="AB3575" i="1"/>
  <c r="AB3162" i="1"/>
  <c r="AB3178" i="1"/>
  <c r="AB3194" i="1"/>
  <c r="AB3210" i="1"/>
  <c r="AB3226" i="1"/>
  <c r="AB3234" i="1"/>
  <c r="AB3242" i="1"/>
  <c r="AB3250" i="1"/>
  <c r="AB3258" i="1"/>
  <c r="AB3266" i="1"/>
  <c r="AB3274" i="1"/>
  <c r="AB3282" i="1"/>
  <c r="AB3290" i="1"/>
  <c r="AB3298" i="1"/>
  <c r="AB3306" i="1"/>
  <c r="AB3311" i="1"/>
  <c r="AB3326" i="1"/>
  <c r="AB3328" i="1"/>
  <c r="AB3342" i="1"/>
  <c r="AB3344" i="1"/>
  <c r="AB3358" i="1"/>
  <c r="AB3360" i="1"/>
  <c r="AB3374" i="1"/>
  <c r="AB3376" i="1"/>
  <c r="AB3390" i="1"/>
  <c r="AB3392" i="1"/>
  <c r="AB3406" i="1"/>
  <c r="AB3408" i="1"/>
  <c r="AB3422" i="1"/>
  <c r="AB3424" i="1"/>
  <c r="AB3438" i="1"/>
  <c r="AB3440" i="1"/>
  <c r="AB3454" i="1"/>
  <c r="AB3456" i="1"/>
  <c r="AB3470" i="1"/>
  <c r="AB3472" i="1"/>
  <c r="AB3486" i="1"/>
  <c r="AB3488" i="1"/>
  <c r="AB3502" i="1"/>
  <c r="AB3504" i="1"/>
  <c r="AB3517" i="1"/>
  <c r="AB3525" i="1"/>
  <c r="AB3527" i="1"/>
  <c r="AB3537" i="1"/>
  <c r="AB3542" i="1"/>
  <c r="AB3562" i="1"/>
  <c r="AB3581" i="1"/>
  <c r="AB3589" i="1"/>
  <c r="AB3591" i="1"/>
  <c r="AB3598" i="1"/>
  <c r="AB3605" i="1"/>
  <c r="V3160" i="1"/>
  <c r="Z3164" i="1"/>
  <c r="AB3166" i="1"/>
  <c r="M3167" i="1"/>
  <c r="AB3167" i="1" s="1"/>
  <c r="S3169" i="1"/>
  <c r="AB3169" i="1" s="1"/>
  <c r="P3174" i="1"/>
  <c r="AB3174" i="1" s="1"/>
  <c r="V3176" i="1"/>
  <c r="AB3176" i="1" s="1"/>
  <c r="Z3180" i="1"/>
  <c r="M3183" i="1"/>
  <c r="AB3183" i="1" s="1"/>
  <c r="S3185" i="1"/>
  <c r="AB3185" i="1" s="1"/>
  <c r="P3190" i="1"/>
  <c r="V3192" i="1"/>
  <c r="Z3196" i="1"/>
  <c r="AB3198" i="1"/>
  <c r="M3199" i="1"/>
  <c r="AB3199" i="1" s="1"/>
  <c r="S3201" i="1"/>
  <c r="P3206" i="1"/>
  <c r="AB3206" i="1" s="1"/>
  <c r="V3208" i="1"/>
  <c r="AB3208" i="1" s="1"/>
  <c r="Z3212" i="1"/>
  <c r="AB3212" i="1" s="1"/>
  <c r="M3215" i="1"/>
  <c r="AB3215" i="1" s="1"/>
  <c r="S3217" i="1"/>
  <c r="AB3217" i="1" s="1"/>
  <c r="P3222" i="1"/>
  <c r="V3224" i="1"/>
  <c r="AB3224" i="1" s="1"/>
  <c r="Z3228" i="1"/>
  <c r="AB3230" i="1"/>
  <c r="M3231" i="1"/>
  <c r="AB3231" i="1" s="1"/>
  <c r="Z3236" i="1"/>
  <c r="AB3240" i="1"/>
  <c r="Z3244" i="1"/>
  <c r="AB3244" i="1" s="1"/>
  <c r="Z3252" i="1"/>
  <c r="AB3256" i="1"/>
  <c r="Z3260" i="1"/>
  <c r="AB3260" i="1" s="1"/>
  <c r="Z3268" i="1"/>
  <c r="AB3272" i="1"/>
  <c r="Z3276" i="1"/>
  <c r="AB3276" i="1" s="1"/>
  <c r="Z3284" i="1"/>
  <c r="AB3288" i="1"/>
  <c r="Z3292" i="1"/>
  <c r="AB3292" i="1" s="1"/>
  <c r="Z3300" i="1"/>
  <c r="AB3304" i="1"/>
  <c r="Z3308" i="1"/>
  <c r="AB3308" i="1" s="1"/>
  <c r="AB3322" i="1"/>
  <c r="AB3324" i="1"/>
  <c r="AB3331" i="1"/>
  <c r="AB3333" i="1"/>
  <c r="AB3338" i="1"/>
  <c r="AB3340" i="1"/>
  <c r="AB3347" i="1"/>
  <c r="AB3349" i="1"/>
  <c r="AB3354" i="1"/>
  <c r="AB3356" i="1"/>
  <c r="AB3363" i="1"/>
  <c r="AB3365" i="1"/>
  <c r="AB3370" i="1"/>
  <c r="AB3372" i="1"/>
  <c r="AB3379" i="1"/>
  <c r="AB3381" i="1"/>
  <c r="AB3386" i="1"/>
  <c r="AB3388" i="1"/>
  <c r="AB3395" i="1"/>
  <c r="AB3397" i="1"/>
  <c r="AB3402" i="1"/>
  <c r="AB3404" i="1"/>
  <c r="AB3411" i="1"/>
  <c r="AB3413" i="1"/>
  <c r="AB3418" i="1"/>
  <c r="AB3420" i="1"/>
  <c r="AB3427" i="1"/>
  <c r="AB3429" i="1"/>
  <c r="AB3434" i="1"/>
  <c r="AB3436" i="1"/>
  <c r="AB3443" i="1"/>
  <c r="AB3445" i="1"/>
  <c r="AB3450" i="1"/>
  <c r="AB3452" i="1"/>
  <c r="AB3459" i="1"/>
  <c r="AB3461" i="1"/>
  <c r="AB3466" i="1"/>
  <c r="AB3468" i="1"/>
  <c r="AB3475" i="1"/>
  <c r="AB3477" i="1"/>
  <c r="AB3482" i="1"/>
  <c r="AB3484" i="1"/>
  <c r="AB3491" i="1"/>
  <c r="AB3493" i="1"/>
  <c r="AB3498" i="1"/>
  <c r="AB3500" i="1"/>
  <c r="AB3507" i="1"/>
  <c r="AB3509" i="1"/>
  <c r="AB3514" i="1"/>
  <c r="AB3533" i="1"/>
  <c r="AB3541" i="1"/>
  <c r="AB3543" i="1"/>
  <c r="AB3567" i="1"/>
  <c r="AB3571" i="1"/>
  <c r="AB3617" i="1"/>
  <c r="S3515" i="1"/>
  <c r="AB3515" i="1" s="1"/>
  <c r="P3520" i="1"/>
  <c r="V3522" i="1"/>
  <c r="AB3522" i="1" s="1"/>
  <c r="Z3526" i="1"/>
  <c r="AB3526" i="1" s="1"/>
  <c r="AB3528" i="1"/>
  <c r="M3529" i="1"/>
  <c r="S3531" i="1"/>
  <c r="AB3531" i="1" s="1"/>
  <c r="P3536" i="1"/>
  <c r="AB3536" i="1" s="1"/>
  <c r="V3538" i="1"/>
  <c r="AB3538" i="1" s="1"/>
  <c r="Z3542" i="1"/>
  <c r="M3545" i="1"/>
  <c r="AB3545" i="1" s="1"/>
  <c r="S3547" i="1"/>
  <c r="AB3547" i="1" s="1"/>
  <c r="P3552" i="1"/>
  <c r="V3554" i="1"/>
  <c r="Z3558" i="1"/>
  <c r="AB3558" i="1" s="1"/>
  <c r="AB3560" i="1"/>
  <c r="M3561" i="1"/>
  <c r="AB3561" i="1" s="1"/>
  <c r="S3563" i="1"/>
  <c r="AB3563" i="1" s="1"/>
  <c r="P3568" i="1"/>
  <c r="AB3568" i="1" s="1"/>
  <c r="V3570" i="1"/>
  <c r="AB3570" i="1" s="1"/>
  <c r="Z3574" i="1"/>
  <c r="M3577" i="1"/>
  <c r="AB3577" i="1" s="1"/>
  <c r="S3579" i="1"/>
  <c r="AB3579" i="1" s="1"/>
  <c r="P3584" i="1"/>
  <c r="V3586" i="1"/>
  <c r="AB3586" i="1" s="1"/>
  <c r="Z3590" i="1"/>
  <c r="AB3590" i="1" s="1"/>
  <c r="AB3592" i="1"/>
  <c r="Z3594" i="1"/>
  <c r="AB3594" i="1" s="1"/>
  <c r="M3597" i="1"/>
  <c r="AB3597" i="1" s="1"/>
  <c r="AB3599" i="1"/>
  <c r="S3599" i="1"/>
  <c r="AB3600" i="1"/>
  <c r="Z3602" i="1"/>
  <c r="AB3604" i="1"/>
  <c r="Z3606" i="1"/>
  <c r="AB3606" i="1" s="1"/>
  <c r="AB3608" i="1"/>
  <c r="Z3610" i="1"/>
  <c r="AB3612" i="1"/>
  <c r="Z3614" i="1"/>
  <c r="AB3614" i="1" s="1"/>
  <c r="AB3616" i="1"/>
  <c r="Z3618" i="1"/>
  <c r="AB3620" i="1"/>
  <c r="Z3622" i="1"/>
  <c r="AB3622" i="1" s="1"/>
  <c r="AB3624" i="1"/>
  <c r="Z3626" i="1"/>
  <c r="AB3628" i="1"/>
  <c r="Z3630" i="1"/>
  <c r="AB3630" i="1" s="1"/>
  <c r="AB3632" i="1"/>
  <c r="Z3634" i="1"/>
  <c r="AB3636" i="1"/>
  <c r="Z3638" i="1"/>
  <c r="AB3640" i="1"/>
  <c r="Z3642" i="1"/>
  <c r="AB3644" i="1"/>
  <c r="Z3646" i="1"/>
  <c r="AB3646" i="1" s="1"/>
  <c r="AB3648" i="1"/>
  <c r="Z3650" i="1"/>
  <c r="AB3652" i="1"/>
  <c r="Z3654" i="1"/>
  <c r="AB3656" i="1"/>
  <c r="Z3658" i="1"/>
  <c r="AB3660" i="1"/>
  <c r="Z3662" i="1"/>
  <c r="AB3662" i="1" s="1"/>
  <c r="AB3664" i="1"/>
  <c r="AB3670" i="1"/>
  <c r="AB3680" i="1"/>
  <c r="AB3686" i="1"/>
  <c r="AB3696" i="1"/>
  <c r="AB3702" i="1"/>
  <c r="AB3712" i="1"/>
  <c r="AB3718" i="1"/>
  <c r="AB3728" i="1"/>
  <c r="AB3734" i="1"/>
  <c r="AB3744" i="1"/>
  <c r="AB3750" i="1"/>
  <c r="AB3760" i="1"/>
  <c r="AB3766" i="1"/>
  <c r="AB3776" i="1"/>
  <c r="AB3782" i="1"/>
  <c r="AB3792" i="1"/>
  <c r="AB3795" i="1"/>
  <c r="AB3798" i="1"/>
  <c r="AB3805" i="1"/>
  <c r="AB3808" i="1"/>
  <c r="AB3811" i="1"/>
  <c r="AB3814" i="1"/>
  <c r="AB3824" i="1"/>
  <c r="AB3836" i="1"/>
  <c r="AB3863" i="1"/>
  <c r="AB3516" i="1"/>
  <c r="AB3532" i="1"/>
  <c r="AB3548" i="1"/>
  <c r="AB3564" i="1"/>
  <c r="AB3580" i="1"/>
  <c r="AB3839" i="1"/>
  <c r="AB3867" i="1"/>
  <c r="AB3869" i="1"/>
  <c r="AB3904" i="1"/>
  <c r="Z3518" i="1"/>
  <c r="AB3518" i="1" s="1"/>
  <c r="AB3520" i="1"/>
  <c r="M3521" i="1"/>
  <c r="AB3521" i="1" s="1"/>
  <c r="S3523" i="1"/>
  <c r="AB3523" i="1" s="1"/>
  <c r="P3528" i="1"/>
  <c r="V3530" i="1"/>
  <c r="Z3534" i="1"/>
  <c r="AB3534" i="1" s="1"/>
  <c r="M3537" i="1"/>
  <c r="S3539" i="1"/>
  <c r="AB3539" i="1" s="1"/>
  <c r="P3544" i="1"/>
  <c r="AB3544" i="1" s="1"/>
  <c r="V3546" i="1"/>
  <c r="AB3546" i="1" s="1"/>
  <c r="Z3550" i="1"/>
  <c r="AB3552" i="1"/>
  <c r="M3553" i="1"/>
  <c r="AB3553" i="1" s="1"/>
  <c r="S3555" i="1"/>
  <c r="AB3555" i="1" s="1"/>
  <c r="P3560" i="1"/>
  <c r="V3562" i="1"/>
  <c r="Z3566" i="1"/>
  <c r="AB3566" i="1" s="1"/>
  <c r="M3569" i="1"/>
  <c r="S3571" i="1"/>
  <c r="P3576" i="1"/>
  <c r="AB3576" i="1" s="1"/>
  <c r="V3578" i="1"/>
  <c r="AB3578" i="1" s="1"/>
  <c r="Z3582" i="1"/>
  <c r="AB3582" i="1" s="1"/>
  <c r="AB3584" i="1"/>
  <c r="M3585" i="1"/>
  <c r="AB3585" i="1" s="1"/>
  <c r="S3587" i="1"/>
  <c r="AB3587" i="1" s="1"/>
  <c r="M3593" i="1"/>
  <c r="S3595" i="1"/>
  <c r="AB3595" i="1" s="1"/>
  <c r="AB3596" i="1"/>
  <c r="Z3598" i="1"/>
  <c r="M3601" i="1"/>
  <c r="AB3601" i="1" s="1"/>
  <c r="AB3602" i="1"/>
  <c r="M3605" i="1"/>
  <c r="M3609" i="1"/>
  <c r="AB3609" i="1" s="1"/>
  <c r="AB3610" i="1"/>
  <c r="M3613" i="1"/>
  <c r="AB3613" i="1" s="1"/>
  <c r="M3617" i="1"/>
  <c r="AB3618" i="1"/>
  <c r="M3621" i="1"/>
  <c r="AB3621" i="1" s="1"/>
  <c r="M3625" i="1"/>
  <c r="AB3625" i="1" s="1"/>
  <c r="AB3626" i="1"/>
  <c r="M3629" i="1"/>
  <c r="AB3634" i="1"/>
  <c r="AB3638" i="1"/>
  <c r="AB3642" i="1"/>
  <c r="AB3650" i="1"/>
  <c r="AB3654" i="1"/>
  <c r="AB3658" i="1"/>
  <c r="AB3669" i="1"/>
  <c r="AB3672" i="1"/>
  <c r="AB3675" i="1"/>
  <c r="AB3678" i="1"/>
  <c r="AB3685" i="1"/>
  <c r="AB3688" i="1"/>
  <c r="AB3691" i="1"/>
  <c r="AB3694" i="1"/>
  <c r="AB3701" i="1"/>
  <c r="AB3704" i="1"/>
  <c r="AB3707" i="1"/>
  <c r="AB3710" i="1"/>
  <c r="AB3717" i="1"/>
  <c r="AB3720" i="1"/>
  <c r="AB3723" i="1"/>
  <c r="AB3726" i="1"/>
  <c r="AB3733" i="1"/>
  <c r="AB3736" i="1"/>
  <c r="AB3739" i="1"/>
  <c r="AB3742" i="1"/>
  <c r="AB3749" i="1"/>
  <c r="AB3752" i="1"/>
  <c r="AB3755" i="1"/>
  <c r="AB3758" i="1"/>
  <c r="AB3765" i="1"/>
  <c r="AB3768" i="1"/>
  <c r="AB3771" i="1"/>
  <c r="AB3774" i="1"/>
  <c r="AB3781" i="1"/>
  <c r="AB3784" i="1"/>
  <c r="AB3787" i="1"/>
  <c r="AB3790" i="1"/>
  <c r="AB3797" i="1"/>
  <c r="AB3800" i="1"/>
  <c r="AB3803" i="1"/>
  <c r="AB3806" i="1"/>
  <c r="AB3813" i="1"/>
  <c r="AB3816" i="1"/>
  <c r="AB3831" i="1"/>
  <c r="AB3855" i="1"/>
  <c r="AB3856" i="1"/>
  <c r="AB3524" i="1"/>
  <c r="AB3540" i="1"/>
  <c r="AB3556" i="1"/>
  <c r="AB3572" i="1"/>
  <c r="AB3588" i="1"/>
  <c r="AB3665" i="1"/>
  <c r="AB3668" i="1"/>
  <c r="AB3671" i="1"/>
  <c r="AB3674" i="1"/>
  <c r="AB3681" i="1"/>
  <c r="AB3684" i="1"/>
  <c r="AB3687" i="1"/>
  <c r="AB3690" i="1"/>
  <c r="AB3697" i="1"/>
  <c r="AB3700" i="1"/>
  <c r="AB3703" i="1"/>
  <c r="AB3706" i="1"/>
  <c r="AB3713" i="1"/>
  <c r="AB3716" i="1"/>
  <c r="AB3719" i="1"/>
  <c r="AB3722" i="1"/>
  <c r="AB3729" i="1"/>
  <c r="AB3732" i="1"/>
  <c r="AB3735" i="1"/>
  <c r="AB3738" i="1"/>
  <c r="AB3745" i="1"/>
  <c r="AB3748" i="1"/>
  <c r="AB3751" i="1"/>
  <c r="AB3754" i="1"/>
  <c r="AB3761" i="1"/>
  <c r="AB3764" i="1"/>
  <c r="AB3767" i="1"/>
  <c r="AB3770" i="1"/>
  <c r="AB3777" i="1"/>
  <c r="AB3780" i="1"/>
  <c r="AB3783" i="1"/>
  <c r="AB3786" i="1"/>
  <c r="AB3793" i="1"/>
  <c r="AB3796" i="1"/>
  <c r="AB3799" i="1"/>
  <c r="AB3802" i="1"/>
  <c r="AB3809" i="1"/>
  <c r="AB3812" i="1"/>
  <c r="AB3815" i="1"/>
  <c r="AB3835" i="1"/>
  <c r="AB3837" i="1"/>
  <c r="AB3860" i="1"/>
  <c r="AB3865" i="1"/>
  <c r="AB3871" i="1"/>
  <c r="AB3877" i="1"/>
  <c r="AB3888" i="1"/>
  <c r="AB3920" i="1"/>
  <c r="P3818" i="1"/>
  <c r="AB3818" i="1" s="1"/>
  <c r="V3820" i="1"/>
  <c r="AB3820" i="1" s="1"/>
  <c r="Z3824" i="1"/>
  <c r="M3827" i="1"/>
  <c r="AB3827" i="1" s="1"/>
  <c r="S3829" i="1"/>
  <c r="AB3829" i="1" s="1"/>
  <c r="P3834" i="1"/>
  <c r="V3836" i="1"/>
  <c r="Z3840" i="1"/>
  <c r="M3843" i="1"/>
  <c r="AB3843" i="1" s="1"/>
  <c r="S3845" i="1"/>
  <c r="AB3845" i="1" s="1"/>
  <c r="P3850" i="1"/>
  <c r="AB3850" i="1" s="1"/>
  <c r="V3852" i="1"/>
  <c r="AB3852" i="1" s="1"/>
  <c r="Z3856" i="1"/>
  <c r="M3859" i="1"/>
  <c r="AB3859" i="1" s="1"/>
  <c r="S3861" i="1"/>
  <c r="AB3861" i="1" s="1"/>
  <c r="P3866" i="1"/>
  <c r="V3868" i="1"/>
  <c r="AB3868" i="1" s="1"/>
  <c r="Z3872" i="1"/>
  <c r="M3875" i="1"/>
  <c r="AB3875" i="1" s="1"/>
  <c r="S3877" i="1"/>
  <c r="V3880" i="1"/>
  <c r="AB3880" i="1" s="1"/>
  <c r="P3886" i="1"/>
  <c r="V3888" i="1"/>
  <c r="P3894" i="1"/>
  <c r="V3896" i="1"/>
  <c r="AB3896" i="1" s="1"/>
  <c r="P3902" i="1"/>
  <c r="V3904" i="1"/>
  <c r="P3910" i="1"/>
  <c r="AB3910" i="1" s="1"/>
  <c r="V3912" i="1"/>
  <c r="AB3912" i="1" s="1"/>
  <c r="P3918" i="1"/>
  <c r="V3920" i="1"/>
  <c r="AB3964" i="1"/>
  <c r="AB3966" i="1"/>
  <c r="AB3973" i="1"/>
  <c r="AB3975" i="1"/>
  <c r="AB3980" i="1"/>
  <c r="AB3982" i="1"/>
  <c r="AB3994" i="1"/>
  <c r="AB3998" i="1"/>
  <c r="AB4022" i="1"/>
  <c r="AB4038" i="1"/>
  <c r="P3822" i="1"/>
  <c r="AB3822" i="1" s="1"/>
  <c r="V3824" i="1"/>
  <c r="Z3828" i="1"/>
  <c r="AB3828" i="1" s="1"/>
  <c r="AB3830" i="1"/>
  <c r="M3831" i="1"/>
  <c r="S3833" i="1"/>
  <c r="AB3833" i="1" s="1"/>
  <c r="P3838" i="1"/>
  <c r="V3840" i="1"/>
  <c r="AB3840" i="1" s="1"/>
  <c r="Z3844" i="1"/>
  <c r="AB3846" i="1"/>
  <c r="M3847" i="1"/>
  <c r="AB3847" i="1" s="1"/>
  <c r="S3849" i="1"/>
  <c r="AB3849" i="1" s="1"/>
  <c r="P3854" i="1"/>
  <c r="V3856" i="1"/>
  <c r="Z3860" i="1"/>
  <c r="AB3862" i="1"/>
  <c r="M3863" i="1"/>
  <c r="S3865" i="1"/>
  <c r="P3870" i="1"/>
  <c r="AB3870" i="1" s="1"/>
  <c r="V3872" i="1"/>
  <c r="AB3872" i="1" s="1"/>
  <c r="Z3876" i="1"/>
  <c r="AB3878" i="1"/>
  <c r="M3879" i="1"/>
  <c r="AB3879" i="1" s="1"/>
  <c r="AB3881" i="1"/>
  <c r="S3881" i="1"/>
  <c r="Z3884" i="1"/>
  <c r="AB3884" i="1" s="1"/>
  <c r="M3887" i="1"/>
  <c r="AB3887" i="1" s="1"/>
  <c r="AB3889" i="1"/>
  <c r="S3889" i="1"/>
  <c r="Z3892" i="1"/>
  <c r="M3895" i="1"/>
  <c r="AB3895" i="1" s="1"/>
  <c r="S3897" i="1"/>
  <c r="AB3897" i="1" s="1"/>
  <c r="AB3898" i="1"/>
  <c r="Z3900" i="1"/>
  <c r="M3903" i="1"/>
  <c r="AB3903" i="1" s="1"/>
  <c r="S3905" i="1"/>
  <c r="AB3905" i="1" s="1"/>
  <c r="AB3906" i="1"/>
  <c r="Z3908" i="1"/>
  <c r="M3911" i="1"/>
  <c r="AB3911" i="1" s="1"/>
  <c r="AB3913" i="1"/>
  <c r="S3913" i="1"/>
  <c r="Z3916" i="1"/>
  <c r="AB3916" i="1" s="1"/>
  <c r="M3919" i="1"/>
  <c r="AB3919" i="1" s="1"/>
  <c r="AB3921" i="1"/>
  <c r="S3921" i="1"/>
  <c r="AB3926" i="1"/>
  <c r="AB3930" i="1"/>
  <c r="AB3934" i="1"/>
  <c r="AB3938" i="1"/>
  <c r="AB3942" i="1"/>
  <c r="AB3946" i="1"/>
  <c r="AB3950" i="1"/>
  <c r="AB3954" i="1"/>
  <c r="AB4002" i="1"/>
  <c r="AB4036" i="1"/>
  <c r="M3819" i="1"/>
  <c r="AB3819" i="1" s="1"/>
  <c r="S3821" i="1"/>
  <c r="AB3821" i="1" s="1"/>
  <c r="P3826" i="1"/>
  <c r="AB3826" i="1" s="1"/>
  <c r="V3828" i="1"/>
  <c r="Z3832" i="1"/>
  <c r="AB3832" i="1" s="1"/>
  <c r="AB3834" i="1"/>
  <c r="M3835" i="1"/>
  <c r="S3837" i="1"/>
  <c r="P3842" i="1"/>
  <c r="AB3842" i="1" s="1"/>
  <c r="V3844" i="1"/>
  <c r="AB3844" i="1" s="1"/>
  <c r="Z3848" i="1"/>
  <c r="AB3848" i="1" s="1"/>
  <c r="M3851" i="1"/>
  <c r="AB3851" i="1" s="1"/>
  <c r="S3853" i="1"/>
  <c r="AB3853" i="1" s="1"/>
  <c r="P3858" i="1"/>
  <c r="AB3858" i="1" s="1"/>
  <c r="V3860" i="1"/>
  <c r="Z3864" i="1"/>
  <c r="AB3864" i="1" s="1"/>
  <c r="AB3866" i="1"/>
  <c r="M3867" i="1"/>
  <c r="S3869" i="1"/>
  <c r="P3874" i="1"/>
  <c r="AB3874" i="1" s="1"/>
  <c r="V3876" i="1"/>
  <c r="AB3876" i="1" s="1"/>
  <c r="P3882" i="1"/>
  <c r="AB3882" i="1" s="1"/>
  <c r="V3884" i="1"/>
  <c r="P3890" i="1"/>
  <c r="AB3890" i="1" s="1"/>
  <c r="V3892" i="1"/>
  <c r="AB3892" i="1" s="1"/>
  <c r="P3898" i="1"/>
  <c r="V3900" i="1"/>
  <c r="AB3900" i="1" s="1"/>
  <c r="P3906" i="1"/>
  <c r="V3908" i="1"/>
  <c r="AB3908" i="1" s="1"/>
  <c r="P3914" i="1"/>
  <c r="AB3914" i="1" s="1"/>
  <c r="V3916" i="1"/>
  <c r="P3922" i="1"/>
  <c r="AB3922" i="1" s="1"/>
  <c r="AB3965" i="1"/>
  <c r="AB3967" i="1"/>
  <c r="AB3974" i="1"/>
  <c r="AB3981" i="1"/>
  <c r="AB3983" i="1"/>
  <c r="AB3987" i="1"/>
  <c r="AB3996" i="1"/>
  <c r="AB3999" i="1"/>
  <c r="AB4006" i="1"/>
  <c r="AB4014" i="1"/>
  <c r="AB3838" i="1"/>
  <c r="AB3854" i="1"/>
  <c r="AB3886" i="1"/>
  <c r="AB3894" i="1"/>
  <c r="AB3902" i="1"/>
  <c r="AB3918" i="1"/>
  <c r="AB3949" i="1"/>
  <c r="AB3951" i="1"/>
  <c r="AB3953" i="1"/>
  <c r="AB3955" i="1"/>
  <c r="AB3957" i="1"/>
  <c r="AB3959" i="1"/>
  <c r="AB3961" i="1"/>
  <c r="AB3963" i="1"/>
  <c r="AB3968" i="1"/>
  <c r="AB3970" i="1"/>
  <c r="AB3977" i="1"/>
  <c r="AB3979" i="1"/>
  <c r="AB3984" i="1"/>
  <c r="AB4003" i="1"/>
  <c r="AB4004" i="1"/>
  <c r="AB4008" i="1"/>
  <c r="AB4012" i="1"/>
  <c r="AB4044" i="1"/>
  <c r="P3989" i="1"/>
  <c r="V3991" i="1"/>
  <c r="AB3991" i="1" s="1"/>
  <c r="Z3995" i="1"/>
  <c r="AB3995" i="1" s="1"/>
  <c r="AB3997" i="1"/>
  <c r="M3998" i="1"/>
  <c r="S4000" i="1"/>
  <c r="AB4000" i="1" s="1"/>
  <c r="P4005" i="1"/>
  <c r="V4007" i="1"/>
  <c r="AB4007" i="1" s="1"/>
  <c r="Z4011" i="1"/>
  <c r="AB4013" i="1"/>
  <c r="AB4015" i="1"/>
  <c r="Z4019" i="1"/>
  <c r="AB4023" i="1"/>
  <c r="Z4027" i="1"/>
  <c r="AB4031" i="1"/>
  <c r="Z4035" i="1"/>
  <c r="AB4039" i="1"/>
  <c r="Z4043" i="1"/>
  <c r="AB4047" i="1"/>
  <c r="Z4051" i="1"/>
  <c r="AB4169" i="1"/>
  <c r="AB4173" i="1"/>
  <c r="AB3985" i="1"/>
  <c r="M3986" i="1"/>
  <c r="AB3986" i="1" s="1"/>
  <c r="S3988" i="1"/>
  <c r="AB3988" i="1" s="1"/>
  <c r="P3993" i="1"/>
  <c r="AB3993" i="1" s="1"/>
  <c r="V3995" i="1"/>
  <c r="Z3999" i="1"/>
  <c r="AB4001" i="1"/>
  <c r="M4002" i="1"/>
  <c r="S4004" i="1"/>
  <c r="P4009" i="1"/>
  <c r="V4011" i="1"/>
  <c r="AB4011" i="1" s="1"/>
  <c r="P4017" i="1"/>
  <c r="M4018" i="1"/>
  <c r="AB4018" i="1" s="1"/>
  <c r="V4019" i="1"/>
  <c r="S4020" i="1"/>
  <c r="AB4020" i="1" s="1"/>
  <c r="AB4021" i="1"/>
  <c r="P4025" i="1"/>
  <c r="M4026" i="1"/>
  <c r="AB4026" i="1" s="1"/>
  <c r="V4027" i="1"/>
  <c r="AB4027" i="1" s="1"/>
  <c r="S4028" i="1"/>
  <c r="AB4028" i="1" s="1"/>
  <c r="AB4029" i="1"/>
  <c r="P4033" i="1"/>
  <c r="AB4033" i="1" s="1"/>
  <c r="M4034" i="1"/>
  <c r="AB4034" i="1" s="1"/>
  <c r="V4035" i="1"/>
  <c r="AB4035" i="1" s="1"/>
  <c r="S4036" i="1"/>
  <c r="AB4037" i="1"/>
  <c r="P4041" i="1"/>
  <c r="AB4041" i="1" s="1"/>
  <c r="M4042" i="1"/>
  <c r="AB4042" i="1" s="1"/>
  <c r="V4043" i="1"/>
  <c r="S4044" i="1"/>
  <c r="AB4045" i="1"/>
  <c r="P4049" i="1"/>
  <c r="M4050" i="1"/>
  <c r="AB4050" i="1" s="1"/>
  <c r="V4051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1" i="1"/>
  <c r="AB4185" i="1"/>
  <c r="AB3989" i="1"/>
  <c r="AB4005" i="1"/>
  <c r="AB4019" i="1"/>
  <c r="AB4043" i="1"/>
  <c r="AB4051" i="1"/>
  <c r="AB4009" i="1"/>
  <c r="AB4017" i="1"/>
  <c r="AB4025" i="1"/>
  <c r="AB4049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83" i="1"/>
  <c r="AB4191" i="1"/>
  <c r="AB4212" i="1"/>
  <c r="P4170" i="1"/>
  <c r="AB4170" i="1" s="1"/>
  <c r="V4172" i="1"/>
  <c r="AB4172" i="1" s="1"/>
  <c r="Z4176" i="1"/>
  <c r="AB4176" i="1" s="1"/>
  <c r="M4179" i="1"/>
  <c r="AB4179" i="1" s="1"/>
  <c r="S4181" i="1"/>
  <c r="AB4181" i="1" s="1"/>
  <c r="P4186" i="1"/>
  <c r="V4188" i="1"/>
  <c r="AB4188" i="1" s="1"/>
  <c r="Z4192" i="1"/>
  <c r="AB4192" i="1" s="1"/>
  <c r="P4194" i="1"/>
  <c r="V4196" i="1"/>
  <c r="AB4196" i="1" s="1"/>
  <c r="P4202" i="1"/>
  <c r="V4204" i="1"/>
  <c r="AB4204" i="1" s="1"/>
  <c r="P4210" i="1"/>
  <c r="V4212" i="1"/>
  <c r="P4218" i="1"/>
  <c r="V4220" i="1"/>
  <c r="AB4220" i="1" s="1"/>
  <c r="AB4228" i="1"/>
  <c r="AB4230" i="1"/>
  <c r="AB4237" i="1"/>
  <c r="AB4239" i="1"/>
  <c r="AB4244" i="1"/>
  <c r="AB4246" i="1"/>
  <c r="AB4253" i="1"/>
  <c r="AB4255" i="1"/>
  <c r="AB4260" i="1"/>
  <c r="AB4262" i="1"/>
  <c r="AB4269" i="1"/>
  <c r="AB4271" i="1"/>
  <c r="AB4276" i="1"/>
  <c r="AB4278" i="1"/>
  <c r="AB4285" i="1"/>
  <c r="AB4287" i="1"/>
  <c r="AB4297" i="1"/>
  <c r="AB4302" i="1"/>
  <c r="AB4306" i="1"/>
  <c r="AB4309" i="1"/>
  <c r="AB4316" i="1"/>
  <c r="AB4328" i="1"/>
  <c r="AB4350" i="1"/>
  <c r="AB4182" i="1"/>
  <c r="AB4206" i="1"/>
  <c r="AB4214" i="1"/>
  <c r="AB4301" i="1"/>
  <c r="AB4332" i="1"/>
  <c r="M4171" i="1"/>
  <c r="S4173" i="1"/>
  <c r="P4178" i="1"/>
  <c r="AB4178" i="1" s="1"/>
  <c r="V4180" i="1"/>
  <c r="AB4180" i="1" s="1"/>
  <c r="Z4184" i="1"/>
  <c r="AB4184" i="1" s="1"/>
  <c r="AB4186" i="1"/>
  <c r="M4187" i="1"/>
  <c r="AB4187" i="1" s="1"/>
  <c r="S4189" i="1"/>
  <c r="AB4189" i="1" s="1"/>
  <c r="AB4193" i="1"/>
  <c r="P4198" i="1"/>
  <c r="AB4198" i="1" s="1"/>
  <c r="V4200" i="1"/>
  <c r="AB4200" i="1" s="1"/>
  <c r="P4206" i="1"/>
  <c r="V4208" i="1"/>
  <c r="AB4208" i="1" s="1"/>
  <c r="AB4229" i="1"/>
  <c r="AB4231" i="1"/>
  <c r="AB4238" i="1"/>
  <c r="AB4245" i="1"/>
  <c r="AB4247" i="1"/>
  <c r="AB4254" i="1"/>
  <c r="AB4261" i="1"/>
  <c r="AB4263" i="1"/>
  <c r="AB4270" i="1"/>
  <c r="AB4277" i="1"/>
  <c r="AB4279" i="1"/>
  <c r="AB4286" i="1"/>
  <c r="AB4296" i="1"/>
  <c r="AB4304" i="1"/>
  <c r="AB4310" i="1"/>
  <c r="AB4174" i="1"/>
  <c r="AB4190" i="1"/>
  <c r="AB4194" i="1"/>
  <c r="AB4201" i="1"/>
  <c r="AB4202" i="1"/>
  <c r="AB4209" i="1"/>
  <c r="AB4210" i="1"/>
  <c r="AB4217" i="1"/>
  <c r="AB4218" i="1"/>
  <c r="AB4223" i="1"/>
  <c r="AB4225" i="1"/>
  <c r="AB4227" i="1"/>
  <c r="AB4232" i="1"/>
  <c r="AB4234" i="1"/>
  <c r="AB4241" i="1"/>
  <c r="AB4243" i="1"/>
  <c r="AB4248" i="1"/>
  <c r="AB4250" i="1"/>
  <c r="AB4257" i="1"/>
  <c r="AB4259" i="1"/>
  <c r="AB4264" i="1"/>
  <c r="AB4266" i="1"/>
  <c r="AB4273" i="1"/>
  <c r="AB4275" i="1"/>
  <c r="AB4280" i="1"/>
  <c r="AB4282" i="1"/>
  <c r="AB4289" i="1"/>
  <c r="AB4300" i="1"/>
  <c r="AB4330" i="1"/>
  <c r="AB4340" i="1"/>
  <c r="AB4346" i="1"/>
  <c r="Z4293" i="1"/>
  <c r="AB4293" i="1" s="1"/>
  <c r="AB4295" i="1"/>
  <c r="M4296" i="1"/>
  <c r="S4298" i="1"/>
  <c r="AB4298" i="1" s="1"/>
  <c r="P4303" i="1"/>
  <c r="V4305" i="1"/>
  <c r="AB4305" i="1" s="1"/>
  <c r="Z4309" i="1"/>
  <c r="AB4311" i="1"/>
  <c r="M4312" i="1"/>
  <c r="AB4312" i="1" s="1"/>
  <c r="S4314" i="1"/>
  <c r="AB4314" i="1" s="1"/>
  <c r="P4319" i="1"/>
  <c r="V4321" i="1"/>
  <c r="Z4325" i="1"/>
  <c r="AB4325" i="1" s="1"/>
  <c r="AB4327" i="1"/>
  <c r="M4328" i="1"/>
  <c r="Z4329" i="1"/>
  <c r="AB4329" i="1" s="1"/>
  <c r="AB4333" i="1"/>
  <c r="Z4337" i="1"/>
  <c r="AB4337" i="1" s="1"/>
  <c r="Z4345" i="1"/>
  <c r="AB4349" i="1"/>
  <c r="Z4353" i="1"/>
  <c r="AB4362" i="1"/>
  <c r="AB4367" i="1"/>
  <c r="AB4369" i="1"/>
  <c r="AB4376" i="1"/>
  <c r="AB4378" i="1"/>
  <c r="AB4383" i="1"/>
  <c r="AB4385" i="1"/>
  <c r="AB4392" i="1"/>
  <c r="AB4395" i="1"/>
  <c r="AB4397" i="1"/>
  <c r="AB4404" i="1"/>
  <c r="AB4406" i="1"/>
  <c r="AB4411" i="1"/>
  <c r="AB4413" i="1"/>
  <c r="AB4420" i="1"/>
  <c r="AB4430" i="1"/>
  <c r="AB4431" i="1"/>
  <c r="AB4449" i="1"/>
  <c r="AB4456" i="1"/>
  <c r="AB4472" i="1"/>
  <c r="AB4476" i="1"/>
  <c r="AB4331" i="1"/>
  <c r="AB4339" i="1"/>
  <c r="AB4437" i="1"/>
  <c r="AB4441" i="1"/>
  <c r="AB4452" i="1"/>
  <c r="AB4458" i="1"/>
  <c r="AB4460" i="1"/>
  <c r="AB4291" i="1"/>
  <c r="AB4303" i="1"/>
  <c r="AB4319" i="1"/>
  <c r="AB4345" i="1"/>
  <c r="AB4353" i="1"/>
  <c r="AB4361" i="1"/>
  <c r="AB4368" i="1"/>
  <c r="AB4375" i="1"/>
  <c r="AB4377" i="1"/>
  <c r="AB4384" i="1"/>
  <c r="AB4391" i="1"/>
  <c r="AB4393" i="1"/>
  <c r="AB4396" i="1"/>
  <c r="AB4403" i="1"/>
  <c r="AB4405" i="1"/>
  <c r="AB4412" i="1"/>
  <c r="AB4419" i="1"/>
  <c r="AB4422" i="1"/>
  <c r="AB4426" i="1"/>
  <c r="AB4429" i="1"/>
  <c r="AB4433" i="1"/>
  <c r="AB4435" i="1"/>
  <c r="AB4445" i="1"/>
  <c r="AB4469" i="1"/>
  <c r="M4292" i="1"/>
  <c r="AB4292" i="1" s="1"/>
  <c r="S4294" i="1"/>
  <c r="AB4294" i="1" s="1"/>
  <c r="P4299" i="1"/>
  <c r="AB4299" i="1" s="1"/>
  <c r="V4301" i="1"/>
  <c r="Z4305" i="1"/>
  <c r="AB4307" i="1"/>
  <c r="M4308" i="1"/>
  <c r="AB4308" i="1" s="1"/>
  <c r="S4310" i="1"/>
  <c r="P4315" i="1"/>
  <c r="AB4315" i="1" s="1"/>
  <c r="V4317" i="1"/>
  <c r="AB4317" i="1" s="1"/>
  <c r="Z4321" i="1"/>
  <c r="AB4321" i="1" s="1"/>
  <c r="AB4323" i="1"/>
  <c r="M4324" i="1"/>
  <c r="AB4324" i="1" s="1"/>
  <c r="S4326" i="1"/>
  <c r="AB4326" i="1" s="1"/>
  <c r="P4331" i="1"/>
  <c r="M4332" i="1"/>
  <c r="V4333" i="1"/>
  <c r="S4334" i="1"/>
  <c r="AB4334" i="1" s="1"/>
  <c r="AB4335" i="1"/>
  <c r="P4339" i="1"/>
  <c r="M4340" i="1"/>
  <c r="V4341" i="1"/>
  <c r="AB4341" i="1" s="1"/>
  <c r="S4342" i="1"/>
  <c r="AB4342" i="1" s="1"/>
  <c r="AB4343" i="1"/>
  <c r="P4347" i="1"/>
  <c r="AB4347" i="1" s="1"/>
  <c r="M4348" i="1"/>
  <c r="AB4348" i="1" s="1"/>
  <c r="V4349" i="1"/>
  <c r="S4350" i="1"/>
  <c r="AB4351" i="1"/>
  <c r="P4355" i="1"/>
  <c r="AB4355" i="1" s="1"/>
  <c r="M4356" i="1"/>
  <c r="AB4356" i="1" s="1"/>
  <c r="V4357" i="1"/>
  <c r="AB4357" i="1" s="1"/>
  <c r="S4358" i="1"/>
  <c r="AB4358" i="1" s="1"/>
  <c r="AB4359" i="1"/>
  <c r="AB4364" i="1"/>
  <c r="AB4366" i="1"/>
  <c r="AB4371" i="1"/>
  <c r="AB4373" i="1"/>
  <c r="AB4380" i="1"/>
  <c r="AB4382" i="1"/>
  <c r="AB4387" i="1"/>
  <c r="AB4389" i="1"/>
  <c r="AB4394" i="1"/>
  <c r="AB4399" i="1"/>
  <c r="AB4401" i="1"/>
  <c r="AB4408" i="1"/>
  <c r="AB4410" i="1"/>
  <c r="AB4415" i="1"/>
  <c r="AB4417" i="1"/>
  <c r="AB4423" i="1"/>
  <c r="AB4427" i="1"/>
  <c r="Z4437" i="1"/>
  <c r="M4440" i="1"/>
  <c r="AB4440" i="1" s="1"/>
  <c r="S4442" i="1"/>
  <c r="AB4442" i="1" s="1"/>
  <c r="P4447" i="1"/>
  <c r="V4449" i="1"/>
  <c r="Z4453" i="1"/>
  <c r="AB4453" i="1" s="1"/>
  <c r="AB4455" i="1"/>
  <c r="M4456" i="1"/>
  <c r="S4458" i="1"/>
  <c r="Z4461" i="1"/>
  <c r="AB4461" i="1" s="1"/>
  <c r="M4464" i="1"/>
  <c r="AB4464" i="1" s="1"/>
  <c r="S4466" i="1"/>
  <c r="AB4466" i="1" s="1"/>
  <c r="AB4467" i="1"/>
  <c r="Z4469" i="1"/>
  <c r="M4472" i="1"/>
  <c r="S4474" i="1"/>
  <c r="AB4474" i="1" s="1"/>
  <c r="AB4475" i="1"/>
  <c r="Z4477" i="1"/>
  <c r="AB4479" i="1"/>
  <c r="Z4481" i="1"/>
  <c r="AB4481" i="1" s="1"/>
  <c r="AB4483" i="1"/>
  <c r="Z4485" i="1"/>
  <c r="AB4487" i="1"/>
  <c r="Z4489" i="1"/>
  <c r="AB4489" i="1" s="1"/>
  <c r="AB4491" i="1"/>
  <c r="Z4493" i="1"/>
  <c r="AB4495" i="1"/>
  <c r="AB4498" i="1"/>
  <c r="AB4501" i="1"/>
  <c r="AB4508" i="1"/>
  <c r="AB4511" i="1"/>
  <c r="AB4514" i="1"/>
  <c r="AB4517" i="1"/>
  <c r="AB4541" i="1"/>
  <c r="AB4554" i="1"/>
  <c r="AB4443" i="1"/>
  <c r="AB4459" i="1"/>
  <c r="AB4529" i="1"/>
  <c r="AB4533" i="1"/>
  <c r="AB4546" i="1"/>
  <c r="AB4563" i="1"/>
  <c r="P4439" i="1"/>
  <c r="AB4439" i="1" s="1"/>
  <c r="V4441" i="1"/>
  <c r="Z4445" i="1"/>
  <c r="AB4447" i="1"/>
  <c r="M4448" i="1"/>
  <c r="AB4448" i="1" s="1"/>
  <c r="S4450" i="1"/>
  <c r="AB4450" i="1" s="1"/>
  <c r="P4455" i="1"/>
  <c r="V4457" i="1"/>
  <c r="AB4457" i="1" s="1"/>
  <c r="AB4462" i="1"/>
  <c r="S4462" i="1"/>
  <c r="AB4463" i="1"/>
  <c r="Z4465" i="1"/>
  <c r="AB4465" i="1" s="1"/>
  <c r="M4468" i="1"/>
  <c r="AB4468" i="1" s="1"/>
  <c r="S4470" i="1"/>
  <c r="AB4470" i="1" s="1"/>
  <c r="AB4471" i="1"/>
  <c r="Z4473" i="1"/>
  <c r="AB4473" i="1" s="1"/>
  <c r="M4476" i="1"/>
  <c r="AB4477" i="1"/>
  <c r="M4480" i="1"/>
  <c r="AB4480" i="1" s="1"/>
  <c r="M4484" i="1"/>
  <c r="AB4484" i="1" s="1"/>
  <c r="AB4485" i="1"/>
  <c r="M4488" i="1"/>
  <c r="AB4488" i="1" s="1"/>
  <c r="AB4493" i="1"/>
  <c r="AB4500" i="1"/>
  <c r="AB4503" i="1"/>
  <c r="AB4509" i="1"/>
  <c r="AB4516" i="1"/>
  <c r="AB4519" i="1"/>
  <c r="AB4537" i="1"/>
  <c r="AB4567" i="1"/>
  <c r="AB4451" i="1"/>
  <c r="AB4496" i="1"/>
  <c r="AB4499" i="1"/>
  <c r="AB4502" i="1"/>
  <c r="AB4505" i="1"/>
  <c r="AB4512" i="1"/>
  <c r="AB4515" i="1"/>
  <c r="AB4518" i="1"/>
  <c r="AB4521" i="1"/>
  <c r="AB4525" i="1"/>
  <c r="AB4531" i="1"/>
  <c r="AB4553" i="1"/>
  <c r="AB4555" i="1"/>
  <c r="AB4566" i="1"/>
  <c r="Z4526" i="1"/>
  <c r="AB4526" i="1" s="1"/>
  <c r="AB4528" i="1"/>
  <c r="M4529" i="1"/>
  <c r="S4531" i="1"/>
  <c r="P4536" i="1"/>
  <c r="AB4536" i="1" s="1"/>
  <c r="V4538" i="1"/>
  <c r="AB4538" i="1" s="1"/>
  <c r="Z4542" i="1"/>
  <c r="M4545" i="1"/>
  <c r="AB4545" i="1" s="1"/>
  <c r="S4547" i="1"/>
  <c r="AB4547" i="1" s="1"/>
  <c r="P4552" i="1"/>
  <c r="V4554" i="1"/>
  <c r="Z4558" i="1"/>
  <c r="AB4560" i="1"/>
  <c r="M4561" i="1"/>
  <c r="AB4561" i="1" s="1"/>
  <c r="S4563" i="1"/>
  <c r="AB4564" i="1"/>
  <c r="S4564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55" i="1"/>
  <c r="AB4665" i="1"/>
  <c r="P4524" i="1"/>
  <c r="V4526" i="1"/>
  <c r="Z4530" i="1"/>
  <c r="AB4532" i="1"/>
  <c r="M4533" i="1"/>
  <c r="S4535" i="1"/>
  <c r="AB4535" i="1" s="1"/>
  <c r="P4540" i="1"/>
  <c r="AB4540" i="1" s="1"/>
  <c r="V4542" i="1"/>
  <c r="AB4542" i="1" s="1"/>
  <c r="Z4546" i="1"/>
  <c r="AB4548" i="1"/>
  <c r="M4549" i="1"/>
  <c r="AB4549" i="1" s="1"/>
  <c r="S4551" i="1"/>
  <c r="AB4551" i="1" s="1"/>
  <c r="P4556" i="1"/>
  <c r="V4558" i="1"/>
  <c r="AB4558" i="1" s="1"/>
  <c r="Z4562" i="1"/>
  <c r="P4565" i="1"/>
  <c r="AB4565" i="1" s="1"/>
  <c r="Z4567" i="1"/>
  <c r="AB4569" i="1"/>
  <c r="AB4649" i="1"/>
  <c r="AB4659" i="1"/>
  <c r="P4528" i="1"/>
  <c r="V4530" i="1"/>
  <c r="AB4530" i="1" s="1"/>
  <c r="Z4534" i="1"/>
  <c r="AB4534" i="1" s="1"/>
  <c r="M4537" i="1"/>
  <c r="S4539" i="1"/>
  <c r="AB4539" i="1" s="1"/>
  <c r="P4544" i="1"/>
  <c r="AB4544" i="1" s="1"/>
  <c r="V4546" i="1"/>
  <c r="Z4550" i="1"/>
  <c r="AB4550" i="1" s="1"/>
  <c r="AB4552" i="1"/>
  <c r="M4553" i="1"/>
  <c r="S4555" i="1"/>
  <c r="P4560" i="1"/>
  <c r="V4562" i="1"/>
  <c r="AB4562" i="1" s="1"/>
  <c r="Z4563" i="1"/>
  <c r="M4566" i="1"/>
  <c r="V4567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6" i="1"/>
  <c r="AB4651" i="1"/>
  <c r="AB4673" i="1"/>
  <c r="AB4524" i="1"/>
  <c r="AB4556" i="1"/>
  <c r="AB4653" i="1"/>
  <c r="AB4654" i="1"/>
  <c r="AB4667" i="1"/>
  <c r="AB4644" i="1"/>
  <c r="M4645" i="1"/>
  <c r="AB4645" i="1" s="1"/>
  <c r="S4647" i="1"/>
  <c r="AB4647" i="1" s="1"/>
  <c r="P4652" i="1"/>
  <c r="V4654" i="1"/>
  <c r="AB4658" i="1"/>
  <c r="Z4662" i="1"/>
  <c r="AB4662" i="1" s="1"/>
  <c r="AB4666" i="1"/>
  <c r="Z4670" i="1"/>
  <c r="P4676" i="1"/>
  <c r="AB4676" i="1" s="1"/>
  <c r="M4677" i="1"/>
  <c r="AB4677" i="1" s="1"/>
  <c r="AB4683" i="1"/>
  <c r="AB4685" i="1"/>
  <c r="AB4690" i="1"/>
  <c r="AB4692" i="1"/>
  <c r="AB4699" i="1"/>
  <c r="AB4701" i="1"/>
  <c r="AB4706" i="1"/>
  <c r="AB4708" i="1"/>
  <c r="AB4715" i="1"/>
  <c r="AB4717" i="1"/>
  <c r="AB4722" i="1"/>
  <c r="AB4724" i="1"/>
  <c r="AB4731" i="1"/>
  <c r="AB4733" i="1"/>
  <c r="AB4737" i="1"/>
  <c r="AB4750" i="1"/>
  <c r="AB4648" i="1"/>
  <c r="AB4664" i="1"/>
  <c r="AB4672" i="1"/>
  <c r="AB4652" i="1"/>
  <c r="AB4670" i="1"/>
  <c r="AB4682" i="1"/>
  <c r="AB4684" i="1"/>
  <c r="AB4691" i="1"/>
  <c r="AB4693" i="1"/>
  <c r="AB4698" i="1"/>
  <c r="AB4700" i="1"/>
  <c r="AB4707" i="1"/>
  <c r="AB4709" i="1"/>
  <c r="AB4714" i="1"/>
  <c r="AB4716" i="1"/>
  <c r="AB4723" i="1"/>
  <c r="AB4725" i="1"/>
  <c r="AB4730" i="1"/>
  <c r="AB4732" i="1"/>
  <c r="AB4745" i="1"/>
  <c r="AB4656" i="1"/>
  <c r="AB4660" i="1"/>
  <c r="AB4668" i="1"/>
  <c r="V4674" i="1"/>
  <c r="AB4674" i="1" s="1"/>
  <c r="S4675" i="1"/>
  <c r="AB4675" i="1" s="1"/>
  <c r="AB4678" i="1"/>
  <c r="AB4680" i="1"/>
  <c r="AB4687" i="1"/>
  <c r="AB4689" i="1"/>
  <c r="AB4694" i="1"/>
  <c r="AB4696" i="1"/>
  <c r="AB4703" i="1"/>
  <c r="AB4705" i="1"/>
  <c r="AB4710" i="1"/>
  <c r="AB4712" i="1"/>
  <c r="AB4719" i="1"/>
  <c r="AB4721" i="1"/>
  <c r="AB4726" i="1"/>
  <c r="AB4728" i="1"/>
  <c r="AB4735" i="1"/>
  <c r="AB4739" i="1"/>
  <c r="S4735" i="1"/>
  <c r="P4740" i="1"/>
  <c r="AB4740" i="1" s="1"/>
  <c r="Z4742" i="1"/>
  <c r="AB4742" i="1" s="1"/>
  <c r="M4745" i="1"/>
  <c r="S4747" i="1"/>
  <c r="AB4747" i="1" s="1"/>
  <c r="AB4748" i="1"/>
  <c r="Z4750" i="1"/>
  <c r="AB4753" i="1"/>
  <c r="AB4755" i="1"/>
  <c r="AB4757" i="1"/>
  <c r="AB4762" i="1"/>
  <c r="AB4764" i="1"/>
  <c r="AB4771" i="1"/>
  <c r="AB4773" i="1"/>
  <c r="AB4778" i="1"/>
  <c r="AB4780" i="1"/>
  <c r="AB4787" i="1"/>
  <c r="AB4789" i="1"/>
  <c r="AB4794" i="1"/>
  <c r="AB4796" i="1"/>
  <c r="AB4803" i="1"/>
  <c r="AB4805" i="1"/>
  <c r="AB4736" i="1"/>
  <c r="M4737" i="1"/>
  <c r="V4742" i="1"/>
  <c r="AB4758" i="1"/>
  <c r="AB4760" i="1"/>
  <c r="AB4767" i="1"/>
  <c r="AB4769" i="1"/>
  <c r="AB4774" i="1"/>
  <c r="AB4776" i="1"/>
  <c r="AB4783" i="1"/>
  <c r="AB4785" i="1"/>
  <c r="AB4790" i="1"/>
  <c r="AB4792" i="1"/>
  <c r="AB4799" i="1"/>
  <c r="AB4801" i="1"/>
  <c r="AB4809" i="1"/>
  <c r="AB4814" i="1"/>
  <c r="AB4821" i="1"/>
  <c r="AB4824" i="1"/>
  <c r="V4734" i="1"/>
  <c r="AB4734" i="1" s="1"/>
  <c r="Z4738" i="1"/>
  <c r="AB4738" i="1" s="1"/>
  <c r="M4741" i="1"/>
  <c r="AB4741" i="1" s="1"/>
  <c r="AB4743" i="1"/>
  <c r="S4743" i="1"/>
  <c r="AB4744" i="1"/>
  <c r="Z4746" i="1"/>
  <c r="AB4746" i="1" s="1"/>
  <c r="M4749" i="1"/>
  <c r="AB4749" i="1" s="1"/>
  <c r="AB4751" i="1"/>
  <c r="S4751" i="1"/>
  <c r="AB4752" i="1"/>
  <c r="AB4756" i="1"/>
  <c r="AB4765" i="1"/>
  <c r="AB4770" i="1"/>
  <c r="AB4772" i="1"/>
  <c r="AB4779" i="1"/>
  <c r="AB4781" i="1"/>
  <c r="AB4786" i="1"/>
  <c r="AB4788" i="1"/>
  <c r="AB4795" i="1"/>
  <c r="AB4797" i="1"/>
  <c r="AB4802" i="1"/>
  <c r="AB4804" i="1"/>
  <c r="AB4813" i="1"/>
  <c r="AB4818" i="1"/>
  <c r="P4807" i="1"/>
  <c r="V4809" i="1"/>
  <c r="Z4813" i="1"/>
  <c r="AB4815" i="1"/>
  <c r="M4816" i="1"/>
  <c r="AB4816" i="1" s="1"/>
  <c r="S4818" i="1"/>
  <c r="P4823" i="1"/>
  <c r="Z4825" i="1"/>
  <c r="AB4828" i="1"/>
  <c r="AB4830" i="1"/>
  <c r="AB4832" i="1"/>
  <c r="AB4834" i="1"/>
  <c r="AB4836" i="1"/>
  <c r="AB4841" i="1"/>
  <c r="AB4843" i="1"/>
  <c r="AB4847" i="1"/>
  <c r="AB4873" i="1"/>
  <c r="S4806" i="1"/>
  <c r="AB4806" i="1" s="1"/>
  <c r="P4811" i="1"/>
  <c r="V4813" i="1"/>
  <c r="Z4817" i="1"/>
  <c r="AB4817" i="1" s="1"/>
  <c r="AB4819" i="1"/>
  <c r="M4820" i="1"/>
  <c r="AB4820" i="1" s="1"/>
  <c r="S4822" i="1"/>
  <c r="AB4822" i="1" s="1"/>
  <c r="V4825" i="1"/>
  <c r="AB4825" i="1" s="1"/>
  <c r="AB4837" i="1"/>
  <c r="AB4839" i="1"/>
  <c r="AB4846" i="1"/>
  <c r="AB4854" i="1"/>
  <c r="AB4858" i="1"/>
  <c r="AB4807" i="1"/>
  <c r="AB4823" i="1"/>
  <c r="M4824" i="1"/>
  <c r="S4826" i="1"/>
  <c r="AB4826" i="1" s="1"/>
  <c r="AB4827" i="1"/>
  <c r="AB4872" i="1"/>
  <c r="AB4811" i="1"/>
  <c r="AB4838" i="1"/>
  <c r="AB4840" i="1"/>
  <c r="AB4845" i="1"/>
  <c r="AB4848" i="1"/>
  <c r="Z4853" i="1"/>
  <c r="AB4855" i="1"/>
  <c r="M4856" i="1"/>
  <c r="AB4856" i="1" s="1"/>
  <c r="S4858" i="1"/>
  <c r="P4863" i="1"/>
  <c r="V4865" i="1"/>
  <c r="AB4865" i="1" s="1"/>
  <c r="Z4869" i="1"/>
  <c r="AB4869" i="1" s="1"/>
  <c r="AB4871" i="1"/>
  <c r="M4872" i="1"/>
  <c r="S4874" i="1"/>
  <c r="AB4874" i="1" s="1"/>
  <c r="AB4932" i="1"/>
  <c r="P4851" i="1"/>
  <c r="V4853" i="1"/>
  <c r="AB4853" i="1" s="1"/>
  <c r="Z4857" i="1"/>
  <c r="AB4857" i="1" s="1"/>
  <c r="AB4859" i="1"/>
  <c r="M4860" i="1"/>
  <c r="AB4860" i="1" s="1"/>
  <c r="S4862" i="1"/>
  <c r="AB4862" i="1" s="1"/>
  <c r="P4867" i="1"/>
  <c r="V4869" i="1"/>
  <c r="Z4873" i="1"/>
  <c r="AB4875" i="1"/>
  <c r="S4875" i="1"/>
  <c r="AB4876" i="1"/>
  <c r="AB4880" i="1"/>
  <c r="AB4882" i="1"/>
  <c r="AB4884" i="1"/>
  <c r="AB4886" i="1"/>
  <c r="AB4888" i="1"/>
  <c r="AB4890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14" i="1"/>
  <c r="AB4916" i="1"/>
  <c r="AB4918" i="1"/>
  <c r="AB4920" i="1"/>
  <c r="AB4922" i="1"/>
  <c r="AB4924" i="1"/>
  <c r="AB4934" i="1"/>
  <c r="AB4863" i="1"/>
  <c r="AB4851" i="1"/>
  <c r="AB4867" i="1"/>
  <c r="AB4879" i="1"/>
  <c r="AB4881" i="1"/>
  <c r="AB4883" i="1"/>
  <c r="AB4885" i="1"/>
  <c r="AB4887" i="1"/>
  <c r="AB4889" i="1"/>
  <c r="AB4891" i="1"/>
  <c r="AB4893" i="1"/>
  <c r="AB4895" i="1"/>
  <c r="AB4897" i="1"/>
  <c r="AB4899" i="1"/>
  <c r="AB4901" i="1"/>
  <c r="AB4903" i="1"/>
  <c r="AB4905" i="1"/>
  <c r="AB4907" i="1"/>
  <c r="AB4909" i="1"/>
  <c r="AB4911" i="1"/>
  <c r="AB4913" i="1"/>
  <c r="AB4915" i="1"/>
  <c r="AB4917" i="1"/>
  <c r="AB4919" i="1"/>
  <c r="AB4921" i="1"/>
  <c r="AB4923" i="1"/>
  <c r="AB4925" i="1"/>
  <c r="AB4928" i="1"/>
  <c r="AB4927" i="1"/>
  <c r="M4928" i="1"/>
  <c r="S4930" i="1"/>
  <c r="AB4930" i="1" s="1"/>
  <c r="P4935" i="1"/>
  <c r="AB4935" i="1" s="1"/>
  <c r="M4936" i="1"/>
  <c r="AB4936" i="1" s="1"/>
  <c r="V4937" i="1"/>
  <c r="AB4937" i="1" s="1"/>
  <c r="S4938" i="1"/>
  <c r="AB4938" i="1" s="1"/>
  <c r="AB4939" i="1"/>
  <c r="P4943" i="1"/>
  <c r="M4944" i="1"/>
  <c r="AB4944" i="1" s="1"/>
  <c r="Z4945" i="1"/>
  <c r="AB4945" i="1" s="1"/>
  <c r="AB4950" i="1"/>
  <c r="AB4952" i="1"/>
  <c r="AB4956" i="1"/>
  <c r="AB4931" i="1"/>
  <c r="AB4957" i="1"/>
  <c r="AB4965" i="1"/>
  <c r="AB4943" i="1"/>
  <c r="AB4949" i="1"/>
  <c r="AB4951" i="1"/>
  <c r="AB4941" i="1"/>
  <c r="AB4947" i="1"/>
  <c r="AB4971" i="1"/>
  <c r="AB4973" i="1"/>
  <c r="V4956" i="1"/>
  <c r="V4960" i="1"/>
  <c r="S4961" i="1"/>
  <c r="AB4961" i="1" s="1"/>
  <c r="AB4962" i="1"/>
  <c r="P4966" i="1"/>
  <c r="M4967" i="1"/>
  <c r="AB4967" i="1" s="1"/>
  <c r="V4968" i="1"/>
  <c r="AB4968" i="1" s="1"/>
  <c r="S4969" i="1"/>
  <c r="AB4969" i="1" s="1"/>
  <c r="P4974" i="1"/>
  <c r="M4975" i="1"/>
  <c r="AB4975" i="1" s="1"/>
  <c r="AB4976" i="1"/>
  <c r="AB4982" i="1"/>
  <c r="AB4984" i="1"/>
  <c r="AB4990" i="1"/>
  <c r="AB4994" i="1"/>
  <c r="AB5001" i="1"/>
  <c r="AB4954" i="1"/>
  <c r="AB4960" i="1"/>
  <c r="AB4980" i="1"/>
  <c r="AB4988" i="1"/>
  <c r="M4955" i="1"/>
  <c r="AB4955" i="1" s="1"/>
  <c r="S4957" i="1"/>
  <c r="P4962" i="1"/>
  <c r="M4963" i="1"/>
  <c r="AB4963" i="1" s="1"/>
  <c r="V4964" i="1"/>
  <c r="S4965" i="1"/>
  <c r="AB4966" i="1"/>
  <c r="P4970" i="1"/>
  <c r="AB4970" i="1" s="1"/>
  <c r="M4971" i="1"/>
  <c r="V4972" i="1"/>
  <c r="S4973" i="1"/>
  <c r="AB4974" i="1"/>
  <c r="AB4977" i="1"/>
  <c r="AB4983" i="1"/>
  <c r="AB4985" i="1"/>
  <c r="AB4991" i="1"/>
  <c r="AB4992" i="1"/>
  <c r="AB4995" i="1"/>
  <c r="AB5000" i="1"/>
  <c r="AB4958" i="1"/>
  <c r="AB4964" i="1"/>
  <c r="AB4972" i="1"/>
  <c r="AB4996" i="1"/>
  <c r="AB499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<sst xmlns="http://schemas.openxmlformats.org/spreadsheetml/2006/main" count="33" uniqueCount="20">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</sst>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ceira%202024/07%20-%20Julho/VERS&#195;O%20DIGITAL/13.2%20PCF%20em%20EXCEL%20%20(Salvo%20automaticamen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 - CG Nº 004/2013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07/2024</v>
          </cell>
          <cell r="I12">
            <v>0</v>
          </cell>
          <cell r="J12">
            <v>148.8424</v>
          </cell>
          <cell r="L12">
            <v>315.44</v>
          </cell>
          <cell r="M12">
            <v>28.24</v>
          </cell>
          <cell r="O12">
            <v>2.15</v>
          </cell>
          <cell r="S12">
            <v>0</v>
          </cell>
          <cell r="U12">
            <v>0</v>
          </cell>
        </row>
        <row r="13">
          <cell r="C13" t="str">
            <v>UPAE GARANHUNS - CG Nº 004/2013</v>
          </cell>
          <cell r="E13" t="str">
            <v>ADMAGNO RAMOS GAMA</v>
          </cell>
          <cell r="F13" t="str">
            <v>3 - Administrativo</v>
          </cell>
          <cell r="G13" t="str">
            <v>2526-05</v>
          </cell>
          <cell r="H13" t="str">
            <v>07/2024</v>
          </cell>
          <cell r="I13">
            <v>0</v>
          </cell>
          <cell r="J13">
            <v>159.476</v>
          </cell>
          <cell r="L13">
            <v>315.44</v>
          </cell>
          <cell r="M13">
            <v>39.869999999999997</v>
          </cell>
          <cell r="O13">
            <v>2.15</v>
          </cell>
          <cell r="S13">
            <v>0</v>
          </cell>
          <cell r="U13">
            <v>0</v>
          </cell>
        </row>
        <row r="14">
          <cell r="C14" t="str">
            <v>UPAE GARANHUNS - CG Nº 004/2013</v>
          </cell>
          <cell r="E14" t="str">
            <v>ADRIANO CORDEIRO</v>
          </cell>
          <cell r="F14" t="str">
            <v>2 - Outros Profissionais da Saúde</v>
          </cell>
          <cell r="G14" t="str">
            <v>5151-10</v>
          </cell>
          <cell r="H14" t="str">
            <v>07/2024</v>
          </cell>
          <cell r="I14">
            <v>0</v>
          </cell>
          <cell r="J14">
            <v>223.90799999999999</v>
          </cell>
          <cell r="L14">
            <v>315.44</v>
          </cell>
          <cell r="M14">
            <v>28.24</v>
          </cell>
          <cell r="O14">
            <v>2.15</v>
          </cell>
          <cell r="S14">
            <v>0</v>
          </cell>
          <cell r="U14">
            <v>0</v>
          </cell>
        </row>
        <row r="15">
          <cell r="C15" t="str">
            <v>UPAE GARANHUNS - CG Nº 004/2013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 t="str">
            <v>07/2024</v>
          </cell>
          <cell r="I15">
            <v>0</v>
          </cell>
          <cell r="J15">
            <v>138.57759999999999</v>
          </cell>
          <cell r="L15">
            <v>315.44</v>
          </cell>
          <cell r="M15">
            <v>28.24</v>
          </cell>
          <cell r="O15">
            <v>2.15</v>
          </cell>
          <cell r="S15">
            <v>0</v>
          </cell>
          <cell r="U15">
            <v>0</v>
          </cell>
        </row>
        <row r="16">
          <cell r="C16" t="str">
            <v>UPAE GARANHUNS - CG Nº 004/2013</v>
          </cell>
          <cell r="E16" t="str">
            <v>ALINE BATISTA ALVES DA SILVA</v>
          </cell>
          <cell r="F16" t="str">
            <v>2 - Outros Profissionais da Saúde</v>
          </cell>
          <cell r="G16" t="str">
            <v>3222-05</v>
          </cell>
          <cell r="H16" t="str">
            <v>07/2024</v>
          </cell>
          <cell r="I16">
            <v>0</v>
          </cell>
          <cell r="J16">
            <v>278.7944</v>
          </cell>
          <cell r="L16">
            <v>315.44</v>
          </cell>
          <cell r="M16">
            <v>28.24</v>
          </cell>
          <cell r="O16">
            <v>2.15</v>
          </cell>
          <cell r="S16">
            <v>0</v>
          </cell>
          <cell r="U16">
            <v>69.41</v>
          </cell>
          <cell r="X16" t="str">
            <v>AUXILIO CRECHE</v>
          </cell>
        </row>
        <row r="17">
          <cell r="C17" t="str">
            <v>UPAE GARANHUNS - CG Nº 004/2013</v>
          </cell>
          <cell r="E17" t="str">
            <v>AMANDA COSTA E SILVA</v>
          </cell>
          <cell r="F17" t="str">
            <v>2 - Outros Profissionais da Saúde</v>
          </cell>
          <cell r="G17" t="str">
            <v>2235-05</v>
          </cell>
          <cell r="H17" t="str">
            <v>07/2024</v>
          </cell>
          <cell r="I17">
            <v>0</v>
          </cell>
          <cell r="J17">
            <v>109.94880000000001</v>
          </cell>
          <cell r="L17">
            <v>0</v>
          </cell>
          <cell r="M17">
            <v>0</v>
          </cell>
          <cell r="O17">
            <v>4.5199999999999996</v>
          </cell>
          <cell r="S17">
            <v>0</v>
          </cell>
          <cell r="U17">
            <v>0</v>
          </cell>
        </row>
        <row r="18">
          <cell r="C18" t="str">
            <v>UPAE GARANHUNS - CG Nº 004/2013</v>
          </cell>
          <cell r="E18" t="str">
            <v>AMANDA DE MELO BERNARDO</v>
          </cell>
          <cell r="F18" t="str">
            <v>3 - Administrativo</v>
          </cell>
          <cell r="G18" t="str">
            <v>4110-10</v>
          </cell>
          <cell r="H18" t="str">
            <v>07/2024</v>
          </cell>
          <cell r="I18">
            <v>0</v>
          </cell>
          <cell r="J18">
            <v>106.61839999999999</v>
          </cell>
          <cell r="L18">
            <v>315.44</v>
          </cell>
          <cell r="M18">
            <v>28.24</v>
          </cell>
          <cell r="O18">
            <v>2.15</v>
          </cell>
          <cell r="S18">
            <v>0</v>
          </cell>
          <cell r="U18">
            <v>0</v>
          </cell>
        </row>
        <row r="19">
          <cell r="C19" t="str">
            <v>UPAE GARANHUNS - CG Nº 004/2013</v>
          </cell>
          <cell r="E19" t="str">
            <v>ANA CAROLINA CAVALCANTI PEREIRA</v>
          </cell>
          <cell r="F19" t="str">
            <v>2 - Outros Profissionais da Saúde</v>
          </cell>
          <cell r="G19" t="str">
            <v>3222-05</v>
          </cell>
          <cell r="H19" t="str">
            <v>07/2024</v>
          </cell>
          <cell r="I19">
            <v>0</v>
          </cell>
          <cell r="J19">
            <v>296.2296</v>
          </cell>
          <cell r="L19">
            <v>315.44</v>
          </cell>
          <cell r="M19">
            <v>28.24</v>
          </cell>
          <cell r="O19">
            <v>2.15</v>
          </cell>
          <cell r="S19">
            <v>0</v>
          </cell>
          <cell r="U19">
            <v>0</v>
          </cell>
        </row>
        <row r="20">
          <cell r="C20" t="str">
            <v>UPAE GARANHUNS - CG Nº 004/2013</v>
          </cell>
          <cell r="E20" t="str">
            <v>ANA CLAUDIA CORREIA MELO</v>
          </cell>
          <cell r="F20" t="str">
            <v>2 - Outros Profissionais da Saúde</v>
          </cell>
          <cell r="G20" t="str">
            <v>3222-05</v>
          </cell>
          <cell r="H20" t="str">
            <v>07/2024</v>
          </cell>
          <cell r="I20">
            <v>0</v>
          </cell>
          <cell r="J20">
            <v>289.2672</v>
          </cell>
          <cell r="L20">
            <v>315.44</v>
          </cell>
          <cell r="M20">
            <v>28.24</v>
          </cell>
          <cell r="O20">
            <v>2.15</v>
          </cell>
          <cell r="S20">
            <v>0</v>
          </cell>
          <cell r="U20">
            <v>0</v>
          </cell>
        </row>
        <row r="21">
          <cell r="C21" t="str">
            <v>UPAE GARANHUNS - CG Nº 004/2013</v>
          </cell>
          <cell r="E21" t="str">
            <v>ANA CLEA FRANCA DOS SANTOS</v>
          </cell>
          <cell r="F21" t="str">
            <v>3 - Administrativo</v>
          </cell>
          <cell r="G21" t="str">
            <v>4110-10</v>
          </cell>
          <cell r="H21" t="str">
            <v>07/2024</v>
          </cell>
          <cell r="I21">
            <v>0</v>
          </cell>
          <cell r="J21">
            <v>110.9064</v>
          </cell>
          <cell r="L21">
            <v>315.44</v>
          </cell>
          <cell r="M21">
            <v>28.24</v>
          </cell>
          <cell r="O21">
            <v>2.15</v>
          </cell>
          <cell r="S21">
            <v>0</v>
          </cell>
          <cell r="U21">
            <v>0</v>
          </cell>
        </row>
        <row r="22">
          <cell r="C22" t="str">
            <v>UPAE GARANHUNS - CG Nº 004/2013</v>
          </cell>
          <cell r="E22" t="str">
            <v>ANA CRISTINA FELIX DA SILVA</v>
          </cell>
          <cell r="F22" t="str">
            <v>2 - Outros Profissionais da Saúde</v>
          </cell>
          <cell r="G22" t="str">
            <v>3222-05</v>
          </cell>
          <cell r="H22" t="str">
            <v>07/2024</v>
          </cell>
          <cell r="I22">
            <v>0</v>
          </cell>
          <cell r="J22">
            <v>303.99520000000001</v>
          </cell>
          <cell r="L22">
            <v>315.44</v>
          </cell>
          <cell r="M22">
            <v>28.24</v>
          </cell>
          <cell r="O22">
            <v>2.15</v>
          </cell>
          <cell r="S22">
            <v>0</v>
          </cell>
          <cell r="U22">
            <v>0</v>
          </cell>
        </row>
        <row r="23">
          <cell r="C23" t="str">
            <v>UPAE GARANHUNS - CG Nº 004/2013</v>
          </cell>
          <cell r="E23" t="str">
            <v>ANA PAULA GOMES DOS ANJOS</v>
          </cell>
          <cell r="F23" t="str">
            <v>2 - Outros Profissionais da Saúde</v>
          </cell>
          <cell r="G23" t="str">
            <v>3222-05</v>
          </cell>
          <cell r="H23" t="str">
            <v>07/2024</v>
          </cell>
          <cell r="I23">
            <v>0</v>
          </cell>
          <cell r="J23">
            <v>285.7088</v>
          </cell>
          <cell r="L23">
            <v>315.44</v>
          </cell>
          <cell r="M23">
            <v>28.24</v>
          </cell>
          <cell r="O23">
            <v>2.15</v>
          </cell>
          <cell r="S23">
            <v>0</v>
          </cell>
          <cell r="U23">
            <v>0</v>
          </cell>
        </row>
        <row r="24">
          <cell r="C24" t="str">
            <v>UPAE GARANHUNS - CG Nº 004/2013</v>
          </cell>
          <cell r="E24" t="str">
            <v>ANA PAULA LEAL SOBRINHO</v>
          </cell>
          <cell r="F24" t="str">
            <v>2 - Outros Profissionais da Saúde</v>
          </cell>
          <cell r="G24" t="str">
            <v>3222-05</v>
          </cell>
          <cell r="H24" t="str">
            <v>07/2024</v>
          </cell>
          <cell r="I24">
            <v>0</v>
          </cell>
          <cell r="J24">
            <v>312.17680000000001</v>
          </cell>
          <cell r="L24">
            <v>315.44</v>
          </cell>
          <cell r="M24">
            <v>28.24</v>
          </cell>
          <cell r="O24">
            <v>2.15</v>
          </cell>
          <cell r="S24">
            <v>0</v>
          </cell>
          <cell r="U24">
            <v>0</v>
          </cell>
        </row>
        <row r="25">
          <cell r="C25" t="str">
            <v>UPAE GARANHUNS - CG Nº 004/2013</v>
          </cell>
          <cell r="E25" t="str">
            <v>ANALICE BARBOZA MORAIS RIBEIRO</v>
          </cell>
          <cell r="F25" t="str">
            <v>3 - Administrativo</v>
          </cell>
          <cell r="G25" t="str">
            <v>4110-10</v>
          </cell>
          <cell r="H25" t="str">
            <v>07/2024</v>
          </cell>
          <cell r="I25">
            <v>0</v>
          </cell>
          <cell r="J25">
            <v>109.6824</v>
          </cell>
          <cell r="L25">
            <v>315.44</v>
          </cell>
          <cell r="M25">
            <v>28.24</v>
          </cell>
          <cell r="O25">
            <v>2.15</v>
          </cell>
          <cell r="R25">
            <v>460</v>
          </cell>
          <cell r="S25">
            <v>82.600000000009999</v>
          </cell>
          <cell r="U25">
            <v>0</v>
          </cell>
        </row>
        <row r="26">
          <cell r="C26" t="str">
            <v>UPAE GARANHUNS - CG Nº 004/2013</v>
          </cell>
          <cell r="E26" t="str">
            <v>ANDERSON WETMAN DE MOURA TRAJANO GUERRA</v>
          </cell>
          <cell r="F26" t="str">
            <v>3 - Administrativo</v>
          </cell>
          <cell r="G26" t="str">
            <v>9501-10</v>
          </cell>
          <cell r="H26" t="str">
            <v>07/2024</v>
          </cell>
          <cell r="I26">
            <v>0</v>
          </cell>
          <cell r="J26">
            <v>480.00639999999999</v>
          </cell>
          <cell r="L26">
            <v>315.44</v>
          </cell>
          <cell r="M26">
            <v>94.12</v>
          </cell>
          <cell r="O26">
            <v>2.15</v>
          </cell>
          <cell r="S26">
            <v>0</v>
          </cell>
          <cell r="U26">
            <v>0</v>
          </cell>
        </row>
        <row r="27">
          <cell r="C27" t="str">
            <v>UPAE GARANHUNS - CG Nº 004/2013</v>
          </cell>
          <cell r="E27" t="str">
            <v>ANDRE FERREIRA DOS SANTOS</v>
          </cell>
          <cell r="F27" t="str">
            <v>3 - Administrativo</v>
          </cell>
          <cell r="G27" t="str">
            <v>5134-30</v>
          </cell>
          <cell r="H27" t="str">
            <v>07/2024</v>
          </cell>
          <cell r="I27">
            <v>0</v>
          </cell>
          <cell r="J27">
            <v>129.83920000000001</v>
          </cell>
          <cell r="L27">
            <v>0</v>
          </cell>
          <cell r="M27">
            <v>0</v>
          </cell>
          <cell r="O27">
            <v>2.15</v>
          </cell>
          <cell r="S27">
            <v>0</v>
          </cell>
          <cell r="U27">
            <v>0</v>
          </cell>
        </row>
        <row r="28">
          <cell r="C28" t="str">
            <v>UPAE GARANHUNS - CG Nº 004/2013</v>
          </cell>
          <cell r="E28" t="str">
            <v>ANDREA DA SILVA NORONHA</v>
          </cell>
          <cell r="F28" t="str">
            <v>2 - Outros Profissionais da Saúde</v>
          </cell>
          <cell r="G28" t="str">
            <v>3222-05</v>
          </cell>
          <cell r="H28" t="str">
            <v>07/2024</v>
          </cell>
          <cell r="I28">
            <v>0</v>
          </cell>
          <cell r="J28">
            <v>288.90159999999997</v>
          </cell>
          <cell r="L28">
            <v>315.45</v>
          </cell>
          <cell r="M28">
            <v>28.24</v>
          </cell>
          <cell r="O28">
            <v>2.15</v>
          </cell>
          <cell r="S28">
            <v>0</v>
          </cell>
          <cell r="U28">
            <v>0</v>
          </cell>
        </row>
        <row r="29">
          <cell r="C29" t="str">
            <v>UPAE GARANHUNS - CG Nº 004/2013</v>
          </cell>
          <cell r="E29" t="str">
            <v>ANDREZA DE SOUZA ALEXANDRE</v>
          </cell>
          <cell r="F29" t="str">
            <v>2 - Outros Profissionais da Saúde</v>
          </cell>
          <cell r="G29" t="str">
            <v>3222-05</v>
          </cell>
          <cell r="H29" t="str">
            <v>07/2024</v>
          </cell>
          <cell r="I29">
            <v>0</v>
          </cell>
          <cell r="J29">
            <v>276.50080000000003</v>
          </cell>
          <cell r="L29">
            <v>315.45</v>
          </cell>
          <cell r="M29">
            <v>28.24</v>
          </cell>
          <cell r="O29">
            <v>2.15</v>
          </cell>
          <cell r="S29">
            <v>0</v>
          </cell>
          <cell r="U29">
            <v>0</v>
          </cell>
        </row>
        <row r="30">
          <cell r="C30" t="str">
            <v>UPAE GARANHUNS - CG Nº 004/2013</v>
          </cell>
          <cell r="E30" t="str">
            <v>ANGELA ALVES TENORIO</v>
          </cell>
          <cell r="F30" t="str">
            <v>2 - Outros Profissionais da Saúde</v>
          </cell>
          <cell r="G30" t="str">
            <v>3222-05</v>
          </cell>
          <cell r="H30" t="str">
            <v>07/2024</v>
          </cell>
          <cell r="I30">
            <v>0</v>
          </cell>
          <cell r="J30">
            <v>283.78559999999999</v>
          </cell>
          <cell r="L30">
            <v>315.45</v>
          </cell>
          <cell r="M30">
            <v>28.24</v>
          </cell>
          <cell r="O30">
            <v>2.15</v>
          </cell>
          <cell r="S30">
            <v>0</v>
          </cell>
          <cell r="U30">
            <v>0</v>
          </cell>
        </row>
        <row r="31">
          <cell r="C31" t="str">
            <v>UPAE GARANHUNS - CG Nº 004/2013</v>
          </cell>
          <cell r="E31" t="str">
            <v>ANNY MIKAELLY DE GOES PINTO</v>
          </cell>
          <cell r="F31" t="str">
            <v>3 - Administrativo</v>
          </cell>
          <cell r="G31" t="str">
            <v>4110-10</v>
          </cell>
          <cell r="H31" t="str">
            <v>07/2024</v>
          </cell>
          <cell r="I31">
            <v>0</v>
          </cell>
          <cell r="J31">
            <v>133.56720000000001</v>
          </cell>
          <cell r="L31">
            <v>315.45</v>
          </cell>
          <cell r="M31">
            <v>28.24</v>
          </cell>
          <cell r="O31">
            <v>2.15</v>
          </cell>
          <cell r="R31">
            <v>322</v>
          </cell>
          <cell r="S31">
            <v>84.72</v>
          </cell>
          <cell r="U31">
            <v>0</v>
          </cell>
        </row>
        <row r="32">
          <cell r="C32" t="str">
            <v>UPAE GARANHUNS - CG Nº 004/2013</v>
          </cell>
          <cell r="E32" t="str">
            <v>ANTONIO PEREIRA FILHO</v>
          </cell>
          <cell r="F32" t="str">
            <v>3 - Administrativo</v>
          </cell>
          <cell r="G32" t="str">
            <v>5174-10</v>
          </cell>
          <cell r="H32" t="str">
            <v>07/2024</v>
          </cell>
          <cell r="I32">
            <v>0</v>
          </cell>
          <cell r="J32">
            <v>114.7384</v>
          </cell>
          <cell r="L32">
            <v>0</v>
          </cell>
          <cell r="M32">
            <v>0</v>
          </cell>
          <cell r="O32">
            <v>2.15</v>
          </cell>
          <cell r="S32">
            <v>0</v>
          </cell>
          <cell r="U32">
            <v>0</v>
          </cell>
        </row>
        <row r="33">
          <cell r="C33" t="str">
            <v>UPAE GARANHUNS - CG Nº 004/2013</v>
          </cell>
          <cell r="E33" t="str">
            <v>ANTONIO SOARES DE LIMA</v>
          </cell>
          <cell r="F33" t="str">
            <v>3 - Administrativo</v>
          </cell>
          <cell r="G33" t="str">
            <v>5174-10</v>
          </cell>
          <cell r="H33" t="str">
            <v>07/2024</v>
          </cell>
          <cell r="I33">
            <v>0</v>
          </cell>
          <cell r="J33">
            <v>133.4408</v>
          </cell>
          <cell r="L33">
            <v>315.45</v>
          </cell>
          <cell r="M33">
            <v>28.24</v>
          </cell>
          <cell r="O33">
            <v>2.15</v>
          </cell>
          <cell r="R33">
            <v>552</v>
          </cell>
          <cell r="S33">
            <v>84.72</v>
          </cell>
          <cell r="U33">
            <v>0</v>
          </cell>
        </row>
        <row r="34">
          <cell r="C34" t="str">
            <v>UPAE GARANHUNS - CG Nº 004/2013</v>
          </cell>
          <cell r="E34" t="str">
            <v>ARLINDO PEREIRA DA SILVA</v>
          </cell>
          <cell r="F34" t="str">
            <v>2 - Outros Profissionais da Saúde</v>
          </cell>
          <cell r="G34" t="str">
            <v>3222-05</v>
          </cell>
          <cell r="H34" t="str">
            <v>07/2024</v>
          </cell>
          <cell r="I34">
            <v>0</v>
          </cell>
          <cell r="J34">
            <v>288.94</v>
          </cell>
          <cell r="L34">
            <v>0</v>
          </cell>
          <cell r="M34">
            <v>0</v>
          </cell>
          <cell r="O34">
            <v>2.15</v>
          </cell>
          <cell r="R34">
            <v>460</v>
          </cell>
          <cell r="S34">
            <v>79.069999999999993</v>
          </cell>
          <cell r="U34">
            <v>0</v>
          </cell>
        </row>
        <row r="35">
          <cell r="C35" t="str">
            <v>UPAE GARANHUNS - CG Nº 004/2013</v>
          </cell>
          <cell r="E35" t="str">
            <v>ARMANDO LUIZ CLAUDINO DE SOUZA</v>
          </cell>
          <cell r="F35" t="str">
            <v>3 - Administrativo</v>
          </cell>
          <cell r="G35" t="str">
            <v>3542-05</v>
          </cell>
          <cell r="H35" t="str">
            <v>07/2024</v>
          </cell>
          <cell r="I35">
            <v>0</v>
          </cell>
          <cell r="J35">
            <v>187.1952</v>
          </cell>
          <cell r="L35">
            <v>0</v>
          </cell>
          <cell r="M35">
            <v>0</v>
          </cell>
          <cell r="O35">
            <v>2.15</v>
          </cell>
          <cell r="S35">
            <v>0</v>
          </cell>
          <cell r="U35">
            <v>0</v>
          </cell>
        </row>
        <row r="36">
          <cell r="C36" t="str">
            <v>UPAE GARANHUNS - CG Nº 004/2013</v>
          </cell>
          <cell r="E36" t="str">
            <v>BEATRIZ GONCALO ORSINE</v>
          </cell>
          <cell r="F36" t="str">
            <v>3 - Administrativo</v>
          </cell>
          <cell r="G36" t="str">
            <v>4110-10</v>
          </cell>
          <cell r="H36" t="str">
            <v>07/2024</v>
          </cell>
          <cell r="I36">
            <v>0</v>
          </cell>
          <cell r="J36">
            <v>112.72</v>
          </cell>
          <cell r="L36">
            <v>315.45</v>
          </cell>
          <cell r="M36">
            <v>28.24</v>
          </cell>
          <cell r="O36">
            <v>2.15</v>
          </cell>
          <cell r="S36">
            <v>0</v>
          </cell>
          <cell r="U36">
            <v>0</v>
          </cell>
        </row>
        <row r="37">
          <cell r="C37" t="str">
            <v>UPAE GARANHUNS - CG Nº 004/2013</v>
          </cell>
          <cell r="E37" t="str">
            <v>CAMILA BARROS DE MORAES</v>
          </cell>
          <cell r="F37" t="str">
            <v>2 - Outros Profissionais da Saúde</v>
          </cell>
          <cell r="G37" t="str">
            <v>2235-05</v>
          </cell>
          <cell r="H37" t="str">
            <v>07/2024</v>
          </cell>
          <cell r="I37">
            <v>0</v>
          </cell>
          <cell r="J37">
            <v>458.21199999999999</v>
          </cell>
          <cell r="L37">
            <v>315.45</v>
          </cell>
          <cell r="M37">
            <v>3.59</v>
          </cell>
          <cell r="O37">
            <v>4.5199999999999996</v>
          </cell>
          <cell r="S37">
            <v>0</v>
          </cell>
          <cell r="U37">
            <v>120.26</v>
          </cell>
          <cell r="X37" t="str">
            <v>AUXILIO CRECHE</v>
          </cell>
        </row>
        <row r="38">
          <cell r="C38" t="str">
            <v>UPAE GARANHUNS - CG Nº 004/2013</v>
          </cell>
          <cell r="E38" t="str">
            <v>CARLA RODRIGUES FERREIRA SOARES</v>
          </cell>
          <cell r="F38" t="str">
            <v>2 - Outros Profissionais da Saúde</v>
          </cell>
          <cell r="G38" t="str">
            <v>2235-05</v>
          </cell>
          <cell r="H38" t="str">
            <v>07/2024</v>
          </cell>
          <cell r="I38">
            <v>0</v>
          </cell>
          <cell r="J38">
            <v>446.68480000000011</v>
          </cell>
          <cell r="L38">
            <v>315.45</v>
          </cell>
          <cell r="M38">
            <v>3.05</v>
          </cell>
          <cell r="O38">
            <v>4.5199999999999996</v>
          </cell>
          <cell r="S38">
            <v>0</v>
          </cell>
          <cell r="U38">
            <v>0</v>
          </cell>
        </row>
        <row r="39">
          <cell r="C39" t="str">
            <v>UPAE GARANHUNS - CG Nº 004/2013</v>
          </cell>
          <cell r="E39" t="str">
            <v>CARMEM DAIANE GOES DE MACEDO</v>
          </cell>
          <cell r="F39" t="str">
            <v>3 - Administrativo</v>
          </cell>
          <cell r="G39" t="str">
            <v>4131-10</v>
          </cell>
          <cell r="H39" t="str">
            <v>07/2024</v>
          </cell>
          <cell r="I39">
            <v>0</v>
          </cell>
          <cell r="J39">
            <v>178.89680000000001</v>
          </cell>
          <cell r="L39">
            <v>315.45</v>
          </cell>
          <cell r="M39">
            <v>41.65</v>
          </cell>
          <cell r="O39">
            <v>2.15</v>
          </cell>
          <cell r="S39">
            <v>0</v>
          </cell>
          <cell r="U39">
            <v>80.95</v>
          </cell>
          <cell r="X39" t="str">
            <v>AUXILIO CRECHE</v>
          </cell>
        </row>
        <row r="40">
          <cell r="C40" t="str">
            <v>UPAE GARANHUNS - CG Nº 004/2013</v>
          </cell>
          <cell r="E40" t="str">
            <v>CATIANA SALES DE MELO</v>
          </cell>
          <cell r="F40" t="str">
            <v>2 - Outros Profissionais da Saúde</v>
          </cell>
          <cell r="G40" t="str">
            <v>3241-15</v>
          </cell>
          <cell r="H40" t="str">
            <v>07/2024</v>
          </cell>
          <cell r="I40">
            <v>0</v>
          </cell>
          <cell r="J40">
            <v>291.05439999999999</v>
          </cell>
          <cell r="L40">
            <v>315.45</v>
          </cell>
          <cell r="M40">
            <v>26.51</v>
          </cell>
          <cell r="O40">
            <v>2.15</v>
          </cell>
          <cell r="R40">
            <v>130</v>
          </cell>
          <cell r="S40">
            <v>75.27</v>
          </cell>
          <cell r="U40">
            <v>0</v>
          </cell>
        </row>
        <row r="41">
          <cell r="C41" t="str">
            <v>UPAE GARANHUNS - CG Nº 004/2013</v>
          </cell>
          <cell r="E41" t="str">
            <v>CICERA SUELLEN AMORIM SILVA</v>
          </cell>
          <cell r="F41" t="str">
            <v>2 - Outros Profissionais da Saúde</v>
          </cell>
          <cell r="G41" t="str">
            <v>3222-05</v>
          </cell>
          <cell r="H41" t="str">
            <v>07/2024</v>
          </cell>
          <cell r="I41">
            <v>0</v>
          </cell>
          <cell r="J41">
            <v>295.20479999999998</v>
          </cell>
          <cell r="L41">
            <v>315.45</v>
          </cell>
          <cell r="M41">
            <v>28.24</v>
          </cell>
          <cell r="O41">
            <v>2.15</v>
          </cell>
          <cell r="R41">
            <v>460</v>
          </cell>
          <cell r="S41">
            <v>84.72</v>
          </cell>
          <cell r="U41">
            <v>0</v>
          </cell>
        </row>
        <row r="42">
          <cell r="C42" t="str">
            <v>UPAE GARANHUNS - CG Nº 004/2013</v>
          </cell>
          <cell r="E42" t="str">
            <v>CINTYA DOS SANTOS SILVA</v>
          </cell>
          <cell r="F42" t="str">
            <v>3 - Administrativo</v>
          </cell>
          <cell r="G42" t="str">
            <v>1422-05</v>
          </cell>
          <cell r="H42" t="str">
            <v>07/2024</v>
          </cell>
          <cell r="I42">
            <v>0</v>
          </cell>
          <cell r="J42">
            <v>306.57119999999998</v>
          </cell>
          <cell r="L42">
            <v>315.45</v>
          </cell>
          <cell r="M42">
            <v>70.28</v>
          </cell>
          <cell r="O42">
            <v>2.15</v>
          </cell>
          <cell r="S42">
            <v>0</v>
          </cell>
          <cell r="U42">
            <v>80.95</v>
          </cell>
          <cell r="X42" t="str">
            <v>AUXILIO CRECHE</v>
          </cell>
        </row>
        <row r="43">
          <cell r="C43" t="str">
            <v>UPAE GARANHUNS - CG Nº 004/2013</v>
          </cell>
          <cell r="E43" t="str">
            <v>CLAUDIVANIA CLAUDINO DA SILVA BARROS</v>
          </cell>
          <cell r="F43" t="str">
            <v>3 - Administrativo</v>
          </cell>
          <cell r="G43" t="str">
            <v>5134-30</v>
          </cell>
          <cell r="H43" t="str">
            <v>07/2024</v>
          </cell>
          <cell r="I43">
            <v>0</v>
          </cell>
          <cell r="J43">
            <v>113.3464</v>
          </cell>
          <cell r="L43">
            <v>315.45</v>
          </cell>
          <cell r="M43">
            <v>28.24</v>
          </cell>
          <cell r="O43">
            <v>2.15</v>
          </cell>
          <cell r="S43">
            <v>0</v>
          </cell>
          <cell r="U43">
            <v>0</v>
          </cell>
        </row>
        <row r="44">
          <cell r="C44" t="str">
            <v>UPAE GARANHUNS - CG Nº 004/2013</v>
          </cell>
          <cell r="E44" t="str">
            <v>CREUZA MARQUES CESARIO</v>
          </cell>
          <cell r="F44" t="str">
            <v>2 - Outros Profissionais da Saúde</v>
          </cell>
          <cell r="G44" t="str">
            <v>3222-05</v>
          </cell>
          <cell r="H44" t="str">
            <v>07/2024</v>
          </cell>
          <cell r="I44">
            <v>0</v>
          </cell>
          <cell r="J44">
            <v>286.87200000000001</v>
          </cell>
          <cell r="L44">
            <v>315.45</v>
          </cell>
          <cell r="M44">
            <v>28.24</v>
          </cell>
          <cell r="O44">
            <v>2.15</v>
          </cell>
          <cell r="S44">
            <v>0</v>
          </cell>
          <cell r="U44">
            <v>0</v>
          </cell>
        </row>
        <row r="45">
          <cell r="C45" t="str">
            <v>UPAE GARANHUNS - CG Nº 004/2013</v>
          </cell>
          <cell r="E45" t="str">
            <v>CRISLAINE RAMOS BARBOSA</v>
          </cell>
          <cell r="F45" t="str">
            <v>2 - Outros Profissionais da Saúde</v>
          </cell>
          <cell r="G45" t="str">
            <v>3222-05</v>
          </cell>
          <cell r="H45" t="str">
            <v>07/2024</v>
          </cell>
          <cell r="I45">
            <v>0</v>
          </cell>
          <cell r="J45">
            <v>284.98480000000001</v>
          </cell>
          <cell r="L45">
            <v>315.45</v>
          </cell>
          <cell r="M45">
            <v>28.24</v>
          </cell>
          <cell r="O45">
            <v>2.15</v>
          </cell>
          <cell r="S45">
            <v>0</v>
          </cell>
          <cell r="U45">
            <v>0</v>
          </cell>
        </row>
        <row r="46">
          <cell r="C46" t="str">
            <v>UPAE GARANHUNS - CG Nº 004/2013</v>
          </cell>
          <cell r="E46" t="str">
            <v>DANIEL DA SILVA TAVARES</v>
          </cell>
          <cell r="F46" t="str">
            <v>3 - Administrativo</v>
          </cell>
          <cell r="G46" t="str">
            <v>5174-10</v>
          </cell>
          <cell r="H46" t="str">
            <v>07/2024</v>
          </cell>
          <cell r="I46">
            <v>0</v>
          </cell>
          <cell r="J46">
            <v>124.3552</v>
          </cell>
          <cell r="L46">
            <v>315.45</v>
          </cell>
          <cell r="M46">
            <v>28.24</v>
          </cell>
          <cell r="O46">
            <v>2.15</v>
          </cell>
          <cell r="S46">
            <v>0</v>
          </cell>
          <cell r="U46">
            <v>0</v>
          </cell>
        </row>
        <row r="47">
          <cell r="C47" t="str">
            <v>UPAE GARANHUNS - CG Nº 004/2013</v>
          </cell>
          <cell r="E47" t="str">
            <v>DANIELLA MARIA DE OLIVEIRA FERREIRA</v>
          </cell>
          <cell r="F47" t="str">
            <v>3 - Administrativo</v>
          </cell>
          <cell r="G47" t="str">
            <v>2521-05</v>
          </cell>
          <cell r="H47" t="str">
            <v>07/2024</v>
          </cell>
          <cell r="I47">
            <v>0</v>
          </cell>
          <cell r="J47">
            <v>236.54400000000001</v>
          </cell>
          <cell r="L47">
            <v>0</v>
          </cell>
          <cell r="M47">
            <v>0</v>
          </cell>
          <cell r="O47">
            <v>2.15</v>
          </cell>
          <cell r="S47">
            <v>0</v>
          </cell>
          <cell r="U47">
            <v>0</v>
          </cell>
        </row>
        <row r="48">
          <cell r="C48" t="str">
            <v>UPAE GARANHUNS - CG Nº 004/2013</v>
          </cell>
          <cell r="E48" t="str">
            <v>DANIELLY GUEIROS BRAGA</v>
          </cell>
          <cell r="F48" t="str">
            <v>2 - Outros Profissionais da Saúde</v>
          </cell>
          <cell r="G48" t="str">
            <v>2236-05</v>
          </cell>
          <cell r="H48" t="str">
            <v>07/2024</v>
          </cell>
          <cell r="I48">
            <v>0</v>
          </cell>
          <cell r="J48">
            <v>291.55840000000001</v>
          </cell>
          <cell r="L48">
            <v>315.45</v>
          </cell>
          <cell r="M48">
            <v>3.68</v>
          </cell>
          <cell r="O48">
            <v>4.5199999999999996</v>
          </cell>
          <cell r="S48">
            <v>0</v>
          </cell>
          <cell r="U48">
            <v>0</v>
          </cell>
        </row>
        <row r="49">
          <cell r="C49" t="str">
            <v>UPAE GARANHUNS - CG Nº 004/2013</v>
          </cell>
          <cell r="E49" t="str">
            <v>DAVI JOSE PEREIRA DA SILVA</v>
          </cell>
          <cell r="F49" t="str">
            <v>3 - Administrativo</v>
          </cell>
          <cell r="G49" t="str">
            <v>5174-10</v>
          </cell>
          <cell r="H49" t="str">
            <v>07/2024</v>
          </cell>
          <cell r="I49">
            <v>0</v>
          </cell>
          <cell r="J49">
            <v>115.2336</v>
          </cell>
          <cell r="L49">
            <v>315.45</v>
          </cell>
          <cell r="M49">
            <v>28.24</v>
          </cell>
          <cell r="O49">
            <v>2.15</v>
          </cell>
          <cell r="S49">
            <v>0</v>
          </cell>
          <cell r="U49">
            <v>0</v>
          </cell>
        </row>
        <row r="50">
          <cell r="C50" t="str">
            <v>UPAE GARANHUNS - CG Nº 004/2013</v>
          </cell>
          <cell r="E50" t="str">
            <v>DAVI VILAR DOS SANTOS</v>
          </cell>
          <cell r="F50" t="str">
            <v>3 - Administrativo</v>
          </cell>
          <cell r="G50" t="str">
            <v>4110-10</v>
          </cell>
          <cell r="H50" t="str">
            <v>07/2024</v>
          </cell>
          <cell r="I50">
            <v>0</v>
          </cell>
          <cell r="J50">
            <v>108.4072</v>
          </cell>
          <cell r="L50">
            <v>315.45</v>
          </cell>
          <cell r="M50">
            <v>28.24</v>
          </cell>
          <cell r="O50">
            <v>2.15</v>
          </cell>
          <cell r="S50">
            <v>0</v>
          </cell>
          <cell r="U50">
            <v>0</v>
          </cell>
        </row>
        <row r="51">
          <cell r="C51" t="str">
            <v>UPAE GARANHUNS - CG Nº 004/2013</v>
          </cell>
          <cell r="E51" t="str">
            <v>DAYSE MARIA MENDONCA DA SILVA VIANA</v>
          </cell>
          <cell r="F51" t="str">
            <v>2 - Outros Profissionais da Saúde</v>
          </cell>
          <cell r="G51" t="str">
            <v>2236-05</v>
          </cell>
          <cell r="H51" t="str">
            <v>07/2024</v>
          </cell>
          <cell r="I51">
            <v>0</v>
          </cell>
          <cell r="J51">
            <v>270.67840000000001</v>
          </cell>
          <cell r="L51">
            <v>315.45</v>
          </cell>
          <cell r="M51">
            <v>3.68</v>
          </cell>
          <cell r="O51">
            <v>4.5199999999999996</v>
          </cell>
          <cell r="S51">
            <v>0</v>
          </cell>
          <cell r="U51">
            <v>0</v>
          </cell>
        </row>
        <row r="52">
          <cell r="C52" t="str">
            <v>UPAE GARANHUNS - CG Nº 004/2013</v>
          </cell>
          <cell r="E52" t="str">
            <v>EDILENE POHLMANN TABARELLI</v>
          </cell>
          <cell r="F52" t="str">
            <v>2 - Outros Profissionais da Saúde</v>
          </cell>
          <cell r="G52" t="str">
            <v>2235-05</v>
          </cell>
          <cell r="H52" t="str">
            <v>07/2024</v>
          </cell>
          <cell r="I52">
            <v>0</v>
          </cell>
          <cell r="J52">
            <v>596.87599999999998</v>
          </cell>
          <cell r="L52">
            <v>0</v>
          </cell>
          <cell r="M52">
            <v>0</v>
          </cell>
          <cell r="O52">
            <v>4.5199999999999996</v>
          </cell>
          <cell r="S52">
            <v>0</v>
          </cell>
          <cell r="U52">
            <v>0</v>
          </cell>
        </row>
        <row r="53">
          <cell r="C53" t="str">
            <v>UPAE GARANHUNS - CG Nº 004/2013</v>
          </cell>
          <cell r="E53" t="str">
            <v>EDILEUSA MUNIZ BARRETO INACIO DE SOUZA</v>
          </cell>
          <cell r="F53" t="str">
            <v>2 - Outros Profissionais da Saúde</v>
          </cell>
          <cell r="G53" t="str">
            <v>2515-10</v>
          </cell>
          <cell r="H53" t="str">
            <v>07/2024</v>
          </cell>
          <cell r="I53">
            <v>0</v>
          </cell>
          <cell r="J53">
            <v>169.91759999999999</v>
          </cell>
          <cell r="L53">
            <v>315.45</v>
          </cell>
          <cell r="M53">
            <v>2.02</v>
          </cell>
          <cell r="O53">
            <v>2.15</v>
          </cell>
          <cell r="S53">
            <v>0</v>
          </cell>
          <cell r="U53">
            <v>0</v>
          </cell>
        </row>
        <row r="54">
          <cell r="C54" t="str">
            <v>UPAE GARANHUNS - CG Nº 004/2013</v>
          </cell>
          <cell r="E54" t="str">
            <v>EDINALDO JOSE DE ALBUQUERQUE JUNIOR</v>
          </cell>
          <cell r="F54" t="str">
            <v>3 - Administrativo</v>
          </cell>
          <cell r="G54" t="str">
            <v>5174-10</v>
          </cell>
          <cell r="H54" t="str">
            <v>07/2024</v>
          </cell>
          <cell r="I54">
            <v>0</v>
          </cell>
          <cell r="J54">
            <v>138.9256</v>
          </cell>
          <cell r="L54">
            <v>0</v>
          </cell>
          <cell r="M54">
            <v>0</v>
          </cell>
          <cell r="O54">
            <v>2.15</v>
          </cell>
          <cell r="S54">
            <v>0</v>
          </cell>
          <cell r="U54">
            <v>0</v>
          </cell>
        </row>
        <row r="55">
          <cell r="C55" t="str">
            <v>UPAE GARANHUNS - CG Nº 004/2013</v>
          </cell>
          <cell r="E55" t="str">
            <v>EDJANCLEIDE DA COSTA SERPA</v>
          </cell>
          <cell r="F55" t="str">
            <v>2 - Outros Profissionais da Saúde</v>
          </cell>
          <cell r="G55" t="str">
            <v>5211-30</v>
          </cell>
          <cell r="H55" t="str">
            <v>07/2024</v>
          </cell>
          <cell r="I55">
            <v>0</v>
          </cell>
          <cell r="J55">
            <v>135.06319999999999</v>
          </cell>
          <cell r="L55">
            <v>315.45</v>
          </cell>
          <cell r="M55">
            <v>31.14</v>
          </cell>
          <cell r="O55">
            <v>2.15</v>
          </cell>
          <cell r="S55">
            <v>0</v>
          </cell>
          <cell r="U55">
            <v>0</v>
          </cell>
        </row>
        <row r="56">
          <cell r="C56" t="str">
            <v>UPAE GARANHUNS - CG Nº 004/2013</v>
          </cell>
          <cell r="E56" t="str">
            <v>EDUARDO FELIPE FERREIRA</v>
          </cell>
          <cell r="F56" t="str">
            <v>3 - Administrativo</v>
          </cell>
          <cell r="G56" t="str">
            <v>5174-10</v>
          </cell>
          <cell r="H56" t="str">
            <v>07/2024</v>
          </cell>
          <cell r="I56">
            <v>0</v>
          </cell>
          <cell r="J56">
            <v>150.98400000000001</v>
          </cell>
          <cell r="L56">
            <v>0</v>
          </cell>
          <cell r="M56">
            <v>0</v>
          </cell>
          <cell r="O56">
            <v>2.15</v>
          </cell>
          <cell r="S56">
            <v>0</v>
          </cell>
          <cell r="U56">
            <v>0</v>
          </cell>
        </row>
        <row r="57">
          <cell r="C57" t="str">
            <v>UPAE GARANHUNS - CG Nº 004/2013</v>
          </cell>
          <cell r="E57" t="str">
            <v>ERICKA CHAVES MENDES</v>
          </cell>
          <cell r="F57" t="str">
            <v>2 - Outros Profissionais da Saúde</v>
          </cell>
          <cell r="G57" t="str">
            <v>3222-05</v>
          </cell>
          <cell r="H57" t="str">
            <v>07/2024</v>
          </cell>
          <cell r="I57">
            <v>0</v>
          </cell>
          <cell r="J57">
            <v>270.8184</v>
          </cell>
          <cell r="L57">
            <v>315.45</v>
          </cell>
          <cell r="M57">
            <v>28.24</v>
          </cell>
          <cell r="O57">
            <v>2.15</v>
          </cell>
          <cell r="S57">
            <v>0</v>
          </cell>
          <cell r="U57">
            <v>0</v>
          </cell>
        </row>
        <row r="58">
          <cell r="C58" t="str">
            <v>UPAE GARANHUNS - CG Nº 004/2013</v>
          </cell>
          <cell r="E58" t="str">
            <v>ERIVALDO DE NORONHA SILVA</v>
          </cell>
          <cell r="F58" t="str">
            <v>2 - Outros Profissionais da Saúde</v>
          </cell>
          <cell r="G58" t="str">
            <v>5151-10</v>
          </cell>
          <cell r="H58" t="str">
            <v>07/2024</v>
          </cell>
          <cell r="I58">
            <v>0</v>
          </cell>
          <cell r="J58">
            <v>114.47280000000001</v>
          </cell>
          <cell r="L58">
            <v>0</v>
          </cell>
          <cell r="M58">
            <v>0</v>
          </cell>
          <cell r="O58">
            <v>2.15</v>
          </cell>
          <cell r="S58">
            <v>0</v>
          </cell>
          <cell r="U58">
            <v>0</v>
          </cell>
        </row>
        <row r="59">
          <cell r="C59" t="str">
            <v>UPAE GARANHUNS - CG Nº 004/2013</v>
          </cell>
          <cell r="E59" t="str">
            <v>ETIENNE OLIVEIRA DE MENDONCA</v>
          </cell>
          <cell r="F59" t="str">
            <v>3 - Administrativo</v>
          </cell>
          <cell r="G59" t="str">
            <v>4110-10</v>
          </cell>
          <cell r="H59" t="str">
            <v>07/2024</v>
          </cell>
          <cell r="I59">
            <v>0</v>
          </cell>
          <cell r="J59">
            <v>140.06</v>
          </cell>
          <cell r="L59">
            <v>315.45</v>
          </cell>
          <cell r="M59">
            <v>33.43</v>
          </cell>
          <cell r="O59">
            <v>2.15</v>
          </cell>
          <cell r="S59">
            <v>0</v>
          </cell>
          <cell r="U59">
            <v>0</v>
          </cell>
        </row>
        <row r="60">
          <cell r="C60" t="str">
            <v>UPAE GARANHUNS - CG Nº 004/2013</v>
          </cell>
          <cell r="E60" t="str">
            <v>EUGENIO SOARES DE ARAUJO</v>
          </cell>
          <cell r="F60" t="str">
            <v>3 - Administrativo</v>
          </cell>
          <cell r="G60" t="str">
            <v>4131-10</v>
          </cell>
          <cell r="H60" t="str">
            <v>07/2024</v>
          </cell>
          <cell r="I60">
            <v>0</v>
          </cell>
          <cell r="J60">
            <v>166.42</v>
          </cell>
          <cell r="L60">
            <v>315.45</v>
          </cell>
          <cell r="M60">
            <v>41.65</v>
          </cell>
          <cell r="O60">
            <v>2.15</v>
          </cell>
          <cell r="S60">
            <v>0</v>
          </cell>
          <cell r="U60">
            <v>0</v>
          </cell>
        </row>
        <row r="61">
          <cell r="C61" t="str">
            <v>UPAE GARANHUNS - CG Nº 004/2013</v>
          </cell>
          <cell r="E61" t="str">
            <v>EVALDO OLIVEIRA PINA</v>
          </cell>
          <cell r="F61" t="str">
            <v>2 - Outros Profissionais da Saúde</v>
          </cell>
          <cell r="G61" t="str">
            <v>3241-15</v>
          </cell>
          <cell r="H61" t="str">
            <v>07/2024</v>
          </cell>
          <cell r="I61">
            <v>0</v>
          </cell>
          <cell r="J61">
            <v>325.09199999999998</v>
          </cell>
          <cell r="L61">
            <v>315.45</v>
          </cell>
          <cell r="M61">
            <v>19.28</v>
          </cell>
          <cell r="O61">
            <v>2.15</v>
          </cell>
          <cell r="S61">
            <v>0</v>
          </cell>
          <cell r="U61">
            <v>0</v>
          </cell>
        </row>
        <row r="62">
          <cell r="C62" t="str">
            <v>UPAE GARANHUNS - CG Nº 004/2013</v>
          </cell>
          <cell r="E62" t="str">
            <v>FABRICIO JANEO SOBRINHO</v>
          </cell>
          <cell r="F62" t="str">
            <v>2 - Outros Profissionais da Saúde</v>
          </cell>
          <cell r="G62" t="str">
            <v>3241-15</v>
          </cell>
          <cell r="H62" t="str">
            <v>07/2024</v>
          </cell>
          <cell r="I62">
            <v>0</v>
          </cell>
          <cell r="J62">
            <v>281.01839999999999</v>
          </cell>
          <cell r="L62">
            <v>0</v>
          </cell>
          <cell r="M62">
            <v>0</v>
          </cell>
          <cell r="O62">
            <v>2.15</v>
          </cell>
          <cell r="S62">
            <v>0</v>
          </cell>
          <cell r="U62">
            <v>0</v>
          </cell>
        </row>
        <row r="63">
          <cell r="C63" t="str">
            <v>UPAE GARANHUNS - CG Nº 004/2013</v>
          </cell>
          <cell r="E63" t="str">
            <v>FRANCISCA GOMES DA SILVA</v>
          </cell>
          <cell r="F63" t="str">
            <v>2 - Outros Profissionais da Saúde</v>
          </cell>
          <cell r="G63" t="str">
            <v>3222-05</v>
          </cell>
          <cell r="H63" t="str">
            <v>07/2024</v>
          </cell>
          <cell r="I63">
            <v>0</v>
          </cell>
          <cell r="J63">
            <v>282.83199999999999</v>
          </cell>
          <cell r="L63">
            <v>315.45</v>
          </cell>
          <cell r="M63">
            <v>28.24</v>
          </cell>
          <cell r="O63">
            <v>2.15</v>
          </cell>
          <cell r="S63">
            <v>0</v>
          </cell>
          <cell r="U63">
            <v>67.099999999999994</v>
          </cell>
          <cell r="X63" t="str">
            <v>AUXILIO CRECHE</v>
          </cell>
        </row>
        <row r="64">
          <cell r="C64" t="str">
            <v>UPAE GARANHUNS - CG Nº 004/2013</v>
          </cell>
          <cell r="E64" t="str">
            <v>GABRIEL ARAUJO BARROS</v>
          </cell>
          <cell r="F64" t="str">
            <v>3 - Administrativo</v>
          </cell>
          <cell r="G64" t="str">
            <v>4110-10</v>
          </cell>
          <cell r="H64" t="str">
            <v>07/2024</v>
          </cell>
          <cell r="I64">
            <v>0</v>
          </cell>
          <cell r="J64">
            <v>0</v>
          </cell>
          <cell r="K64">
            <v>59.31</v>
          </cell>
          <cell r="L64">
            <v>315.45</v>
          </cell>
          <cell r="M64">
            <v>28.24</v>
          </cell>
          <cell r="O64">
            <v>2.15</v>
          </cell>
          <cell r="S64">
            <v>0</v>
          </cell>
          <cell r="U64">
            <v>0</v>
          </cell>
        </row>
        <row r="65">
          <cell r="C65" t="str">
            <v>UPAE GARANHUNS - CG Nº 004/2013</v>
          </cell>
          <cell r="E65" t="str">
            <v>GILMAR PEREIRA DOS SANTOS</v>
          </cell>
          <cell r="F65" t="str">
            <v>3 - Administrativo</v>
          </cell>
          <cell r="G65" t="str">
            <v>5174-10</v>
          </cell>
          <cell r="H65" t="str">
            <v>07/2024</v>
          </cell>
          <cell r="I65">
            <v>0</v>
          </cell>
          <cell r="J65">
            <v>132.72800000000001</v>
          </cell>
          <cell r="L65">
            <v>0</v>
          </cell>
          <cell r="M65">
            <v>0</v>
          </cell>
          <cell r="O65">
            <v>2.15</v>
          </cell>
          <cell r="R65">
            <v>300</v>
          </cell>
          <cell r="S65">
            <v>84.72</v>
          </cell>
          <cell r="U65">
            <v>0</v>
          </cell>
        </row>
        <row r="66">
          <cell r="C66" t="str">
            <v>UPAE GARANHUNS - CG Nº 004/2013</v>
          </cell>
          <cell r="E66" t="str">
            <v>GILVANIA LIMA DA SILVA</v>
          </cell>
          <cell r="F66" t="str">
            <v>3 - Administrativo</v>
          </cell>
          <cell r="G66" t="str">
            <v>4110-10</v>
          </cell>
          <cell r="H66" t="str">
            <v>07/2024</v>
          </cell>
          <cell r="I66">
            <v>0</v>
          </cell>
          <cell r="J66">
            <v>110.108</v>
          </cell>
          <cell r="L66">
            <v>315.45</v>
          </cell>
          <cell r="M66">
            <v>28.24</v>
          </cell>
          <cell r="O66">
            <v>2.15</v>
          </cell>
          <cell r="S66">
            <v>0</v>
          </cell>
          <cell r="U66">
            <v>0</v>
          </cell>
        </row>
        <row r="67">
          <cell r="C67" t="str">
            <v>UPAE GARANHUNS - CG Nº 004/2013</v>
          </cell>
          <cell r="E67" t="str">
            <v>GIZELI DE MENEZES ALVES</v>
          </cell>
          <cell r="F67" t="str">
            <v>3 - Administrativo</v>
          </cell>
          <cell r="G67" t="str">
            <v>4110-10</v>
          </cell>
          <cell r="H67" t="str">
            <v>07/2024</v>
          </cell>
          <cell r="I67">
            <v>0</v>
          </cell>
          <cell r="J67">
            <v>149.5968</v>
          </cell>
          <cell r="L67">
            <v>315.45</v>
          </cell>
          <cell r="M67">
            <v>33.43</v>
          </cell>
          <cell r="O67">
            <v>2.15</v>
          </cell>
          <cell r="S67">
            <v>0</v>
          </cell>
          <cell r="U67">
            <v>0</v>
          </cell>
        </row>
        <row r="68">
          <cell r="C68" t="str">
            <v>UPAE GARANHUNS - CG Nº 004/2013</v>
          </cell>
          <cell r="E68" t="str">
            <v>GUSTAVO CALDAS LOUREIRO AMORIM</v>
          </cell>
          <cell r="F68" t="str">
            <v>3 - Administrativo</v>
          </cell>
          <cell r="G68" t="str">
            <v>1231-05</v>
          </cell>
          <cell r="H68" t="str">
            <v>07/2024</v>
          </cell>
          <cell r="I68">
            <v>0</v>
          </cell>
          <cell r="J68">
            <v>1491.6704</v>
          </cell>
          <cell r="L68">
            <v>315.45</v>
          </cell>
          <cell r="M68">
            <v>30</v>
          </cell>
          <cell r="O68">
            <v>2.15</v>
          </cell>
          <cell r="S68">
            <v>0</v>
          </cell>
          <cell r="U68">
            <v>0</v>
          </cell>
        </row>
        <row r="69">
          <cell r="C69" t="str">
            <v>UPAE GARANHUNS - CG Nº 004/2013</v>
          </cell>
          <cell r="E69" t="str">
            <v>INGRID LEAL METODIO</v>
          </cell>
          <cell r="F69" t="str">
            <v>2 - Outros Profissionais da Saúde</v>
          </cell>
          <cell r="G69" t="str">
            <v>2515-10</v>
          </cell>
          <cell r="H69" t="str">
            <v>07/2024</v>
          </cell>
          <cell r="I69">
            <v>0</v>
          </cell>
          <cell r="J69">
            <v>301.64400000000001</v>
          </cell>
          <cell r="L69">
            <v>315.45</v>
          </cell>
          <cell r="M69">
            <v>3.04</v>
          </cell>
          <cell r="O69">
            <v>2.15</v>
          </cell>
          <cell r="S69">
            <v>0</v>
          </cell>
          <cell r="U69">
            <v>0</v>
          </cell>
        </row>
        <row r="70">
          <cell r="C70" t="str">
            <v>UPAE GARANHUNS - CG Nº 004/2013</v>
          </cell>
          <cell r="E70" t="str">
            <v>IONARA RODRIGUES DA SILVA</v>
          </cell>
          <cell r="F70" t="str">
            <v>3 - Administrativo</v>
          </cell>
          <cell r="G70" t="str">
            <v>4110-10</v>
          </cell>
          <cell r="H70" t="str">
            <v>07/2024</v>
          </cell>
          <cell r="I70">
            <v>0</v>
          </cell>
          <cell r="J70">
            <v>116.3472</v>
          </cell>
          <cell r="L70">
            <v>315.45</v>
          </cell>
          <cell r="M70">
            <v>28.24</v>
          </cell>
          <cell r="O70">
            <v>2.15</v>
          </cell>
          <cell r="S70">
            <v>0</v>
          </cell>
          <cell r="U70">
            <v>0</v>
          </cell>
        </row>
        <row r="71">
          <cell r="C71" t="str">
            <v>UPAE GARANHUNS - CG Nº 004/2013</v>
          </cell>
          <cell r="E71" t="str">
            <v>ISIS MACHADO DA SILVA AMORIM</v>
          </cell>
          <cell r="F71" t="str">
            <v>3 - Administrativo</v>
          </cell>
          <cell r="G71" t="str">
            <v>4110-10</v>
          </cell>
          <cell r="H71" t="str">
            <v>07/2024</v>
          </cell>
          <cell r="I71">
            <v>0</v>
          </cell>
          <cell r="J71">
            <v>112.9088</v>
          </cell>
          <cell r="L71">
            <v>315.45</v>
          </cell>
          <cell r="M71">
            <v>28.24</v>
          </cell>
          <cell r="O71">
            <v>2.15</v>
          </cell>
          <cell r="S71">
            <v>0</v>
          </cell>
          <cell r="U71">
            <v>0</v>
          </cell>
        </row>
        <row r="72">
          <cell r="C72" t="str">
            <v>UPAE GARANHUNS - CG Nº 004/2013</v>
          </cell>
          <cell r="E72" t="str">
            <v>JACQUELINE KELLY ALMEIDA DA SILVA</v>
          </cell>
          <cell r="F72" t="str">
            <v>3 - Administrativo</v>
          </cell>
          <cell r="G72" t="str">
            <v>4110-10</v>
          </cell>
          <cell r="H72" t="str">
            <v>07/2024</v>
          </cell>
          <cell r="I72">
            <v>0</v>
          </cell>
          <cell r="J72">
            <v>107.432</v>
          </cell>
          <cell r="L72">
            <v>315.45</v>
          </cell>
          <cell r="M72">
            <v>28.24</v>
          </cell>
          <cell r="O72">
            <v>2.15</v>
          </cell>
          <cell r="S72">
            <v>0</v>
          </cell>
          <cell r="U72">
            <v>0</v>
          </cell>
        </row>
        <row r="73">
          <cell r="C73" t="str">
            <v>UPAE GARANHUNS - CG Nº 004/2013</v>
          </cell>
          <cell r="E73" t="str">
            <v>JAILTON GOMES DA COSTA</v>
          </cell>
          <cell r="F73" t="str">
            <v>3 - Administrativo</v>
          </cell>
          <cell r="G73" t="str">
            <v>5174-10</v>
          </cell>
          <cell r="H73" t="str">
            <v>07/2024</v>
          </cell>
          <cell r="I73">
            <v>0</v>
          </cell>
          <cell r="J73">
            <v>116.5544</v>
          </cell>
          <cell r="L73">
            <v>0</v>
          </cell>
          <cell r="M73">
            <v>0</v>
          </cell>
          <cell r="O73">
            <v>2.15</v>
          </cell>
          <cell r="S73">
            <v>0</v>
          </cell>
          <cell r="U73">
            <v>0</v>
          </cell>
        </row>
        <row r="74">
          <cell r="C74" t="str">
            <v>UPAE GARANHUNS - CG Nº 004/2013</v>
          </cell>
          <cell r="E74" t="str">
            <v>JEANETTE GOMES DE LIMA SILVA</v>
          </cell>
          <cell r="F74" t="str">
            <v>2 - Outros Profissionais da Saúde</v>
          </cell>
          <cell r="G74" t="str">
            <v>3222-05</v>
          </cell>
          <cell r="H74" t="str">
            <v>07/2024</v>
          </cell>
          <cell r="I74">
            <v>0</v>
          </cell>
          <cell r="J74">
            <v>289.28559999999999</v>
          </cell>
          <cell r="L74">
            <v>0</v>
          </cell>
          <cell r="M74">
            <v>0</v>
          </cell>
          <cell r="O74">
            <v>2.15</v>
          </cell>
          <cell r="R74">
            <v>322</v>
          </cell>
          <cell r="S74">
            <v>79.069999999999993</v>
          </cell>
          <cell r="U74">
            <v>0</v>
          </cell>
        </row>
        <row r="75">
          <cell r="C75" t="str">
            <v>UPAE GARANHUNS - CG Nº 004/2013</v>
          </cell>
          <cell r="E75" t="str">
            <v>JEFFERSON RODRIGO FERREIRA FERRO</v>
          </cell>
          <cell r="F75" t="str">
            <v>3 - Administrativo</v>
          </cell>
          <cell r="G75" t="str">
            <v>1421-15</v>
          </cell>
          <cell r="H75" t="str">
            <v>07/2024</v>
          </cell>
          <cell r="I75">
            <v>0</v>
          </cell>
          <cell r="J75">
            <v>374.24</v>
          </cell>
          <cell r="L75">
            <v>315.45</v>
          </cell>
          <cell r="M75">
            <v>76.2</v>
          </cell>
          <cell r="O75">
            <v>2.15</v>
          </cell>
          <cell r="S75">
            <v>0</v>
          </cell>
          <cell r="U75">
            <v>0</v>
          </cell>
        </row>
        <row r="76">
          <cell r="C76" t="str">
            <v>UPAE GARANHUNS - CG Nº 004/2013</v>
          </cell>
          <cell r="E76" t="str">
            <v>JOAO PAULO DA SILVA PORTELA</v>
          </cell>
          <cell r="F76" t="str">
            <v>3 - Administrativo</v>
          </cell>
          <cell r="G76" t="str">
            <v>9511-05</v>
          </cell>
          <cell r="H76" t="str">
            <v>07/2024</v>
          </cell>
          <cell r="I76">
            <v>0</v>
          </cell>
          <cell r="J76">
            <v>165.87520000000001</v>
          </cell>
          <cell r="L76">
            <v>315.45</v>
          </cell>
          <cell r="M76">
            <v>32.17</v>
          </cell>
          <cell r="O76">
            <v>2.15</v>
          </cell>
          <cell r="S76">
            <v>0</v>
          </cell>
          <cell r="U76">
            <v>0</v>
          </cell>
        </row>
        <row r="77">
          <cell r="C77" t="str">
            <v>UPAE GARANHUNS - CG Nº 004/2013</v>
          </cell>
          <cell r="E77" t="str">
            <v>JONAS MONTEIRO DE ARAUJO</v>
          </cell>
          <cell r="F77" t="str">
            <v>2 - Outros Profissionais da Saúde</v>
          </cell>
          <cell r="G77" t="str">
            <v>5211-30</v>
          </cell>
          <cell r="H77" t="str">
            <v>07/2024</v>
          </cell>
          <cell r="I77">
            <v>0</v>
          </cell>
          <cell r="J77">
            <v>137.29040000000001</v>
          </cell>
          <cell r="L77">
            <v>315.45</v>
          </cell>
          <cell r="M77">
            <v>31.14</v>
          </cell>
          <cell r="O77">
            <v>2.15</v>
          </cell>
          <cell r="S77">
            <v>0</v>
          </cell>
          <cell r="U77">
            <v>0</v>
          </cell>
        </row>
        <row r="78">
          <cell r="C78" t="str">
            <v>UPAE GARANHUNS - CG Nº 004/2013</v>
          </cell>
          <cell r="E78" t="str">
            <v>JONNY VITOR DINIZ</v>
          </cell>
          <cell r="F78" t="str">
            <v>3 - Administrativo</v>
          </cell>
          <cell r="G78" t="str">
            <v>1312-05</v>
          </cell>
          <cell r="H78" t="str">
            <v>07/2024</v>
          </cell>
          <cell r="I78">
            <v>0</v>
          </cell>
          <cell r="J78">
            <v>864.69759999999997</v>
          </cell>
          <cell r="L78">
            <v>0</v>
          </cell>
          <cell r="M78">
            <v>0</v>
          </cell>
          <cell r="O78">
            <v>2.15</v>
          </cell>
          <cell r="S78">
            <v>0</v>
          </cell>
          <cell r="U78">
            <v>0</v>
          </cell>
        </row>
        <row r="79">
          <cell r="C79" t="str">
            <v>UPAE GARANHUNS - CG Nº 004/2013</v>
          </cell>
          <cell r="E79" t="str">
            <v>JOSE ALEXSANDRO DA SILVA PEREIRA</v>
          </cell>
          <cell r="F79" t="str">
            <v>3 - Administrativo</v>
          </cell>
          <cell r="G79" t="str">
            <v>7241-10</v>
          </cell>
          <cell r="H79" t="str">
            <v>07/2024</v>
          </cell>
          <cell r="I79">
            <v>0</v>
          </cell>
          <cell r="J79">
            <v>215.376</v>
          </cell>
          <cell r="L79">
            <v>315.45</v>
          </cell>
          <cell r="M79">
            <v>32.17</v>
          </cell>
          <cell r="O79">
            <v>2.15</v>
          </cell>
          <cell r="R79">
            <v>174.58</v>
          </cell>
          <cell r="S79">
            <v>28.72</v>
          </cell>
          <cell r="U79">
            <v>0</v>
          </cell>
        </row>
        <row r="80">
          <cell r="C80" t="str">
            <v>UPAE GARANHUNS - CG Nº 004/2013</v>
          </cell>
          <cell r="E80" t="str">
            <v>JOSE DOUGLAS DA SILVA CAVALCANTE</v>
          </cell>
          <cell r="F80" t="str">
            <v>3 - Administrativo</v>
          </cell>
          <cell r="G80" t="str">
            <v>4110-10</v>
          </cell>
          <cell r="H80" t="str">
            <v>07/2024</v>
          </cell>
          <cell r="I80">
            <v>0</v>
          </cell>
          <cell r="J80">
            <v>119.9328</v>
          </cell>
          <cell r="L80">
            <v>315.45</v>
          </cell>
          <cell r="M80">
            <v>28.24</v>
          </cell>
          <cell r="O80">
            <v>2.15</v>
          </cell>
          <cell r="S80">
            <v>0</v>
          </cell>
          <cell r="U80">
            <v>0</v>
          </cell>
        </row>
        <row r="81">
          <cell r="C81" t="str">
            <v>UPAE GARANHUNS - CG Nº 004/2013</v>
          </cell>
          <cell r="E81" t="str">
            <v>JOSE NILTON DOS SANTOS</v>
          </cell>
          <cell r="F81" t="str">
            <v>2 - Outros Profissionais da Saúde</v>
          </cell>
          <cell r="G81" t="str">
            <v>3222-05</v>
          </cell>
          <cell r="H81" t="str">
            <v>07/2024</v>
          </cell>
          <cell r="I81">
            <v>0</v>
          </cell>
          <cell r="J81">
            <v>357.21199999999999</v>
          </cell>
          <cell r="L81">
            <v>315.45</v>
          </cell>
          <cell r="M81">
            <v>28.24</v>
          </cell>
          <cell r="O81">
            <v>2.15</v>
          </cell>
          <cell r="S81">
            <v>0</v>
          </cell>
          <cell r="U81">
            <v>0</v>
          </cell>
        </row>
        <row r="82">
          <cell r="C82" t="str">
            <v>UPAE GARANHUNS - CG Nº 004/2013</v>
          </cell>
          <cell r="E82" t="str">
            <v>JOSINA VIANA DE NORONHA TEIXEIRA</v>
          </cell>
          <cell r="F82" t="str">
            <v>2 - Outros Profissionais da Saúde</v>
          </cell>
          <cell r="G82" t="str">
            <v>3222-05</v>
          </cell>
          <cell r="H82" t="str">
            <v>07/2024</v>
          </cell>
          <cell r="I82">
            <v>0</v>
          </cell>
          <cell r="J82">
            <v>283.76479999999998</v>
          </cell>
          <cell r="L82">
            <v>315.45</v>
          </cell>
          <cell r="M82">
            <v>28.24</v>
          </cell>
          <cell r="O82">
            <v>2.15</v>
          </cell>
          <cell r="S82">
            <v>0</v>
          </cell>
          <cell r="U82">
            <v>0</v>
          </cell>
        </row>
        <row r="83">
          <cell r="C83" t="str">
            <v>UPAE GARANHUNS - CG Nº 004/2013</v>
          </cell>
          <cell r="E83" t="str">
            <v>KAMILA ANDRADE FERREIRA</v>
          </cell>
          <cell r="F83" t="str">
            <v>3 - Administrativo</v>
          </cell>
          <cell r="G83" t="str">
            <v>4110-10</v>
          </cell>
          <cell r="H83" t="str">
            <v>07/2024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2.15</v>
          </cell>
          <cell r="S83">
            <v>0</v>
          </cell>
          <cell r="U83">
            <v>0</v>
          </cell>
        </row>
        <row r="84">
          <cell r="C84" t="str">
            <v>UPAE GARANHUNS - CG Nº 004/2013</v>
          </cell>
          <cell r="E84" t="str">
            <v>KARLA PATRICIA BRANCO VASCONCELOS</v>
          </cell>
          <cell r="F84" t="str">
            <v>2 - Outros Profissionais da Saúde</v>
          </cell>
          <cell r="G84" t="str">
            <v>2235-05</v>
          </cell>
          <cell r="H84" t="str">
            <v>07/2024</v>
          </cell>
          <cell r="I84">
            <v>0</v>
          </cell>
          <cell r="J84">
            <v>441.60480000000013</v>
          </cell>
          <cell r="L84">
            <v>0</v>
          </cell>
          <cell r="M84">
            <v>0</v>
          </cell>
          <cell r="O84">
            <v>4.5199999999999996</v>
          </cell>
          <cell r="S84">
            <v>0</v>
          </cell>
          <cell r="U84">
            <v>0</v>
          </cell>
        </row>
        <row r="85">
          <cell r="C85" t="str">
            <v>UPAE GARANHUNS - CG Nº 004/2013</v>
          </cell>
          <cell r="E85" t="str">
            <v>KATIELY VITORIA MARTINS ARAUJO</v>
          </cell>
          <cell r="F85" t="str">
            <v>3 - Administrativo</v>
          </cell>
          <cell r="G85" t="str">
            <v>4110-10</v>
          </cell>
          <cell r="H85" t="str">
            <v>07/2024</v>
          </cell>
          <cell r="I85">
            <v>0</v>
          </cell>
          <cell r="J85">
            <v>112.96</v>
          </cell>
          <cell r="L85">
            <v>315.45</v>
          </cell>
          <cell r="M85">
            <v>28.24</v>
          </cell>
          <cell r="O85">
            <v>2.15</v>
          </cell>
          <cell r="S85">
            <v>0</v>
          </cell>
          <cell r="U85">
            <v>0</v>
          </cell>
        </row>
        <row r="86">
          <cell r="C86" t="str">
            <v>UPAE GARANHUNS - CG Nº 004/2013</v>
          </cell>
          <cell r="E86" t="str">
            <v>KELLY JULIANA FERREIRA GOMES</v>
          </cell>
          <cell r="F86" t="str">
            <v>2 - Outros Profissionais da Saúde</v>
          </cell>
          <cell r="G86" t="str">
            <v>2235-05</v>
          </cell>
          <cell r="H86" t="str">
            <v>07/2024</v>
          </cell>
          <cell r="I86">
            <v>0</v>
          </cell>
          <cell r="J86">
            <v>487.69839999999999</v>
          </cell>
          <cell r="L86">
            <v>315.45</v>
          </cell>
          <cell r="M86">
            <v>3.59</v>
          </cell>
          <cell r="O86">
            <v>4.5199999999999996</v>
          </cell>
          <cell r="S86">
            <v>0</v>
          </cell>
          <cell r="U86">
            <v>360.78</v>
          </cell>
          <cell r="X86" t="str">
            <v>AUXILIO CRECHE</v>
          </cell>
        </row>
        <row r="87">
          <cell r="C87" t="str">
            <v>UPAE GARANHUNS - CG Nº 004/2013</v>
          </cell>
          <cell r="E87" t="str">
            <v>KLECIA FABRICIA DIAS SILVA</v>
          </cell>
          <cell r="F87" t="str">
            <v>2 - Outros Profissionais da Saúde</v>
          </cell>
          <cell r="G87" t="str">
            <v>3222-05</v>
          </cell>
          <cell r="H87" t="str">
            <v>07/2024</v>
          </cell>
          <cell r="I87">
            <v>0</v>
          </cell>
          <cell r="J87">
            <v>272.27679999999998</v>
          </cell>
          <cell r="L87">
            <v>0</v>
          </cell>
          <cell r="M87">
            <v>0</v>
          </cell>
          <cell r="O87">
            <v>2.15</v>
          </cell>
          <cell r="R87">
            <v>460</v>
          </cell>
          <cell r="S87">
            <v>84.34</v>
          </cell>
          <cell r="U87">
            <v>69.41</v>
          </cell>
          <cell r="X87" t="str">
            <v>AUXILIO CRECHE</v>
          </cell>
        </row>
        <row r="88">
          <cell r="C88" t="str">
            <v>UPAE GARANHUNS - CG Nº 004/2013</v>
          </cell>
          <cell r="E88" t="str">
            <v>LAILA GABRIELA BRASIL MARQUES</v>
          </cell>
          <cell r="F88" t="str">
            <v>2 - Outros Profissionais da Saúde</v>
          </cell>
          <cell r="G88" t="str">
            <v>2237-10</v>
          </cell>
          <cell r="H88" t="str">
            <v>07/2024</v>
          </cell>
          <cell r="I88">
            <v>0</v>
          </cell>
          <cell r="J88">
            <v>378.5856</v>
          </cell>
          <cell r="L88">
            <v>0</v>
          </cell>
          <cell r="M88">
            <v>0</v>
          </cell>
          <cell r="O88">
            <v>2.15</v>
          </cell>
          <cell r="S88">
            <v>0</v>
          </cell>
          <cell r="U88">
            <v>0</v>
          </cell>
        </row>
        <row r="89">
          <cell r="C89" t="str">
            <v>UPAE GARANHUNS - CG Nº 004/2013</v>
          </cell>
          <cell r="E89" t="str">
            <v>LARISSA MERQUIADES SILVA</v>
          </cell>
          <cell r="F89" t="str">
            <v>3 - Administrativo</v>
          </cell>
          <cell r="G89" t="str">
            <v>4110-10</v>
          </cell>
          <cell r="H89" t="str">
            <v>07/2024</v>
          </cell>
          <cell r="I89">
            <v>0</v>
          </cell>
          <cell r="J89">
            <v>18.826599999999999</v>
          </cell>
          <cell r="L89">
            <v>0</v>
          </cell>
          <cell r="M89">
            <v>0</v>
          </cell>
          <cell r="O89">
            <v>2.15</v>
          </cell>
          <cell r="S89">
            <v>0</v>
          </cell>
          <cell r="U89">
            <v>0</v>
          </cell>
        </row>
        <row r="90">
          <cell r="C90" t="str">
            <v>UPAE GARANHUNS - CG Nº 004/2013</v>
          </cell>
          <cell r="E90" t="str">
            <v>LEIDMARA BEZERRA DE MELO</v>
          </cell>
          <cell r="F90" t="str">
            <v>2 - Outros Profissionais da Saúde</v>
          </cell>
          <cell r="G90" t="str">
            <v>2235-05</v>
          </cell>
          <cell r="H90" t="str">
            <v>07/2024</v>
          </cell>
          <cell r="I90">
            <v>0</v>
          </cell>
          <cell r="J90">
            <v>0</v>
          </cell>
          <cell r="K90">
            <v>4649.7299999999996</v>
          </cell>
          <cell r="L90">
            <v>0</v>
          </cell>
          <cell r="M90">
            <v>0</v>
          </cell>
          <cell r="O90">
            <v>4.5199999999999996</v>
          </cell>
          <cell r="S90">
            <v>0</v>
          </cell>
          <cell r="U90">
            <v>0</v>
          </cell>
        </row>
        <row r="91">
          <cell r="C91" t="str">
            <v>UPAE GARANHUNS - CG Nº 004/2013</v>
          </cell>
          <cell r="E91" t="str">
            <v>LEONILSON ARCANJO DO NASCIMENTO</v>
          </cell>
          <cell r="F91" t="str">
            <v>3 - Administrativo</v>
          </cell>
          <cell r="G91" t="str">
            <v>5142-25</v>
          </cell>
          <cell r="H91" t="str">
            <v>07/2024</v>
          </cell>
          <cell r="I91">
            <v>0</v>
          </cell>
          <cell r="J91">
            <v>145.42959999999999</v>
          </cell>
          <cell r="L91">
            <v>315.45</v>
          </cell>
          <cell r="M91">
            <v>28.24</v>
          </cell>
          <cell r="O91">
            <v>2.15</v>
          </cell>
          <cell r="S91">
            <v>0</v>
          </cell>
          <cell r="U91">
            <v>0</v>
          </cell>
        </row>
        <row r="92">
          <cell r="C92" t="str">
            <v>UPAE GARANHUNS - CG Nº 004/2013</v>
          </cell>
          <cell r="E92" t="str">
            <v>LIGIA DEBORA FERREIRA</v>
          </cell>
          <cell r="F92" t="str">
            <v>2 - Outros Profissionais da Saúde</v>
          </cell>
          <cell r="G92" t="str">
            <v>3222-05</v>
          </cell>
          <cell r="H92" t="str">
            <v>07/2024</v>
          </cell>
          <cell r="I92">
            <v>0</v>
          </cell>
          <cell r="J92">
            <v>289.31360000000001</v>
          </cell>
          <cell r="L92">
            <v>315.45</v>
          </cell>
          <cell r="M92">
            <v>28.24</v>
          </cell>
          <cell r="O92">
            <v>2.15</v>
          </cell>
          <cell r="S92">
            <v>0</v>
          </cell>
          <cell r="U92">
            <v>0</v>
          </cell>
        </row>
        <row r="93">
          <cell r="C93" t="str">
            <v>UPAE GARANHUNS - CG Nº 004/2013</v>
          </cell>
          <cell r="E93" t="str">
            <v>LILLYAN KELLEN BASTO FERRO</v>
          </cell>
          <cell r="F93" t="str">
            <v>2 - Outros Profissionais da Saúde</v>
          </cell>
          <cell r="G93" t="str">
            <v>5211-30</v>
          </cell>
          <cell r="H93" t="str">
            <v>07/2024</v>
          </cell>
          <cell r="I93">
            <v>0</v>
          </cell>
          <cell r="J93">
            <v>128.58799999999999</v>
          </cell>
          <cell r="L93">
            <v>315.45</v>
          </cell>
          <cell r="M93">
            <v>31.14</v>
          </cell>
          <cell r="O93">
            <v>2.15</v>
          </cell>
          <cell r="R93">
            <v>322</v>
          </cell>
          <cell r="S93">
            <v>93.42</v>
          </cell>
          <cell r="U93">
            <v>0</v>
          </cell>
        </row>
        <row r="94">
          <cell r="C94" t="str">
            <v>UPAE GARANHUNS - CG Nº 004/2013</v>
          </cell>
          <cell r="E94" t="str">
            <v>LIVIA MAYARA DE OLIVEIRA NASCIMENTO</v>
          </cell>
          <cell r="F94" t="str">
            <v>2 - Outros Profissionais da Saúde</v>
          </cell>
          <cell r="G94" t="str">
            <v>2235-05</v>
          </cell>
          <cell r="H94" t="str">
            <v>07/2024</v>
          </cell>
          <cell r="I94">
            <v>0</v>
          </cell>
          <cell r="J94">
            <v>238.24879999999999</v>
          </cell>
          <cell r="L94">
            <v>315.45</v>
          </cell>
          <cell r="M94">
            <v>2.79</v>
          </cell>
          <cell r="O94">
            <v>4.5199999999999996</v>
          </cell>
          <cell r="S94">
            <v>0</v>
          </cell>
          <cell r="U94">
            <v>240.52</v>
          </cell>
          <cell r="X94" t="str">
            <v>AUXILIO CRECHE</v>
          </cell>
        </row>
        <row r="95">
          <cell r="C95" t="str">
            <v>UPAE GARANHUNS - CG Nº 004/2013</v>
          </cell>
          <cell r="E95" t="str">
            <v>LUANE PEREIRA LOPES DA SILVA BARBOSA</v>
          </cell>
          <cell r="F95" t="str">
            <v>3 - Administrativo</v>
          </cell>
          <cell r="G95" t="str">
            <v>4110-10</v>
          </cell>
          <cell r="H95" t="str">
            <v>07/2024</v>
          </cell>
          <cell r="I95">
            <v>0</v>
          </cell>
          <cell r="J95">
            <v>111.2912</v>
          </cell>
          <cell r="L95">
            <v>315.45</v>
          </cell>
          <cell r="M95">
            <v>28.24</v>
          </cell>
          <cell r="O95">
            <v>2.15</v>
          </cell>
          <cell r="S95">
            <v>0</v>
          </cell>
          <cell r="U95">
            <v>0</v>
          </cell>
        </row>
        <row r="96">
          <cell r="C96" t="str">
            <v>UPAE GARANHUNS - CG Nº 004/2013</v>
          </cell>
          <cell r="E96" t="str">
            <v>LUCAS MONTEBELO DE ARAUJO</v>
          </cell>
          <cell r="F96" t="str">
            <v>3 - Administrativo</v>
          </cell>
          <cell r="G96" t="str">
            <v>3172-10</v>
          </cell>
          <cell r="H96" t="str">
            <v>07/2024</v>
          </cell>
          <cell r="I96">
            <v>0</v>
          </cell>
          <cell r="J96">
            <v>261.84960000000001</v>
          </cell>
          <cell r="L96">
            <v>315.45</v>
          </cell>
          <cell r="M96">
            <v>56.32</v>
          </cell>
          <cell r="O96">
            <v>2.15</v>
          </cell>
          <cell r="S96">
            <v>0</v>
          </cell>
          <cell r="U96">
            <v>0</v>
          </cell>
        </row>
        <row r="97">
          <cell r="C97" t="str">
            <v>UPAE GARANHUNS - CG Nº 004/2013</v>
          </cell>
          <cell r="E97" t="str">
            <v>LUCAS VASCONCELOS DE MOURA</v>
          </cell>
          <cell r="F97" t="str">
            <v>3 - Administrativo</v>
          </cell>
          <cell r="G97" t="str">
            <v>4141-05</v>
          </cell>
          <cell r="H97" t="str">
            <v>07/2024</v>
          </cell>
          <cell r="I97">
            <v>0</v>
          </cell>
          <cell r="J97">
            <v>161.32239999999999</v>
          </cell>
          <cell r="L97">
            <v>315.45</v>
          </cell>
          <cell r="M97">
            <v>33.43</v>
          </cell>
          <cell r="O97">
            <v>2.15</v>
          </cell>
          <cell r="S97">
            <v>0</v>
          </cell>
          <cell r="U97">
            <v>0</v>
          </cell>
        </row>
        <row r="98">
          <cell r="C98" t="str">
            <v>UPAE GARANHUNS - CG Nº 004/2013</v>
          </cell>
          <cell r="E98" t="str">
            <v>LUCIANA BARBOSA DE MELO</v>
          </cell>
          <cell r="F98" t="str">
            <v>3 - Administrativo</v>
          </cell>
          <cell r="G98" t="str">
            <v>4110-10</v>
          </cell>
          <cell r="H98" t="str">
            <v>07/2024</v>
          </cell>
          <cell r="I98">
            <v>0</v>
          </cell>
          <cell r="J98">
            <v>127.2248</v>
          </cell>
          <cell r="L98">
            <v>0</v>
          </cell>
          <cell r="M98">
            <v>0</v>
          </cell>
          <cell r="O98">
            <v>2.15</v>
          </cell>
          <cell r="S98">
            <v>0</v>
          </cell>
          <cell r="U98">
            <v>0</v>
          </cell>
        </row>
        <row r="99">
          <cell r="C99" t="str">
            <v>UPAE GARANHUNS - CG Nº 004/2013</v>
          </cell>
          <cell r="E99" t="str">
            <v>LUCIANO CAMPOS DE LIMA JUNIOR</v>
          </cell>
          <cell r="F99" t="str">
            <v>3 - Administrativo</v>
          </cell>
          <cell r="G99" t="str">
            <v>4131-10</v>
          </cell>
          <cell r="H99" t="str">
            <v>07/2024</v>
          </cell>
          <cell r="I99">
            <v>0</v>
          </cell>
          <cell r="J99">
            <v>191.32</v>
          </cell>
          <cell r="L99">
            <v>315.45</v>
          </cell>
          <cell r="M99">
            <v>46.8</v>
          </cell>
          <cell r="O99">
            <v>2.15</v>
          </cell>
          <cell r="S99">
            <v>0</v>
          </cell>
          <cell r="U99">
            <v>0</v>
          </cell>
        </row>
        <row r="100">
          <cell r="C100" t="str">
            <v>UPAE GARANHUNS - CG Nº 004/2013</v>
          </cell>
          <cell r="E100" t="str">
            <v>LUCIMARIO ALMEIDA DOS SANTOS</v>
          </cell>
          <cell r="F100" t="str">
            <v>2 - Outros Profissionais da Saúde</v>
          </cell>
          <cell r="G100" t="str">
            <v>5151-10</v>
          </cell>
          <cell r="H100" t="str">
            <v>07/2024</v>
          </cell>
          <cell r="I100">
            <v>0</v>
          </cell>
          <cell r="J100">
            <v>151.52000000000001</v>
          </cell>
          <cell r="L100">
            <v>315.45</v>
          </cell>
          <cell r="M100">
            <v>28.24</v>
          </cell>
          <cell r="O100">
            <v>2.15</v>
          </cell>
          <cell r="R100">
            <v>401.53</v>
          </cell>
          <cell r="S100">
            <v>84.72</v>
          </cell>
          <cell r="U100">
            <v>0</v>
          </cell>
        </row>
        <row r="101">
          <cell r="C101" t="str">
            <v>UPAE GARANHUNS - CG Nº 004/2013</v>
          </cell>
          <cell r="E101" t="str">
            <v>LUIZ CEZAR DA SILVA</v>
          </cell>
          <cell r="F101" t="str">
            <v>2 - Outros Profissionais da Saúde</v>
          </cell>
          <cell r="G101" t="str">
            <v>2235-05</v>
          </cell>
          <cell r="H101" t="str">
            <v>07/2024</v>
          </cell>
          <cell r="I101">
            <v>0</v>
          </cell>
          <cell r="J101">
            <v>453.90640000000002</v>
          </cell>
          <cell r="L101">
            <v>315.45</v>
          </cell>
          <cell r="M101">
            <v>3.59</v>
          </cell>
          <cell r="O101">
            <v>4.5199999999999996</v>
          </cell>
          <cell r="S101">
            <v>0</v>
          </cell>
          <cell r="U101">
            <v>0</v>
          </cell>
        </row>
        <row r="102">
          <cell r="C102" t="str">
            <v>UPAE GARANHUNS - CG Nº 004/2013</v>
          </cell>
          <cell r="E102" t="str">
            <v>MARCIA KARYNE DE OLIVEIRA MONTEIRO</v>
          </cell>
          <cell r="F102" t="str">
            <v>2 - Outros Profissionais da Saúde</v>
          </cell>
          <cell r="G102" t="str">
            <v>2237-05</v>
          </cell>
          <cell r="H102" t="str">
            <v>07/2024</v>
          </cell>
          <cell r="I102">
            <v>0</v>
          </cell>
          <cell r="J102">
            <v>125.956</v>
          </cell>
          <cell r="L102">
            <v>315.45</v>
          </cell>
          <cell r="M102">
            <v>28.24</v>
          </cell>
          <cell r="O102">
            <v>2.15</v>
          </cell>
          <cell r="S102">
            <v>0</v>
          </cell>
          <cell r="U102">
            <v>0</v>
          </cell>
        </row>
        <row r="103">
          <cell r="C103" t="str">
            <v>UPAE GARANHUNS - CG Nº 004/2013</v>
          </cell>
          <cell r="E103" t="str">
            <v>MARCO ANTONIO FERREIRA</v>
          </cell>
          <cell r="F103" t="str">
            <v>3 - Administrativo</v>
          </cell>
          <cell r="G103" t="str">
            <v>5174-10</v>
          </cell>
          <cell r="H103" t="str">
            <v>07/2024</v>
          </cell>
          <cell r="I103">
            <v>0</v>
          </cell>
          <cell r="J103">
            <v>127.6648</v>
          </cell>
          <cell r="L103">
            <v>0</v>
          </cell>
          <cell r="M103">
            <v>0</v>
          </cell>
          <cell r="O103">
            <v>2.15</v>
          </cell>
          <cell r="R103">
            <v>261.87</v>
          </cell>
          <cell r="S103">
            <v>84.72</v>
          </cell>
          <cell r="U103">
            <v>0</v>
          </cell>
        </row>
        <row r="104">
          <cell r="C104" t="str">
            <v>UPAE GARANHUNS - CG Nº 004/2013</v>
          </cell>
          <cell r="E104" t="str">
            <v>MARCO AURELIO TEIXEIRA LEAL JUNIOR</v>
          </cell>
          <cell r="F104" t="str">
            <v>3 - Administrativo</v>
          </cell>
          <cell r="G104" t="str">
            <v>3172-10</v>
          </cell>
          <cell r="H104" t="str">
            <v>07/2024</v>
          </cell>
          <cell r="I104">
            <v>0</v>
          </cell>
          <cell r="J104">
            <v>240.96719999999999</v>
          </cell>
          <cell r="L104">
            <v>315.45</v>
          </cell>
          <cell r="M104">
            <v>56.32</v>
          </cell>
          <cell r="O104">
            <v>2.15</v>
          </cell>
          <cell r="S104">
            <v>0</v>
          </cell>
          <cell r="U104">
            <v>0</v>
          </cell>
        </row>
        <row r="105">
          <cell r="C105" t="str">
            <v>UPAE GARANHUNS - CG Nº 004/2013</v>
          </cell>
          <cell r="E105" t="str">
            <v>MARIA APARECIDA ALVES DA SILVA</v>
          </cell>
          <cell r="F105" t="str">
            <v>3 - Administrativo</v>
          </cell>
          <cell r="G105" t="str">
            <v>3516-05</v>
          </cell>
          <cell r="H105" t="str">
            <v>07/2024</v>
          </cell>
          <cell r="I105">
            <v>0</v>
          </cell>
          <cell r="J105">
            <v>192.3272</v>
          </cell>
          <cell r="L105">
            <v>315.45</v>
          </cell>
          <cell r="M105">
            <v>44.54</v>
          </cell>
          <cell r="O105">
            <v>2.15</v>
          </cell>
          <cell r="S105">
            <v>0</v>
          </cell>
          <cell r="U105">
            <v>0</v>
          </cell>
        </row>
        <row r="106">
          <cell r="C106" t="str">
            <v>UPAE GARANHUNS - CG Nº 004/2013</v>
          </cell>
          <cell r="E106" t="str">
            <v>MARIA CLARA ALVES DE MENEZES</v>
          </cell>
          <cell r="F106" t="str">
            <v>3 - Administrativo</v>
          </cell>
          <cell r="G106" t="str">
            <v>4110-10</v>
          </cell>
          <cell r="H106" t="str">
            <v>07/2024</v>
          </cell>
          <cell r="I106">
            <v>0</v>
          </cell>
          <cell r="J106">
            <v>13.461</v>
          </cell>
          <cell r="L106">
            <v>0</v>
          </cell>
          <cell r="M106">
            <v>0</v>
          </cell>
          <cell r="O106">
            <v>2.15</v>
          </cell>
          <cell r="S106">
            <v>0</v>
          </cell>
          <cell r="U106">
            <v>0</v>
          </cell>
        </row>
        <row r="107">
          <cell r="C107" t="str">
            <v>UPAE GARANHUNS - CG Nº 004/2013</v>
          </cell>
          <cell r="E107" t="str">
            <v>MARIA CLAUDIA DE OLIVEIRA</v>
          </cell>
          <cell r="F107" t="str">
            <v>3 - Administrativo</v>
          </cell>
          <cell r="G107" t="str">
            <v>3542-05</v>
          </cell>
          <cell r="H107" t="str">
            <v>07/2024</v>
          </cell>
          <cell r="I107">
            <v>0</v>
          </cell>
          <cell r="J107">
            <v>253.50479999999999</v>
          </cell>
          <cell r="L107">
            <v>0</v>
          </cell>
          <cell r="M107">
            <v>0</v>
          </cell>
          <cell r="O107">
            <v>2.15</v>
          </cell>
          <cell r="S107">
            <v>0</v>
          </cell>
          <cell r="U107">
            <v>0</v>
          </cell>
        </row>
        <row r="108">
          <cell r="C108" t="str">
            <v>UPAE GARANHUNS - CG Nº 004/2013</v>
          </cell>
          <cell r="E108" t="str">
            <v>MARIA EDJANE LOURENCO DE GOES</v>
          </cell>
          <cell r="F108" t="str">
            <v>3 - Administrativo</v>
          </cell>
          <cell r="G108" t="str">
            <v>5142-25</v>
          </cell>
          <cell r="H108" t="str">
            <v>07/2024</v>
          </cell>
          <cell r="I108">
            <v>0</v>
          </cell>
          <cell r="J108">
            <v>147.05359999999999</v>
          </cell>
          <cell r="L108">
            <v>315.45</v>
          </cell>
          <cell r="M108">
            <v>28.24</v>
          </cell>
          <cell r="O108">
            <v>2.15</v>
          </cell>
          <cell r="S108">
            <v>0</v>
          </cell>
          <cell r="U108">
            <v>0</v>
          </cell>
        </row>
        <row r="109">
          <cell r="C109" t="str">
            <v>UPAE GARANHUNS - CG Nº 004/2013</v>
          </cell>
          <cell r="E109" t="str">
            <v>MARIA EDUARDA FERREIRA DA SILVA</v>
          </cell>
          <cell r="F109" t="str">
            <v>3 - Administrativo</v>
          </cell>
          <cell r="G109" t="str">
            <v>4110-10</v>
          </cell>
          <cell r="H109" t="str">
            <v>07/2024</v>
          </cell>
          <cell r="I109">
            <v>0</v>
          </cell>
          <cell r="J109">
            <v>12.802</v>
          </cell>
          <cell r="L109">
            <v>0</v>
          </cell>
          <cell r="M109">
            <v>0</v>
          </cell>
          <cell r="O109">
            <v>2.15</v>
          </cell>
          <cell r="S109">
            <v>0</v>
          </cell>
          <cell r="U109">
            <v>0</v>
          </cell>
        </row>
        <row r="110">
          <cell r="C110" t="str">
            <v>UPAE GARANHUNS - CG Nº 004/2013</v>
          </cell>
          <cell r="E110" t="str">
            <v>MARIA ISABEL SEVERO</v>
          </cell>
          <cell r="F110" t="str">
            <v>2 - Outros Profissionais da Saúde</v>
          </cell>
          <cell r="G110" t="str">
            <v>3222-05</v>
          </cell>
          <cell r="H110" t="str">
            <v>07/2024</v>
          </cell>
          <cell r="I110">
            <v>0</v>
          </cell>
          <cell r="J110">
            <v>287.49599999999998</v>
          </cell>
          <cell r="L110">
            <v>315.45</v>
          </cell>
          <cell r="M110">
            <v>28.24</v>
          </cell>
          <cell r="O110">
            <v>2.15</v>
          </cell>
          <cell r="R110">
            <v>408.53</v>
          </cell>
          <cell r="S110">
            <v>0</v>
          </cell>
          <cell r="U110">
            <v>0</v>
          </cell>
        </row>
        <row r="111">
          <cell r="C111" t="str">
            <v>UPAE GARANHUNS - CG Nº 004/2013</v>
          </cell>
          <cell r="E111" t="str">
            <v>MARIA RAYANNE PONTES DE ANDRADE VASCONCELOS</v>
          </cell>
          <cell r="F111" t="str">
            <v>3 - Administrativo</v>
          </cell>
          <cell r="G111" t="str">
            <v>4110-10</v>
          </cell>
          <cell r="H111" t="str">
            <v>07/2024</v>
          </cell>
          <cell r="I111">
            <v>0</v>
          </cell>
          <cell r="J111">
            <v>112.96</v>
          </cell>
          <cell r="L111">
            <v>315.45</v>
          </cell>
          <cell r="M111">
            <v>28.24</v>
          </cell>
          <cell r="O111">
            <v>2.15</v>
          </cell>
          <cell r="R111">
            <v>401.54</v>
          </cell>
          <cell r="S111">
            <v>0</v>
          </cell>
          <cell r="U111">
            <v>0</v>
          </cell>
        </row>
        <row r="112">
          <cell r="C112" t="str">
            <v>UPAE GARANHUNS - CG Nº 004/2013</v>
          </cell>
          <cell r="E112" t="str">
            <v>MARIANE BARBOSA RODRIGUES DA SILVA</v>
          </cell>
          <cell r="F112" t="str">
            <v>3 - Administrativo</v>
          </cell>
          <cell r="G112" t="str">
            <v>4110-10</v>
          </cell>
          <cell r="H112" t="str">
            <v>07/2024</v>
          </cell>
          <cell r="I112">
            <v>0</v>
          </cell>
          <cell r="J112">
            <v>111</v>
          </cell>
          <cell r="L112">
            <v>315.45</v>
          </cell>
          <cell r="M112">
            <v>28.24</v>
          </cell>
          <cell r="O112">
            <v>2.15</v>
          </cell>
          <cell r="S112">
            <v>0</v>
          </cell>
          <cell r="U112">
            <v>0</v>
          </cell>
        </row>
        <row r="113">
          <cell r="C113" t="str">
            <v>UPAE GARANHUNS - CG Nº 004/2013</v>
          </cell>
          <cell r="E113" t="str">
            <v>MARYANNE DE MORAES MONTEIRO</v>
          </cell>
          <cell r="F113" t="str">
            <v>2 - Outros Profissionais da Saúde</v>
          </cell>
          <cell r="G113" t="str">
            <v>2234-05</v>
          </cell>
          <cell r="H113" t="str">
            <v>07/2024</v>
          </cell>
          <cell r="I113">
            <v>0</v>
          </cell>
          <cell r="J113">
            <v>348.40719999999999</v>
          </cell>
          <cell r="L113">
            <v>315.45</v>
          </cell>
          <cell r="M113">
            <v>17.63</v>
          </cell>
          <cell r="O113">
            <v>2.15</v>
          </cell>
          <cell r="S113">
            <v>0</v>
          </cell>
          <cell r="U113">
            <v>0</v>
          </cell>
        </row>
        <row r="114">
          <cell r="C114" t="str">
            <v>UPAE GARANHUNS - CG Nº 004/2013</v>
          </cell>
          <cell r="E114" t="str">
            <v>MATEUS DE LIMA</v>
          </cell>
          <cell r="F114" t="str">
            <v>3 - Administrativo</v>
          </cell>
          <cell r="G114" t="str">
            <v>5174-10</v>
          </cell>
          <cell r="H114" t="str">
            <v>07/2024</v>
          </cell>
          <cell r="I114">
            <v>0</v>
          </cell>
          <cell r="J114">
            <v>118.8248</v>
          </cell>
          <cell r="L114">
            <v>315.45</v>
          </cell>
          <cell r="M114">
            <v>28.24</v>
          </cell>
          <cell r="O114">
            <v>2.15</v>
          </cell>
          <cell r="S114">
            <v>0</v>
          </cell>
          <cell r="U114">
            <v>0</v>
          </cell>
        </row>
        <row r="115">
          <cell r="C115" t="str">
            <v>UPAE GARANHUNS - CG Nº 004/2013</v>
          </cell>
          <cell r="E115" t="str">
            <v>MAURICIO FREITAS DOS ANJOS</v>
          </cell>
          <cell r="F115" t="str">
            <v>3 - Administrativo</v>
          </cell>
          <cell r="G115" t="str">
            <v>5174-10</v>
          </cell>
          <cell r="H115" t="str">
            <v>07/2024</v>
          </cell>
          <cell r="I115">
            <v>0</v>
          </cell>
          <cell r="J115">
            <v>115.3232</v>
          </cell>
          <cell r="L115">
            <v>315.45</v>
          </cell>
          <cell r="M115">
            <v>28.24</v>
          </cell>
          <cell r="O115">
            <v>2.15</v>
          </cell>
          <cell r="S115">
            <v>0</v>
          </cell>
          <cell r="U115">
            <v>0</v>
          </cell>
        </row>
        <row r="116">
          <cell r="C116" t="str">
            <v>UPAE GARANHUNS - CG Nº 004/2013</v>
          </cell>
          <cell r="E116" t="str">
            <v>MERCIA CAVALCANTE VIANA CORREIA</v>
          </cell>
          <cell r="F116" t="str">
            <v>2 - Outros Profissionais da Saúde</v>
          </cell>
          <cell r="G116" t="str">
            <v>3241-15</v>
          </cell>
          <cell r="H116" t="str">
            <v>07/2024</v>
          </cell>
          <cell r="I116">
            <v>0</v>
          </cell>
          <cell r="J116">
            <v>301.09120000000001</v>
          </cell>
          <cell r="L116">
            <v>315.45</v>
          </cell>
          <cell r="M116">
            <v>26.51</v>
          </cell>
          <cell r="O116">
            <v>2.15</v>
          </cell>
          <cell r="R116">
            <v>192</v>
          </cell>
          <cell r="S116">
            <v>75.27</v>
          </cell>
          <cell r="U116">
            <v>0</v>
          </cell>
        </row>
        <row r="117">
          <cell r="C117" t="str">
            <v>UPAE GARANHUNS - CG Nº 004/2013</v>
          </cell>
          <cell r="E117" t="str">
            <v>MONICA FABIOLA FERNANDES LIMA ROCHA</v>
          </cell>
          <cell r="F117" t="str">
            <v>2 - Outros Profissionais da Saúde</v>
          </cell>
          <cell r="G117" t="str">
            <v>2235-05</v>
          </cell>
          <cell r="H117" t="str">
            <v>07/2024</v>
          </cell>
          <cell r="I117">
            <v>0</v>
          </cell>
          <cell r="J117">
            <v>441.53359999999998</v>
          </cell>
          <cell r="L117">
            <v>0</v>
          </cell>
          <cell r="M117">
            <v>0</v>
          </cell>
          <cell r="O117">
            <v>4.5199999999999996</v>
          </cell>
          <cell r="S117">
            <v>0</v>
          </cell>
          <cell r="U117">
            <v>0</v>
          </cell>
        </row>
        <row r="118">
          <cell r="C118" t="str">
            <v>UPAE GARANHUNS - CG Nº 004/2013</v>
          </cell>
          <cell r="E118" t="str">
            <v>MONIQUE DE VASCONCELOS LIMA</v>
          </cell>
          <cell r="F118" t="str">
            <v>2 - Outros Profissionais da Saúde</v>
          </cell>
          <cell r="G118" t="str">
            <v>2516-05</v>
          </cell>
          <cell r="H118" t="str">
            <v>07/2024</v>
          </cell>
          <cell r="I118">
            <v>0</v>
          </cell>
          <cell r="J118">
            <v>274.33359999999999</v>
          </cell>
          <cell r="L118">
            <v>315.45</v>
          </cell>
          <cell r="M118">
            <v>47.92</v>
          </cell>
          <cell r="O118">
            <v>2.15</v>
          </cell>
          <cell r="S118">
            <v>0</v>
          </cell>
          <cell r="U118">
            <v>0</v>
          </cell>
        </row>
        <row r="119">
          <cell r="C119" t="str">
            <v>UPAE GARANHUNS - CG Nº 004/2013</v>
          </cell>
          <cell r="E119" t="str">
            <v>NATALYA MARIA CAVALCANTI VAZ GALINDO PATRIOTA</v>
          </cell>
          <cell r="F119" t="str">
            <v>2 - Outros Profissionais da Saúde</v>
          </cell>
          <cell r="G119" t="str">
            <v>2236-05</v>
          </cell>
          <cell r="H119" t="str">
            <v>07/2024</v>
          </cell>
          <cell r="I119">
            <v>0</v>
          </cell>
          <cell r="J119">
            <v>298.59120000000001</v>
          </cell>
          <cell r="L119">
            <v>315.45</v>
          </cell>
          <cell r="M119">
            <v>3.68</v>
          </cell>
          <cell r="O119">
            <v>4.5199999999999996</v>
          </cell>
          <cell r="S119">
            <v>0</v>
          </cell>
          <cell r="U119">
            <v>116.77</v>
          </cell>
          <cell r="X119" t="str">
            <v>AUXILIO CRECHE</v>
          </cell>
        </row>
        <row r="120">
          <cell r="C120" t="str">
            <v>UPAE GARANHUNS - CG Nº 004/2013</v>
          </cell>
          <cell r="E120" t="str">
            <v>NATHALIA MELO GOMES</v>
          </cell>
          <cell r="F120" t="str">
            <v>2 - Outros Profissionais da Saúde</v>
          </cell>
          <cell r="G120" t="str">
            <v>3222-05</v>
          </cell>
          <cell r="H120" t="str">
            <v>07/2024</v>
          </cell>
          <cell r="I120">
            <v>0</v>
          </cell>
          <cell r="J120">
            <v>304.01519999999999</v>
          </cell>
          <cell r="L120">
            <v>315.45</v>
          </cell>
          <cell r="M120">
            <v>28.24</v>
          </cell>
          <cell r="O120">
            <v>2.15</v>
          </cell>
          <cell r="S120">
            <v>0</v>
          </cell>
          <cell r="U120">
            <v>69.41</v>
          </cell>
          <cell r="X120" t="str">
            <v>AUXILIO CRECHE</v>
          </cell>
        </row>
        <row r="121">
          <cell r="C121" t="str">
            <v>UPAE GARANHUNS - CG Nº 004/2013</v>
          </cell>
          <cell r="E121" t="str">
            <v>PEDRO ALVES DE MOURA</v>
          </cell>
          <cell r="F121" t="str">
            <v>3 - Administrativo</v>
          </cell>
          <cell r="G121" t="str">
            <v>5174-10</v>
          </cell>
          <cell r="H121" t="str">
            <v>07/2024</v>
          </cell>
          <cell r="I121">
            <v>0</v>
          </cell>
          <cell r="J121">
            <v>118.71040000000001</v>
          </cell>
          <cell r="L121">
            <v>315.45</v>
          </cell>
          <cell r="M121">
            <v>28.24</v>
          </cell>
          <cell r="O121">
            <v>2.15</v>
          </cell>
          <cell r="S121">
            <v>0</v>
          </cell>
          <cell r="U121">
            <v>0</v>
          </cell>
        </row>
        <row r="122">
          <cell r="C122" t="str">
            <v>UPAE GARANHUNS - CG Nº 004/2013</v>
          </cell>
          <cell r="E122" t="str">
            <v>PEDRO BRAZ DE MELO</v>
          </cell>
          <cell r="F122" t="str">
            <v>3 - Administrativo</v>
          </cell>
          <cell r="G122" t="str">
            <v>5174-10</v>
          </cell>
          <cell r="H122" t="str">
            <v>07/2024</v>
          </cell>
          <cell r="I122">
            <v>0</v>
          </cell>
          <cell r="J122">
            <v>138.70240000000001</v>
          </cell>
          <cell r="L122">
            <v>0</v>
          </cell>
          <cell r="M122">
            <v>0</v>
          </cell>
          <cell r="O122">
            <v>2.15</v>
          </cell>
          <cell r="S122">
            <v>0</v>
          </cell>
          <cell r="U122">
            <v>0</v>
          </cell>
        </row>
        <row r="123">
          <cell r="C123" t="str">
            <v>UPAE GARANHUNS - CG Nº 004/2013</v>
          </cell>
          <cell r="E123" t="str">
            <v>PEDRO JULIO SOUZA TORQUATO DE ALBUQUERQUE</v>
          </cell>
          <cell r="F123" t="str">
            <v>3 - Administrativo</v>
          </cell>
          <cell r="G123" t="str">
            <v>5142-25</v>
          </cell>
          <cell r="H123" t="str">
            <v>07/2024</v>
          </cell>
          <cell r="I123">
            <v>0</v>
          </cell>
          <cell r="J123">
            <v>136.70160000000001</v>
          </cell>
          <cell r="L123">
            <v>315.45</v>
          </cell>
          <cell r="M123">
            <v>28.24</v>
          </cell>
          <cell r="O123">
            <v>2.15</v>
          </cell>
          <cell r="R123">
            <v>401.54</v>
          </cell>
          <cell r="S123">
            <v>84.72</v>
          </cell>
          <cell r="U123">
            <v>0</v>
          </cell>
        </row>
        <row r="124">
          <cell r="C124" t="str">
            <v>UPAE GARANHUNS - CG Nº 004/2013</v>
          </cell>
          <cell r="E124" t="str">
            <v>PEDRO PAULO RODRIGUES DOS SANTOS GODOY</v>
          </cell>
          <cell r="F124" t="str">
            <v>3 - Administrativo</v>
          </cell>
          <cell r="G124" t="str">
            <v>4110-10</v>
          </cell>
          <cell r="H124" t="str">
            <v>07/2024</v>
          </cell>
          <cell r="I124">
            <v>0</v>
          </cell>
          <cell r="J124">
            <v>112.96</v>
          </cell>
          <cell r="L124">
            <v>315.45</v>
          </cell>
          <cell r="M124">
            <v>28.24</v>
          </cell>
          <cell r="O124">
            <v>2.15</v>
          </cell>
          <cell r="S124">
            <v>0</v>
          </cell>
          <cell r="U124">
            <v>0</v>
          </cell>
        </row>
        <row r="125">
          <cell r="C125" t="str">
            <v>UPAE GARANHUNS - CG Nº 004/2013</v>
          </cell>
          <cell r="E125" t="str">
            <v>PEDRO SERGIO ALVES DE ASSIS</v>
          </cell>
          <cell r="F125" t="str">
            <v>3 - Administrativo</v>
          </cell>
          <cell r="G125" t="str">
            <v>5142-25</v>
          </cell>
          <cell r="H125" t="str">
            <v>07/2024</v>
          </cell>
          <cell r="I125">
            <v>0</v>
          </cell>
          <cell r="J125">
            <v>154.37520000000001</v>
          </cell>
          <cell r="L125">
            <v>315.45</v>
          </cell>
          <cell r="M125">
            <v>28.24</v>
          </cell>
          <cell r="O125">
            <v>2.15</v>
          </cell>
          <cell r="R125">
            <v>401.54</v>
          </cell>
          <cell r="S125">
            <v>84.72</v>
          </cell>
          <cell r="U125">
            <v>0</v>
          </cell>
        </row>
        <row r="126">
          <cell r="C126" t="str">
            <v>UPAE GARANHUNS - CG Nº 004/2013</v>
          </cell>
          <cell r="E126" t="str">
            <v>RAUL CESAR DE MELO TAVARES</v>
          </cell>
          <cell r="F126" t="str">
            <v>2 - Outros Profissionais da Saúde</v>
          </cell>
          <cell r="G126" t="str">
            <v>2234-05</v>
          </cell>
          <cell r="H126" t="str">
            <v>07/2024</v>
          </cell>
          <cell r="I126">
            <v>0</v>
          </cell>
          <cell r="J126">
            <v>512.70480000000009</v>
          </cell>
          <cell r="L126">
            <v>315.45</v>
          </cell>
          <cell r="M126">
            <v>17.63</v>
          </cell>
          <cell r="O126">
            <v>2.15</v>
          </cell>
          <cell r="S126">
            <v>0</v>
          </cell>
          <cell r="U126">
            <v>0</v>
          </cell>
        </row>
        <row r="127">
          <cell r="C127" t="str">
            <v>UPAE GARANHUNS - CG Nº 004/2013</v>
          </cell>
          <cell r="E127" t="str">
            <v>RAYANE RAFAELA BARBOSA DOS ANJOS</v>
          </cell>
          <cell r="F127" t="str">
            <v>3 - Administrativo</v>
          </cell>
          <cell r="G127" t="str">
            <v>4110-10</v>
          </cell>
          <cell r="H127" t="str">
            <v>07/2024</v>
          </cell>
          <cell r="I127">
            <v>0</v>
          </cell>
          <cell r="J127">
            <v>150.6336</v>
          </cell>
          <cell r="L127">
            <v>315.45</v>
          </cell>
          <cell r="M127">
            <v>28.24</v>
          </cell>
          <cell r="O127">
            <v>2.15</v>
          </cell>
          <cell r="S127">
            <v>0</v>
          </cell>
          <cell r="U127">
            <v>0</v>
          </cell>
        </row>
        <row r="128">
          <cell r="C128" t="str">
            <v>UPAE GARANHUNS - CG Nº 004/2013</v>
          </cell>
          <cell r="E128" t="str">
            <v>RENARES MIRANDA DE CARVALHO GODOI</v>
          </cell>
          <cell r="F128" t="str">
            <v>2 - Outros Profissionais da Saúde</v>
          </cell>
          <cell r="G128" t="str">
            <v>3222-05</v>
          </cell>
          <cell r="H128" t="str">
            <v>07/2024</v>
          </cell>
          <cell r="I128">
            <v>0</v>
          </cell>
          <cell r="J128">
            <v>311.86320000000001</v>
          </cell>
          <cell r="L128">
            <v>315.45</v>
          </cell>
          <cell r="M128">
            <v>28.24</v>
          </cell>
          <cell r="O128">
            <v>2.15</v>
          </cell>
          <cell r="S128">
            <v>0</v>
          </cell>
          <cell r="U128">
            <v>55.53</v>
          </cell>
          <cell r="X128" t="str">
            <v>AUXILIO CRECHE</v>
          </cell>
        </row>
        <row r="129">
          <cell r="C129" t="str">
            <v>UPAE GARANHUNS - CG Nº 004/2013</v>
          </cell>
          <cell r="E129" t="str">
            <v>RENATA DE ARAUJO BARROS</v>
          </cell>
          <cell r="F129" t="str">
            <v>3 - Administrativo</v>
          </cell>
          <cell r="G129" t="str">
            <v>4110-10</v>
          </cell>
          <cell r="H129" t="str">
            <v>07/2024</v>
          </cell>
          <cell r="I129">
            <v>0</v>
          </cell>
          <cell r="J129">
            <v>115.1344</v>
          </cell>
          <cell r="L129">
            <v>315.45</v>
          </cell>
          <cell r="M129">
            <v>28.24</v>
          </cell>
          <cell r="O129">
            <v>2.15</v>
          </cell>
          <cell r="S129">
            <v>0</v>
          </cell>
          <cell r="U129">
            <v>0</v>
          </cell>
        </row>
        <row r="130">
          <cell r="C130" t="str">
            <v>UPAE GARANHUNS - CG Nº 004/2013</v>
          </cell>
          <cell r="E130" t="str">
            <v>RODRIGO LEITE DA SILVA</v>
          </cell>
          <cell r="F130" t="str">
            <v>3 - Administrativo</v>
          </cell>
          <cell r="G130" t="str">
            <v>4110-10</v>
          </cell>
          <cell r="H130" t="str">
            <v>07/2024</v>
          </cell>
          <cell r="I130">
            <v>0</v>
          </cell>
          <cell r="J130">
            <v>18.826599999999999</v>
          </cell>
          <cell r="L130">
            <v>0</v>
          </cell>
          <cell r="M130">
            <v>0</v>
          </cell>
          <cell r="O130">
            <v>2.15</v>
          </cell>
          <cell r="S130">
            <v>0</v>
          </cell>
          <cell r="U130">
            <v>0</v>
          </cell>
        </row>
        <row r="131">
          <cell r="C131" t="str">
            <v>UPAE GARANHUNS - CG Nº 004/2013</v>
          </cell>
          <cell r="E131" t="str">
            <v>RONAILTON SANTOS DE DEUS</v>
          </cell>
          <cell r="F131" t="str">
            <v>3 - Administrativo</v>
          </cell>
          <cell r="G131" t="str">
            <v>4110-10</v>
          </cell>
          <cell r="H131" t="str">
            <v>07/2024</v>
          </cell>
          <cell r="I131">
            <v>0</v>
          </cell>
          <cell r="J131">
            <v>178.44159999999999</v>
          </cell>
          <cell r="L131">
            <v>315.45</v>
          </cell>
          <cell r="M131">
            <v>33.43</v>
          </cell>
          <cell r="O131">
            <v>2.15</v>
          </cell>
          <cell r="S131">
            <v>0</v>
          </cell>
          <cell r="U131">
            <v>0</v>
          </cell>
        </row>
        <row r="132">
          <cell r="C132" t="str">
            <v>UPAE GARANHUNS - CG Nº 004/2013</v>
          </cell>
          <cell r="E132" t="str">
            <v>ROSELANE FERREIRA DA SILVA</v>
          </cell>
          <cell r="F132" t="str">
            <v>2 - Outros Profissionais da Saúde</v>
          </cell>
          <cell r="G132" t="str">
            <v>3222-05</v>
          </cell>
          <cell r="H132" t="str">
            <v>07/2024</v>
          </cell>
          <cell r="I132">
            <v>0</v>
          </cell>
          <cell r="J132">
            <v>270.84879999999998</v>
          </cell>
          <cell r="L132">
            <v>315.45</v>
          </cell>
          <cell r="M132">
            <v>28.24</v>
          </cell>
          <cell r="O132">
            <v>2.15</v>
          </cell>
          <cell r="S132">
            <v>0</v>
          </cell>
          <cell r="U132">
            <v>69.41</v>
          </cell>
          <cell r="X132" t="str">
            <v>AUXILIO CRECHE</v>
          </cell>
        </row>
        <row r="133">
          <cell r="C133" t="str">
            <v>UPAE GARANHUNS - CG Nº 004/2013</v>
          </cell>
          <cell r="E133" t="str">
            <v>ROSIMEIRE PAIVA DE ALMEIDA GOMES</v>
          </cell>
          <cell r="F133" t="str">
            <v>2 - Outros Profissionais da Saúde</v>
          </cell>
          <cell r="G133" t="str">
            <v>2237-05</v>
          </cell>
          <cell r="H133" t="str">
            <v>07/2024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2.15</v>
          </cell>
          <cell r="S133">
            <v>0</v>
          </cell>
          <cell r="U133">
            <v>0</v>
          </cell>
        </row>
        <row r="134">
          <cell r="C134" t="str">
            <v>UPAE GARANHUNS - CG Nº 004/2013</v>
          </cell>
          <cell r="E134" t="str">
            <v>ROSINEIDE DA ROCHA MENDES</v>
          </cell>
          <cell r="F134" t="str">
            <v>3 - Administrativo</v>
          </cell>
          <cell r="G134" t="str">
            <v>5134-30</v>
          </cell>
          <cell r="H134" t="str">
            <v>07/2024</v>
          </cell>
          <cell r="I134">
            <v>0</v>
          </cell>
          <cell r="J134">
            <v>113.2744</v>
          </cell>
          <cell r="L134">
            <v>315.45</v>
          </cell>
          <cell r="M134">
            <v>28.24</v>
          </cell>
          <cell r="O134">
            <v>2.15</v>
          </cell>
          <cell r="S134">
            <v>0</v>
          </cell>
          <cell r="U134">
            <v>0</v>
          </cell>
        </row>
        <row r="135">
          <cell r="C135" t="str">
            <v>UPAE GARANHUNS - CG Nº 004/2013</v>
          </cell>
          <cell r="E135" t="str">
            <v>RUTHELCY DE ANDRADE</v>
          </cell>
          <cell r="F135" t="str">
            <v>3 - Administrativo</v>
          </cell>
          <cell r="G135" t="str">
            <v>1423-40</v>
          </cell>
          <cell r="H135" t="str">
            <v>07/2024</v>
          </cell>
          <cell r="I135">
            <v>0</v>
          </cell>
          <cell r="J135">
            <v>248.37119999999999</v>
          </cell>
          <cell r="L135">
            <v>0</v>
          </cell>
          <cell r="M135">
            <v>0</v>
          </cell>
          <cell r="O135">
            <v>2.15</v>
          </cell>
          <cell r="S135">
            <v>180.4</v>
          </cell>
          <cell r="U135">
            <v>0</v>
          </cell>
        </row>
        <row r="136">
          <cell r="C136" t="str">
            <v>UPAE GARANHUNS - CG Nº 004/2013</v>
          </cell>
          <cell r="E136" t="str">
            <v>SIMONE DE MELO DIAS</v>
          </cell>
          <cell r="F136" t="str">
            <v>2 - Outros Profissionais da Saúde</v>
          </cell>
          <cell r="G136" t="str">
            <v>5152-05</v>
          </cell>
          <cell r="H136" t="str">
            <v>07/2024</v>
          </cell>
          <cell r="I136">
            <v>0</v>
          </cell>
          <cell r="J136">
            <v>135.0488</v>
          </cell>
          <cell r="L136">
            <v>315.45</v>
          </cell>
          <cell r="M136">
            <v>28.24</v>
          </cell>
          <cell r="O136">
            <v>2.15</v>
          </cell>
          <cell r="R136">
            <v>401.53</v>
          </cell>
          <cell r="S136">
            <v>84.72</v>
          </cell>
          <cell r="U136">
            <v>0</v>
          </cell>
        </row>
        <row r="137">
          <cell r="C137" t="str">
            <v>UPAE GARANHUNS - CG Nº 004/2013</v>
          </cell>
          <cell r="E137" t="str">
            <v>SIMONY LOPES FARIAS</v>
          </cell>
          <cell r="F137" t="str">
            <v>2 - Outros Profissionais da Saúde</v>
          </cell>
          <cell r="G137" t="str">
            <v>2235-05</v>
          </cell>
          <cell r="H137" t="str">
            <v>07/2024</v>
          </cell>
          <cell r="I137">
            <v>0</v>
          </cell>
          <cell r="J137">
            <v>432.28160000000003</v>
          </cell>
          <cell r="L137">
            <v>0</v>
          </cell>
          <cell r="M137">
            <v>0</v>
          </cell>
          <cell r="O137">
            <v>4.5199999999999996</v>
          </cell>
          <cell r="S137">
            <v>0</v>
          </cell>
          <cell r="U137">
            <v>0</v>
          </cell>
        </row>
        <row r="138">
          <cell r="C138" t="str">
            <v>UPAE GARANHUNS - CG Nº 004/2013</v>
          </cell>
          <cell r="E138" t="str">
            <v>SORAYA PONTES DE MELO</v>
          </cell>
          <cell r="F138" t="str">
            <v>3 - Administrativo</v>
          </cell>
          <cell r="G138" t="str">
            <v>4110-10</v>
          </cell>
          <cell r="H138" t="str">
            <v>07/2024</v>
          </cell>
          <cell r="I138">
            <v>0</v>
          </cell>
          <cell r="J138">
            <v>107.8424</v>
          </cell>
          <cell r="L138">
            <v>315.45</v>
          </cell>
          <cell r="M138">
            <v>28.24</v>
          </cell>
          <cell r="O138">
            <v>2.15</v>
          </cell>
          <cell r="S138">
            <v>0</v>
          </cell>
          <cell r="U138">
            <v>0</v>
          </cell>
        </row>
        <row r="139">
          <cell r="C139" t="str">
            <v>UPAE GARANHUNS - CG Nº 004/2013</v>
          </cell>
          <cell r="E139" t="str">
            <v>TATHYANA SEMIRAMYS ALBUQUERQUE SILVA VASCONCELOS</v>
          </cell>
          <cell r="F139" t="str">
            <v>2 - Outros Profissionais da Saúde</v>
          </cell>
          <cell r="G139" t="str">
            <v>2235-05</v>
          </cell>
          <cell r="H139" t="str">
            <v>07/2024</v>
          </cell>
          <cell r="I139">
            <v>0</v>
          </cell>
          <cell r="J139">
            <v>500.64479999999998</v>
          </cell>
          <cell r="L139">
            <v>315.45</v>
          </cell>
          <cell r="M139">
            <v>3.59</v>
          </cell>
          <cell r="O139">
            <v>4.5199999999999996</v>
          </cell>
          <cell r="S139">
            <v>0</v>
          </cell>
          <cell r="U139">
            <v>240.52</v>
          </cell>
          <cell r="X139" t="str">
            <v>AUXILIO CRECHE</v>
          </cell>
        </row>
        <row r="140">
          <cell r="C140" t="str">
            <v>UPAE GARANHUNS - CG Nº 004/2013</v>
          </cell>
          <cell r="E140" t="str">
            <v>TATIANA CRISTINA DA SILVA BARBOSA</v>
          </cell>
          <cell r="F140" t="str">
            <v>3 - Administrativo</v>
          </cell>
          <cell r="G140" t="str">
            <v>4110-10</v>
          </cell>
          <cell r="H140" t="str">
            <v>07/2024</v>
          </cell>
          <cell r="I140">
            <v>0</v>
          </cell>
          <cell r="J140">
            <v>161.98079999999999</v>
          </cell>
          <cell r="L140">
            <v>315.45</v>
          </cell>
          <cell r="M140">
            <v>28.24</v>
          </cell>
          <cell r="O140">
            <v>2.15</v>
          </cell>
          <cell r="S140">
            <v>0</v>
          </cell>
          <cell r="U140">
            <v>0</v>
          </cell>
        </row>
        <row r="141">
          <cell r="C141" t="str">
            <v>UPAE GARANHUNS - CG Nº 004/2013</v>
          </cell>
          <cell r="E141" t="str">
            <v>TAYANA BARBOSA TRAJANO GUERRA</v>
          </cell>
          <cell r="F141" t="str">
            <v>3 - Administrativo</v>
          </cell>
          <cell r="G141" t="str">
            <v>1312-10</v>
          </cell>
          <cell r="H141" t="str">
            <v>07/2024</v>
          </cell>
          <cell r="I141">
            <v>0</v>
          </cell>
          <cell r="J141">
            <v>1402.164</v>
          </cell>
          <cell r="L141">
            <v>315.45</v>
          </cell>
          <cell r="M141">
            <v>30</v>
          </cell>
          <cell r="O141">
            <v>2.15</v>
          </cell>
          <cell r="S141">
            <v>0</v>
          </cell>
          <cell r="U141">
            <v>0</v>
          </cell>
        </row>
        <row r="142">
          <cell r="C142" t="str">
            <v>UPAE GARANHUNS - CG Nº 004/2013</v>
          </cell>
          <cell r="E142" t="str">
            <v>THAINA NATANE CLAUDINO DA SILVA</v>
          </cell>
          <cell r="F142" t="str">
            <v>2 - Outros Profissionais da Saúde</v>
          </cell>
          <cell r="G142" t="str">
            <v>3222-05</v>
          </cell>
          <cell r="H142" t="str">
            <v>07/2024</v>
          </cell>
          <cell r="I142">
            <v>0</v>
          </cell>
          <cell r="J142">
            <v>298.30079999999998</v>
          </cell>
          <cell r="L142">
            <v>315.45</v>
          </cell>
          <cell r="M142">
            <v>28.24</v>
          </cell>
          <cell r="O142">
            <v>2.15</v>
          </cell>
          <cell r="R142">
            <v>276</v>
          </cell>
          <cell r="S142">
            <v>82.46</v>
          </cell>
          <cell r="U142">
            <v>0</v>
          </cell>
        </row>
        <row r="143">
          <cell r="C143" t="str">
            <v>UPAE GARANHUNS - CG Nº 004/2013</v>
          </cell>
          <cell r="E143" t="str">
            <v>THAINARA DE BARROS BEZERRA</v>
          </cell>
          <cell r="F143" t="str">
            <v>2 - Outros Profissionais da Saúde</v>
          </cell>
          <cell r="G143" t="str">
            <v>3222-05</v>
          </cell>
          <cell r="H143" t="str">
            <v>07/2024</v>
          </cell>
          <cell r="I143">
            <v>0</v>
          </cell>
          <cell r="J143">
            <v>287.20400000000001</v>
          </cell>
          <cell r="L143">
            <v>315.45</v>
          </cell>
          <cell r="M143">
            <v>28.24</v>
          </cell>
          <cell r="O143">
            <v>2.15</v>
          </cell>
          <cell r="S143">
            <v>0</v>
          </cell>
          <cell r="U143">
            <v>0</v>
          </cell>
        </row>
        <row r="144">
          <cell r="C144" t="str">
            <v>UPAE GARANHUNS - CG Nº 004/2013</v>
          </cell>
          <cell r="E144" t="str">
            <v>THAIS BARROS GONCALVES</v>
          </cell>
          <cell r="F144" t="str">
            <v>3 - Administrativo</v>
          </cell>
          <cell r="G144" t="str">
            <v>4110-10</v>
          </cell>
          <cell r="H144" t="str">
            <v>07/2024</v>
          </cell>
          <cell r="I144">
            <v>0</v>
          </cell>
          <cell r="J144">
            <v>113.544</v>
          </cell>
          <cell r="L144">
            <v>315.45</v>
          </cell>
          <cell r="M144">
            <v>28.24</v>
          </cell>
          <cell r="O144">
            <v>2.15</v>
          </cell>
          <cell r="S144">
            <v>0</v>
          </cell>
          <cell r="U144">
            <v>0</v>
          </cell>
        </row>
        <row r="145">
          <cell r="C145" t="str">
            <v>UPAE GARANHUNS - CG Nº 004/2013</v>
          </cell>
          <cell r="E145" t="str">
            <v>THAIS MARIA DOS SANTOS</v>
          </cell>
          <cell r="F145" t="str">
            <v>3 - Administrativo</v>
          </cell>
          <cell r="G145" t="str">
            <v>4110-10</v>
          </cell>
          <cell r="H145" t="str">
            <v>07/2024</v>
          </cell>
          <cell r="I145">
            <v>0</v>
          </cell>
          <cell r="J145">
            <v>120.5528</v>
          </cell>
          <cell r="L145">
            <v>315.45</v>
          </cell>
          <cell r="M145">
            <v>28.24</v>
          </cell>
          <cell r="O145">
            <v>2.15</v>
          </cell>
          <cell r="S145">
            <v>0</v>
          </cell>
          <cell r="U145">
            <v>0</v>
          </cell>
        </row>
        <row r="146">
          <cell r="C146" t="str">
            <v>UPAE GARANHUNS - CG Nº 004/2013</v>
          </cell>
          <cell r="E146" t="str">
            <v>THAIS MIRELLE DA SILVA</v>
          </cell>
          <cell r="F146" t="str">
            <v>3 - Administrativo</v>
          </cell>
          <cell r="G146" t="str">
            <v>4110-10</v>
          </cell>
          <cell r="H146" t="str">
            <v>07/2024</v>
          </cell>
          <cell r="I146">
            <v>0</v>
          </cell>
          <cell r="J146">
            <v>128.72720000000001</v>
          </cell>
          <cell r="L146">
            <v>315.45</v>
          </cell>
          <cell r="M146">
            <v>28.24</v>
          </cell>
          <cell r="O146">
            <v>2.15</v>
          </cell>
          <cell r="S146">
            <v>0</v>
          </cell>
          <cell r="U146">
            <v>0</v>
          </cell>
        </row>
        <row r="147">
          <cell r="C147" t="str">
            <v>UPAE GARANHUNS - CG Nº 004/2013</v>
          </cell>
          <cell r="E147" t="str">
            <v>THAYS FERNANDA DA SILVA FERREIRA</v>
          </cell>
          <cell r="F147" t="str">
            <v>3 - Administrativo</v>
          </cell>
          <cell r="G147" t="str">
            <v>4110-10</v>
          </cell>
          <cell r="H147" t="str">
            <v>07/2024</v>
          </cell>
          <cell r="I147">
            <v>0</v>
          </cell>
          <cell r="J147">
            <v>104.7784</v>
          </cell>
          <cell r="L147">
            <v>315.45</v>
          </cell>
          <cell r="M147">
            <v>28.24</v>
          </cell>
          <cell r="O147">
            <v>2.15</v>
          </cell>
          <cell r="S147">
            <v>0</v>
          </cell>
          <cell r="U147">
            <v>0</v>
          </cell>
        </row>
        <row r="148">
          <cell r="C148" t="str">
            <v>UPAE GARANHUNS - CG Nº 004/2013</v>
          </cell>
          <cell r="E148" t="str">
            <v>THOMAS LEIS</v>
          </cell>
          <cell r="F148" t="str">
            <v>2 - Outros Profissionais da Saúde</v>
          </cell>
          <cell r="G148" t="str">
            <v>3222-05</v>
          </cell>
          <cell r="H148" t="str">
            <v>07/2024</v>
          </cell>
          <cell r="I148">
            <v>0</v>
          </cell>
          <cell r="J148">
            <v>277.43599999999998</v>
          </cell>
          <cell r="L148">
            <v>315.45</v>
          </cell>
          <cell r="M148">
            <v>28.24</v>
          </cell>
          <cell r="O148">
            <v>2.15</v>
          </cell>
          <cell r="S148">
            <v>0</v>
          </cell>
          <cell r="U148">
            <v>0</v>
          </cell>
        </row>
        <row r="149">
          <cell r="C149" t="str">
            <v>UPAE GARANHUNS - CG Nº 004/2013</v>
          </cell>
          <cell r="E149" t="str">
            <v>TIAGO DE SOUZA BERNARDO</v>
          </cell>
          <cell r="F149" t="str">
            <v>2 - Outros Profissionais da Saúde</v>
          </cell>
          <cell r="G149" t="str">
            <v>5211-30</v>
          </cell>
          <cell r="H149" t="str">
            <v>07/2024</v>
          </cell>
          <cell r="I149">
            <v>0</v>
          </cell>
          <cell r="J149">
            <v>124.9272</v>
          </cell>
          <cell r="L149">
            <v>315.45</v>
          </cell>
          <cell r="M149">
            <v>31.14</v>
          </cell>
          <cell r="O149">
            <v>2.15</v>
          </cell>
          <cell r="S149">
            <v>0</v>
          </cell>
          <cell r="U149">
            <v>0</v>
          </cell>
        </row>
        <row r="150">
          <cell r="C150" t="str">
            <v>UPAE GARANHUNS - CG Nº 004/2013</v>
          </cell>
          <cell r="E150" t="str">
            <v>TIAGO DOS SANTOS SILVA</v>
          </cell>
          <cell r="F150" t="str">
            <v>3 - Administrativo</v>
          </cell>
          <cell r="G150" t="str">
            <v>4110-10</v>
          </cell>
          <cell r="H150" t="str">
            <v>07/2024</v>
          </cell>
          <cell r="I150">
            <v>0</v>
          </cell>
          <cell r="J150">
            <v>123.48399999999999</v>
          </cell>
          <cell r="L150">
            <v>315.45</v>
          </cell>
          <cell r="M150">
            <v>28.24</v>
          </cell>
          <cell r="O150">
            <v>2.15</v>
          </cell>
          <cell r="S150">
            <v>0</v>
          </cell>
          <cell r="U150">
            <v>0</v>
          </cell>
        </row>
        <row r="151">
          <cell r="C151" t="str">
            <v>UPAE GARANHUNS - CG Nº 004/2013</v>
          </cell>
          <cell r="E151" t="str">
            <v xml:space="preserve">VALDERES BARBOSA RODRIGUES DE LIMA </v>
          </cell>
          <cell r="F151" t="str">
            <v>2 - Outros Profissionais da Saúde</v>
          </cell>
          <cell r="G151" t="str">
            <v>2516-05</v>
          </cell>
          <cell r="H151" t="str">
            <v>07/2024</v>
          </cell>
          <cell r="I151">
            <v>0</v>
          </cell>
          <cell r="J151">
            <v>293.47519999999997</v>
          </cell>
          <cell r="L151">
            <v>315.45</v>
          </cell>
          <cell r="M151">
            <v>47.92</v>
          </cell>
          <cell r="O151">
            <v>2.15</v>
          </cell>
          <cell r="S151">
            <v>0</v>
          </cell>
          <cell r="U151">
            <v>0</v>
          </cell>
        </row>
        <row r="152">
          <cell r="C152" t="str">
            <v>UPAE GARANHUNS - CG Nº 004/2013</v>
          </cell>
          <cell r="E152" t="str">
            <v>VALDERICE DA SILVA GOMES</v>
          </cell>
          <cell r="F152" t="str">
            <v>2 - Outros Profissionais da Saúde</v>
          </cell>
          <cell r="G152" t="str">
            <v>3222-05</v>
          </cell>
          <cell r="H152" t="str">
            <v>07/2024</v>
          </cell>
          <cell r="I152">
            <v>0</v>
          </cell>
          <cell r="J152">
            <v>311.40719999999999</v>
          </cell>
          <cell r="L152">
            <v>315.45</v>
          </cell>
          <cell r="M152">
            <v>28.24</v>
          </cell>
          <cell r="O152">
            <v>2.15</v>
          </cell>
          <cell r="S152">
            <v>0</v>
          </cell>
          <cell r="U152">
            <v>69.41</v>
          </cell>
          <cell r="X152" t="str">
            <v>AUXILIO CRECHE</v>
          </cell>
        </row>
        <row r="153">
          <cell r="C153" t="str">
            <v>UPAE GARANHUNS - CG Nº 004/2013</v>
          </cell>
          <cell r="E153" t="str">
            <v>VANDERLEA BEZERRA DE ARAUJO FELIX</v>
          </cell>
          <cell r="F153" t="str">
            <v>2 - Outros Profissionais da Saúde</v>
          </cell>
          <cell r="G153" t="str">
            <v>3222-05</v>
          </cell>
          <cell r="H153" t="str">
            <v>07/2024</v>
          </cell>
          <cell r="I153">
            <v>0</v>
          </cell>
          <cell r="J153">
            <v>319.488</v>
          </cell>
          <cell r="L153">
            <v>315.45</v>
          </cell>
          <cell r="M153">
            <v>28.24</v>
          </cell>
          <cell r="O153">
            <v>2.15</v>
          </cell>
          <cell r="S153">
            <v>0</v>
          </cell>
          <cell r="U153">
            <v>0</v>
          </cell>
        </row>
        <row r="154">
          <cell r="C154" t="str">
            <v>UPAE GARANHUNS - CG Nº 004/2013</v>
          </cell>
          <cell r="E154" t="str">
            <v>VERIDIANA SANTANA GOMES</v>
          </cell>
          <cell r="F154" t="str">
            <v>3 - Administrativo</v>
          </cell>
          <cell r="G154" t="str">
            <v>1421-05</v>
          </cell>
          <cell r="H154" t="str">
            <v>07/2024</v>
          </cell>
          <cell r="I154">
            <v>0</v>
          </cell>
          <cell r="J154">
            <v>1017.0496000000001</v>
          </cell>
          <cell r="L154">
            <v>315.45</v>
          </cell>
          <cell r="M154">
            <v>30</v>
          </cell>
          <cell r="O154">
            <v>2.15</v>
          </cell>
          <cell r="S154">
            <v>0</v>
          </cell>
          <cell r="U154">
            <v>0</v>
          </cell>
        </row>
        <row r="155">
          <cell r="C155" t="str">
            <v>UPAE GARANHUNS - CG Nº 004/2013</v>
          </cell>
          <cell r="E155" t="str">
            <v>VITORIA MARIA DE ANDRADE GOMES</v>
          </cell>
          <cell r="F155" t="str">
            <v>2 - Outros Profissionais da Saúde</v>
          </cell>
          <cell r="G155" t="str">
            <v>2236-05</v>
          </cell>
          <cell r="H155" t="str">
            <v>07/2024</v>
          </cell>
          <cell r="I155">
            <v>0</v>
          </cell>
          <cell r="J155">
            <v>215.1968</v>
          </cell>
          <cell r="L155">
            <v>315.45</v>
          </cell>
          <cell r="M155">
            <v>2.84</v>
          </cell>
          <cell r="O155">
            <v>4.5199999999999996</v>
          </cell>
          <cell r="S155">
            <v>0</v>
          </cell>
          <cell r="U155">
            <v>0</v>
          </cell>
        </row>
        <row r="156">
          <cell r="C156" t="str">
            <v>UPAE GARANHUNS - CG Nº 004/2013</v>
          </cell>
          <cell r="E156" t="str">
            <v>WAGNER DE BARROS MELO</v>
          </cell>
          <cell r="F156" t="str">
            <v>2 - Outros Profissionais da Saúde</v>
          </cell>
          <cell r="G156" t="str">
            <v>5151-10</v>
          </cell>
          <cell r="H156" t="str">
            <v>07/2024</v>
          </cell>
          <cell r="I156">
            <v>0</v>
          </cell>
          <cell r="J156">
            <v>148.6</v>
          </cell>
          <cell r="L156">
            <v>315.45</v>
          </cell>
          <cell r="M156">
            <v>28.24</v>
          </cell>
          <cell r="O156">
            <v>2.15</v>
          </cell>
          <cell r="R156">
            <v>322</v>
          </cell>
          <cell r="S156">
            <v>84.72</v>
          </cell>
          <cell r="U156">
            <v>0</v>
          </cell>
        </row>
        <row r="157">
          <cell r="C157" t="str">
            <v>UPAE GARANHUNS - CG Nº 004/2013</v>
          </cell>
          <cell r="E157" t="str">
            <v>WELLINGTON VENTURA QUEIROZ</v>
          </cell>
          <cell r="F157" t="str">
            <v>3 - Administrativo</v>
          </cell>
          <cell r="G157" t="str">
            <v>4110-10</v>
          </cell>
          <cell r="H157" t="str">
            <v>07/2024</v>
          </cell>
          <cell r="I157">
            <v>0</v>
          </cell>
          <cell r="J157">
            <v>107.78319999999999</v>
          </cell>
          <cell r="L157">
            <v>315.45</v>
          </cell>
          <cell r="M157">
            <v>28.24</v>
          </cell>
          <cell r="O157">
            <v>2.15</v>
          </cell>
          <cell r="S157">
            <v>0</v>
          </cell>
          <cell r="U15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workbookViewId="0">
      <selection activeCell="B21" sqref="B21"/>
    </sheetView>
  </sheetViews>
  <sheetFormatPr defaultColWidth="8.5703125" defaultRowHeight="12.75" x14ac:dyDescent="0.2"/>
  <cols>
    <col min="1" max="1" width="28.140625" style="18" customWidth="1"/>
    <col min="2" max="2" width="41.42578125" style="18" customWidth="1"/>
    <col min="3" max="3" width="20.42578125" style="18" customWidth="1"/>
    <col min="4" max="4" width="60.42578125" customWidth="1"/>
    <col min="5" max="5" width="31.425781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42578125" customWidth="1"/>
    <col min="12" max="12" width="31.5703125" customWidth="1"/>
    <col min="13" max="13" width="14.5703125" customWidth="1"/>
    <col min="14" max="14" width="26.85546875" customWidth="1"/>
    <col min="15" max="15" width="33" customWidth="1"/>
    <col min="16" max="16" width="14.5703125" customWidth="1"/>
    <col min="17" max="17" width="27.5703125" bestFit="1" customWidth="1"/>
    <col min="18" max="18" width="34" bestFit="1" customWidth="1"/>
    <col min="19" max="19" width="14.5703125" customWidth="1"/>
    <col min="20" max="20" width="26" customWidth="1"/>
    <col min="21" max="21" width="31" customWidth="1"/>
    <col min="22" max="22" width="14.5703125" customWidth="1"/>
    <col min="23" max="23" width="45.5703125" customWidth="1"/>
    <col min="24" max="25" width="30.5703125" customWidth="1"/>
    <col min="26" max="26" width="14.5703125" customWidth="1"/>
    <col min="27" max="27" width="45.570312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9039744001409</v>
      </c>
      <c r="B3" s="9" t="str">
        <f>'[1]TCE - ANEXO III - Preencher'!C12</f>
        <v>UPAE GARANHUNS - CG Nº 004/2013</v>
      </c>
      <c r="C3" s="10"/>
      <c r="D3" s="11" t="str">
        <f>'[1]TCE - ANEXO III - Preencher'!E12</f>
        <v>ADEILDO MONTEIRO DA SILVA JUNIOR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5142-25</v>
      </c>
      <c r="G3" s="13" t="str">
        <f>IF('[1]TCE - ANEXO III - Preencher'!H12="","",'[1]TCE - ANEXO III - Preencher'!H12)</f>
        <v>07/2024</v>
      </c>
      <c r="H3" s="14">
        <f>'[1]TCE - ANEXO III - Preencher'!I12</f>
        <v>0</v>
      </c>
      <c r="I3" s="14">
        <f>'[1]TCE - ANEXO III - Preencher'!J12</f>
        <v>148.8424</v>
      </c>
      <c r="J3" s="14">
        <f>'[1]TCE - ANEXO III - Preencher'!K12</f>
        <v>0</v>
      </c>
      <c r="K3" s="15">
        <f>'[1]TCE - ANEXO III - Preencher'!L12</f>
        <v>315.44</v>
      </c>
      <c r="L3" s="15">
        <f>'[1]TCE - ANEXO III - Preencher'!M12</f>
        <v>28.24</v>
      </c>
      <c r="M3" s="15">
        <f>K3-L3</f>
        <v>287.2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438.19239999999996</v>
      </c>
    </row>
    <row r="4" spans="1:28" x14ac:dyDescent="0.2">
      <c r="A4" s="8">
        <f>IFERROR(VLOOKUP(B4,'[1]DADOS (OCULTAR)'!$Q$3:$S$135,3,0),"")</f>
        <v>9039744001409</v>
      </c>
      <c r="B4" s="9" t="str">
        <f>'[1]TCE - ANEXO III - Preencher'!C13</f>
        <v>UPAE GARANHUNS - CG Nº 004/2013</v>
      </c>
      <c r="C4" s="10"/>
      <c r="D4" s="11" t="str">
        <f>'[1]TCE - ANEXO III - Preencher'!E13</f>
        <v>ADMAGNO RAMOS GAMA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2526-05</v>
      </c>
      <c r="G4" s="13" t="str">
        <f>IF('[1]TCE - ANEXO III - Preencher'!H13="","",'[1]TCE - ANEXO III - Preencher'!H13)</f>
        <v>07/2024</v>
      </c>
      <c r="H4" s="14">
        <f>'[1]TCE - ANEXO III - Preencher'!I13</f>
        <v>0</v>
      </c>
      <c r="I4" s="14">
        <f>'[1]TCE - ANEXO III - Preencher'!J13</f>
        <v>159.476</v>
      </c>
      <c r="J4" s="14">
        <f>'[1]TCE - ANEXO III - Preencher'!K13</f>
        <v>0</v>
      </c>
      <c r="K4" s="15">
        <f>'[1]TCE - ANEXO III - Preencher'!L13</f>
        <v>315.44</v>
      </c>
      <c r="L4" s="15">
        <f>'[1]TCE - ANEXO III - Preencher'!M13</f>
        <v>39.869999999999997</v>
      </c>
      <c r="M4" s="15">
        <f t="shared" ref="M4:M67" si="1">K4-L4</f>
        <v>275.57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437.19599999999997</v>
      </c>
    </row>
    <row r="5" spans="1:28" x14ac:dyDescent="0.2">
      <c r="A5" s="8">
        <f>IFERROR(VLOOKUP(B5,'[1]DADOS (OCULTAR)'!$Q$3:$S$135,3,0),"")</f>
        <v>9039744001409</v>
      </c>
      <c r="B5" s="9" t="str">
        <f>'[1]TCE - ANEXO III - Preencher'!C14</f>
        <v>UPAE GARANHUNS - CG Nº 004/2013</v>
      </c>
      <c r="C5" s="10"/>
      <c r="D5" s="11" t="str">
        <f>'[1]TCE - ANEXO III - Preencher'!E14</f>
        <v>ADRIANO CORDEIRO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5151-10</v>
      </c>
      <c r="G5" s="13" t="str">
        <f>IF('[1]TCE - ANEXO III - Preencher'!H14="","",'[1]TCE - ANEXO III - Preencher'!H14)</f>
        <v>07/2024</v>
      </c>
      <c r="H5" s="14">
        <f>'[1]TCE - ANEXO III - Preencher'!I14</f>
        <v>0</v>
      </c>
      <c r="I5" s="14">
        <f>'[1]TCE - ANEXO III - Preencher'!J14</f>
        <v>223.90799999999999</v>
      </c>
      <c r="J5" s="14">
        <f>'[1]TCE - ANEXO III - Preencher'!K14</f>
        <v>0</v>
      </c>
      <c r="K5" s="15">
        <f>'[1]TCE - ANEXO III - Preencher'!L14</f>
        <v>315.44</v>
      </c>
      <c r="L5" s="15">
        <f>'[1]TCE - ANEXO III - Preencher'!M14</f>
        <v>28.24</v>
      </c>
      <c r="M5" s="15">
        <f t="shared" si="1"/>
        <v>287.2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513.25799999999992</v>
      </c>
    </row>
    <row r="6" spans="1:28" x14ac:dyDescent="0.2">
      <c r="A6" s="8">
        <f>IFERROR(VLOOKUP(B6,'[1]DADOS (OCULTAR)'!$Q$3:$S$135,3,0),"")</f>
        <v>9039744001409</v>
      </c>
      <c r="B6" s="9" t="str">
        <f>'[1]TCE - ANEXO III - Preencher'!C15</f>
        <v>UPAE GARANHUNS - CG Nº 004/2013</v>
      </c>
      <c r="C6" s="10"/>
      <c r="D6" s="11" t="str">
        <f>'[1]TCE - ANEXO III - Preencher'!E15</f>
        <v>ADRIANO DA SILVA VILELA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07/2024</v>
      </c>
      <c r="H6" s="14">
        <f>'[1]TCE - ANEXO III - Preencher'!I15</f>
        <v>0</v>
      </c>
      <c r="I6" s="14">
        <f>'[1]TCE - ANEXO III - Preencher'!J15</f>
        <v>138.57759999999999</v>
      </c>
      <c r="J6" s="14">
        <f>'[1]TCE - ANEXO III - Preencher'!K15</f>
        <v>0</v>
      </c>
      <c r="K6" s="15">
        <f>'[1]TCE - ANEXO III - Preencher'!L15</f>
        <v>315.44</v>
      </c>
      <c r="L6" s="15">
        <f>'[1]TCE - ANEXO III - Preencher'!M15</f>
        <v>28.24</v>
      </c>
      <c r="M6" s="15">
        <f t="shared" si="1"/>
        <v>287.2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427.92759999999998</v>
      </c>
    </row>
    <row r="7" spans="1:28" x14ac:dyDescent="0.2">
      <c r="A7" s="8">
        <f>IFERROR(VLOOKUP(B7,'[1]DADOS (OCULTAR)'!$Q$3:$S$135,3,0),"")</f>
        <v>9039744001409</v>
      </c>
      <c r="B7" s="9" t="str">
        <f>'[1]TCE - ANEXO III - Preencher'!C16</f>
        <v>UPAE GARANHUNS - CG Nº 004/2013</v>
      </c>
      <c r="C7" s="10"/>
      <c r="D7" s="11" t="str">
        <f>'[1]TCE - ANEXO III - Preencher'!E16</f>
        <v>ALINE BATISTA ALVES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07/2024</v>
      </c>
      <c r="H7" s="14">
        <f>'[1]TCE - ANEXO III - Preencher'!I16</f>
        <v>0</v>
      </c>
      <c r="I7" s="14">
        <f>'[1]TCE - ANEXO III - Preencher'!J16</f>
        <v>278.7944</v>
      </c>
      <c r="J7" s="14">
        <f>'[1]TCE - ANEXO III - Preencher'!K16</f>
        <v>0</v>
      </c>
      <c r="K7" s="15">
        <f>'[1]TCE - ANEXO III - Preencher'!L16</f>
        <v>315.44</v>
      </c>
      <c r="L7" s="15">
        <f>'[1]TCE - ANEXO III - Preencher'!M16</f>
        <v>28.24</v>
      </c>
      <c r="M7" s="15">
        <f t="shared" si="1"/>
        <v>287.2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69.41</v>
      </c>
      <c r="U7" s="15">
        <f>'[1]TCE - ANEXO III - Preencher'!V16</f>
        <v>0</v>
      </c>
      <c r="V7" s="16">
        <f t="shared" si="4"/>
        <v>69.41</v>
      </c>
      <c r="W7" s="17" t="str">
        <f>IF('[1]TCE - ANEXO III - Preencher'!X16="","",'[1]TCE - ANEXO III - Preencher'!X16)</f>
        <v>AUXILIO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637.55439999999999</v>
      </c>
    </row>
    <row r="8" spans="1:28" x14ac:dyDescent="0.2">
      <c r="A8" s="8">
        <f>IFERROR(VLOOKUP(B8,'[1]DADOS (OCULTAR)'!$Q$3:$S$135,3,0),"")</f>
        <v>9039744001409</v>
      </c>
      <c r="B8" s="9" t="str">
        <f>'[1]TCE - ANEXO III - Preencher'!C17</f>
        <v>UPAE GARANHUNS - CG Nº 004/2013</v>
      </c>
      <c r="C8" s="10"/>
      <c r="D8" s="11" t="str">
        <f>'[1]TCE - ANEXO III - Preencher'!E17</f>
        <v>AMANDA COSTA E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 t="str">
        <f>IF('[1]TCE - ANEXO III - Preencher'!H17="","",'[1]TCE - ANEXO III - Preencher'!H17)</f>
        <v>07/2024</v>
      </c>
      <c r="H8" s="14">
        <f>'[1]TCE - ANEXO III - Preencher'!I17</f>
        <v>0</v>
      </c>
      <c r="I8" s="14">
        <f>'[1]TCE - ANEXO III - Preencher'!J17</f>
        <v>109.94880000000001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4.5199999999999996</v>
      </c>
      <c r="O8" s="15">
        <f>'[1]TCE - ANEXO III - Preencher'!P17</f>
        <v>0</v>
      </c>
      <c r="P8" s="16">
        <f t="shared" si="2"/>
        <v>4.5199999999999996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114.4688</v>
      </c>
    </row>
    <row r="9" spans="1:28" x14ac:dyDescent="0.2">
      <c r="A9" s="8">
        <f>IFERROR(VLOOKUP(B9,'[1]DADOS (OCULTAR)'!$Q$3:$S$135,3,0),"")</f>
        <v>9039744001409</v>
      </c>
      <c r="B9" s="9" t="str">
        <f>'[1]TCE - ANEXO III - Preencher'!C18</f>
        <v>UPAE GARANHUNS - CG Nº 004/2013</v>
      </c>
      <c r="C9" s="10"/>
      <c r="D9" s="11" t="str">
        <f>'[1]TCE - ANEXO III - Preencher'!E18</f>
        <v>AMANDA DE MELO BERNARDO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07/2024</v>
      </c>
      <c r="H9" s="14">
        <f>'[1]TCE - ANEXO III - Preencher'!I18</f>
        <v>0</v>
      </c>
      <c r="I9" s="14">
        <f>'[1]TCE - ANEXO III - Preencher'!J18</f>
        <v>106.61839999999999</v>
      </c>
      <c r="J9" s="14">
        <f>'[1]TCE - ANEXO III - Preencher'!K18</f>
        <v>0</v>
      </c>
      <c r="K9" s="15">
        <f>'[1]TCE - ANEXO III - Preencher'!L18</f>
        <v>315.44</v>
      </c>
      <c r="L9" s="15">
        <f>'[1]TCE - ANEXO III - Preencher'!M18</f>
        <v>28.24</v>
      </c>
      <c r="M9" s="15">
        <f t="shared" si="1"/>
        <v>287.2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395.96839999999997</v>
      </c>
    </row>
    <row r="10" spans="1:28" x14ac:dyDescent="0.2">
      <c r="A10" s="8">
        <f>IFERROR(VLOOKUP(B10,'[1]DADOS (OCULTAR)'!$Q$3:$S$135,3,0),"")</f>
        <v>9039744001409</v>
      </c>
      <c r="B10" s="9" t="str">
        <f>'[1]TCE - ANEXO III - Preencher'!C19</f>
        <v>UPAE GARANHUNS - CG Nº 004/2013</v>
      </c>
      <c r="C10" s="10"/>
      <c r="D10" s="11" t="str">
        <f>'[1]TCE - ANEXO III - Preencher'!E19</f>
        <v>ANA CAROLINA CAVALCANTI PEREIRA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07/2024</v>
      </c>
      <c r="H10" s="14">
        <f>'[1]TCE - ANEXO III - Preencher'!I19</f>
        <v>0</v>
      </c>
      <c r="I10" s="14">
        <f>'[1]TCE - ANEXO III - Preencher'!J19</f>
        <v>296.2296</v>
      </c>
      <c r="J10" s="14">
        <f>'[1]TCE - ANEXO III - Preencher'!K19</f>
        <v>0</v>
      </c>
      <c r="K10" s="15">
        <f>'[1]TCE - ANEXO III - Preencher'!L19</f>
        <v>315.44</v>
      </c>
      <c r="L10" s="15">
        <f>'[1]TCE - ANEXO III - Preencher'!M19</f>
        <v>28.24</v>
      </c>
      <c r="M10" s="15">
        <f t="shared" si="1"/>
        <v>287.2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585.57959999999991</v>
      </c>
    </row>
    <row r="11" spans="1:28" x14ac:dyDescent="0.2">
      <c r="A11" s="8">
        <f>IFERROR(VLOOKUP(B11,'[1]DADOS (OCULTAR)'!$Q$3:$S$135,3,0),"")</f>
        <v>9039744001409</v>
      </c>
      <c r="B11" s="9" t="str">
        <f>'[1]TCE - ANEXO III - Preencher'!C20</f>
        <v>UPAE GARANHUNS - CG Nº 004/2013</v>
      </c>
      <c r="C11" s="10"/>
      <c r="D11" s="11" t="str">
        <f>'[1]TCE - ANEXO III - Preencher'!E20</f>
        <v>ANA CLAUDIA CORREIA MELO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07/2024</v>
      </c>
      <c r="H11" s="14">
        <f>'[1]TCE - ANEXO III - Preencher'!I20</f>
        <v>0</v>
      </c>
      <c r="I11" s="14">
        <f>'[1]TCE - ANEXO III - Preencher'!J20</f>
        <v>289.2672</v>
      </c>
      <c r="J11" s="14">
        <f>'[1]TCE - ANEXO III - Preencher'!K20</f>
        <v>0</v>
      </c>
      <c r="K11" s="15">
        <f>'[1]TCE - ANEXO III - Preencher'!L20</f>
        <v>315.44</v>
      </c>
      <c r="L11" s="15">
        <f>'[1]TCE - ANEXO III - Preencher'!M20</f>
        <v>28.24</v>
      </c>
      <c r="M11" s="15">
        <f t="shared" si="1"/>
        <v>287.2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578.61720000000003</v>
      </c>
    </row>
    <row r="12" spans="1:28" x14ac:dyDescent="0.2">
      <c r="A12" s="8">
        <f>IFERROR(VLOOKUP(B12,'[1]DADOS (OCULTAR)'!$Q$3:$S$135,3,0),"")</f>
        <v>9039744001409</v>
      </c>
      <c r="B12" s="9" t="str">
        <f>'[1]TCE - ANEXO III - Preencher'!C21</f>
        <v>UPAE GARANHUNS - CG Nº 004/2013</v>
      </c>
      <c r="C12" s="10"/>
      <c r="D12" s="11" t="str">
        <f>'[1]TCE - ANEXO III - Preencher'!E21</f>
        <v>ANA CLEA FRANCA DOS SANTOS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07/2024</v>
      </c>
      <c r="H12" s="14">
        <f>'[1]TCE - ANEXO III - Preencher'!I21</f>
        <v>0</v>
      </c>
      <c r="I12" s="14">
        <f>'[1]TCE - ANEXO III - Preencher'!J21</f>
        <v>110.9064</v>
      </c>
      <c r="J12" s="14">
        <f>'[1]TCE - ANEXO III - Preencher'!K21</f>
        <v>0</v>
      </c>
      <c r="K12" s="15">
        <f>'[1]TCE - ANEXO III - Preencher'!L21</f>
        <v>315.44</v>
      </c>
      <c r="L12" s="15">
        <f>'[1]TCE - ANEXO III - Preencher'!M21</f>
        <v>28.24</v>
      </c>
      <c r="M12" s="15">
        <f t="shared" si="1"/>
        <v>287.2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400.25639999999999</v>
      </c>
    </row>
    <row r="13" spans="1:28" x14ac:dyDescent="0.2">
      <c r="A13" s="8">
        <f>IFERROR(VLOOKUP(B13,'[1]DADOS (OCULTAR)'!$Q$3:$S$135,3,0),"")</f>
        <v>9039744001409</v>
      </c>
      <c r="B13" s="9" t="str">
        <f>'[1]TCE - ANEXO III - Preencher'!C22</f>
        <v>UPAE GARANHUNS - CG Nº 004/2013</v>
      </c>
      <c r="C13" s="10"/>
      <c r="D13" s="11" t="str">
        <f>'[1]TCE - ANEXO III - Preencher'!E22</f>
        <v>ANA CRISTINA FELIX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07/2024</v>
      </c>
      <c r="H13" s="14">
        <f>'[1]TCE - ANEXO III - Preencher'!I22</f>
        <v>0</v>
      </c>
      <c r="I13" s="14">
        <f>'[1]TCE - ANEXO III - Preencher'!J22</f>
        <v>303.99520000000001</v>
      </c>
      <c r="J13" s="14">
        <f>'[1]TCE - ANEXO III - Preencher'!K22</f>
        <v>0</v>
      </c>
      <c r="K13" s="15">
        <f>'[1]TCE - ANEXO III - Preencher'!L22</f>
        <v>315.44</v>
      </c>
      <c r="L13" s="15">
        <f>'[1]TCE - ANEXO III - Preencher'!M22</f>
        <v>28.24</v>
      </c>
      <c r="M13" s="15">
        <f t="shared" si="1"/>
        <v>287.2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593.34519999999998</v>
      </c>
    </row>
    <row r="14" spans="1:28" x14ac:dyDescent="0.2">
      <c r="A14" s="8">
        <f>IFERROR(VLOOKUP(B14,'[1]DADOS (OCULTAR)'!$Q$3:$S$135,3,0),"")</f>
        <v>9039744001409</v>
      </c>
      <c r="B14" s="9" t="str">
        <f>'[1]TCE - ANEXO III - Preencher'!C23</f>
        <v>UPAE GARANHUNS - CG Nº 004/2013</v>
      </c>
      <c r="C14" s="10"/>
      <c r="D14" s="11" t="str">
        <f>'[1]TCE - ANEXO III - Preencher'!E23</f>
        <v>ANA PAULA GOMES DOS ANJOS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07/2024</v>
      </c>
      <c r="H14" s="14">
        <f>'[1]TCE - ANEXO III - Preencher'!I23</f>
        <v>0</v>
      </c>
      <c r="I14" s="14">
        <f>'[1]TCE - ANEXO III - Preencher'!J23</f>
        <v>285.7088</v>
      </c>
      <c r="J14" s="14">
        <f>'[1]TCE - ANEXO III - Preencher'!K23</f>
        <v>0</v>
      </c>
      <c r="K14" s="15">
        <f>'[1]TCE - ANEXO III - Preencher'!L23</f>
        <v>315.44</v>
      </c>
      <c r="L14" s="15">
        <f>'[1]TCE - ANEXO III - Preencher'!M23</f>
        <v>28.24</v>
      </c>
      <c r="M14" s="15">
        <f t="shared" si="1"/>
        <v>287.2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575.05879999999991</v>
      </c>
    </row>
    <row r="15" spans="1:28" x14ac:dyDescent="0.2">
      <c r="A15" s="8">
        <f>IFERROR(VLOOKUP(B15,'[1]DADOS (OCULTAR)'!$Q$3:$S$135,3,0),"")</f>
        <v>9039744001409</v>
      </c>
      <c r="B15" s="9" t="str">
        <f>'[1]TCE - ANEXO III - Preencher'!C24</f>
        <v>UPAE GARANHUNS - CG Nº 004/2013</v>
      </c>
      <c r="C15" s="10"/>
      <c r="D15" s="11" t="str">
        <f>'[1]TCE - ANEXO III - Preencher'!E24</f>
        <v>ANA PAULA LEAL SOBRINHO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07/2024</v>
      </c>
      <c r="H15" s="14">
        <f>'[1]TCE - ANEXO III - Preencher'!I24</f>
        <v>0</v>
      </c>
      <c r="I15" s="14">
        <f>'[1]TCE - ANEXO III - Preencher'!J24</f>
        <v>312.17680000000001</v>
      </c>
      <c r="J15" s="14">
        <f>'[1]TCE - ANEXO III - Preencher'!K24</f>
        <v>0</v>
      </c>
      <c r="K15" s="15">
        <f>'[1]TCE - ANEXO III - Preencher'!L24</f>
        <v>315.44</v>
      </c>
      <c r="L15" s="15">
        <f>'[1]TCE - ANEXO III - Preencher'!M24</f>
        <v>28.24</v>
      </c>
      <c r="M15" s="15">
        <f t="shared" si="1"/>
        <v>287.2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601.52679999999998</v>
      </c>
    </row>
    <row r="16" spans="1:28" x14ac:dyDescent="0.2">
      <c r="A16" s="8">
        <f>IFERROR(VLOOKUP(B16,'[1]DADOS (OCULTAR)'!$Q$3:$S$135,3,0),"")</f>
        <v>9039744001409</v>
      </c>
      <c r="B16" s="9" t="str">
        <f>'[1]TCE - ANEXO III - Preencher'!C25</f>
        <v>UPAE GARANHUNS - CG Nº 004/2013</v>
      </c>
      <c r="C16" s="10"/>
      <c r="D16" s="11" t="str">
        <f>'[1]TCE - ANEXO III - Preencher'!E25</f>
        <v>ANALICE BARBOZA MORAIS RIBEIRO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07/2024</v>
      </c>
      <c r="H16" s="14">
        <f>'[1]TCE - ANEXO III - Preencher'!I25</f>
        <v>0</v>
      </c>
      <c r="I16" s="14">
        <f>'[1]TCE - ANEXO III - Preencher'!J25</f>
        <v>109.6824</v>
      </c>
      <c r="J16" s="14">
        <f>'[1]TCE - ANEXO III - Preencher'!K25</f>
        <v>0</v>
      </c>
      <c r="K16" s="15">
        <f>'[1]TCE - ANEXO III - Preencher'!L25</f>
        <v>315.44</v>
      </c>
      <c r="L16" s="15">
        <f>'[1]TCE - ANEXO III - Preencher'!M25</f>
        <v>28.24</v>
      </c>
      <c r="M16" s="15">
        <f t="shared" si="1"/>
        <v>287.2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460</v>
      </c>
      <c r="R16" s="15">
        <f>'[1]TCE - ANEXO III - Preencher'!S25</f>
        <v>82.600000000009999</v>
      </c>
      <c r="S16" s="16">
        <f t="shared" si="3"/>
        <v>377.39999999998997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776.43239999998991</v>
      </c>
    </row>
    <row r="17" spans="1:28" x14ac:dyDescent="0.2">
      <c r="A17" s="8">
        <f>IFERROR(VLOOKUP(B17,'[1]DADOS (OCULTAR)'!$Q$3:$S$135,3,0),"")</f>
        <v>9039744001409</v>
      </c>
      <c r="B17" s="9" t="str">
        <f>'[1]TCE - ANEXO III - Preencher'!C26</f>
        <v>UPAE GARANHUNS - CG Nº 004/2013</v>
      </c>
      <c r="C17" s="10"/>
      <c r="D17" s="11" t="str">
        <f>'[1]TCE - ANEXO III - Preencher'!E26</f>
        <v>ANDERSON WETMAN DE MOURA TRAJANO GUERRA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9501-10</v>
      </c>
      <c r="G17" s="13" t="str">
        <f>IF('[1]TCE - ANEXO III - Preencher'!H26="","",'[1]TCE - ANEXO III - Preencher'!H26)</f>
        <v>07/2024</v>
      </c>
      <c r="H17" s="14">
        <f>'[1]TCE - ANEXO III - Preencher'!I26</f>
        <v>0</v>
      </c>
      <c r="I17" s="14">
        <f>'[1]TCE - ANEXO III - Preencher'!J26</f>
        <v>480.00639999999999</v>
      </c>
      <c r="J17" s="14">
        <f>'[1]TCE - ANEXO III - Preencher'!K26</f>
        <v>0</v>
      </c>
      <c r="K17" s="15">
        <f>'[1]TCE - ANEXO III - Preencher'!L26</f>
        <v>315.44</v>
      </c>
      <c r="L17" s="15">
        <f>'[1]TCE - ANEXO III - Preencher'!M26</f>
        <v>94.12</v>
      </c>
      <c r="M17" s="15">
        <f t="shared" si="1"/>
        <v>221.32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703.4763999999999</v>
      </c>
    </row>
    <row r="18" spans="1:28" x14ac:dyDescent="0.2">
      <c r="A18" s="8">
        <f>IFERROR(VLOOKUP(B18,'[1]DADOS (OCULTAR)'!$Q$3:$S$135,3,0),"")</f>
        <v>9039744001409</v>
      </c>
      <c r="B18" s="9" t="str">
        <f>'[1]TCE - ANEXO III - Preencher'!C27</f>
        <v>UPAE GARANHUNS - CG Nº 004/2013</v>
      </c>
      <c r="C18" s="10"/>
      <c r="D18" s="11" t="str">
        <f>'[1]TCE - ANEXO III - Preencher'!E27</f>
        <v>ANDRE FERREIRA DOS SANTOS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5134-30</v>
      </c>
      <c r="G18" s="13" t="str">
        <f>IF('[1]TCE - ANEXO III - Preencher'!H27="","",'[1]TCE - ANEXO III - Preencher'!H27)</f>
        <v>07/2024</v>
      </c>
      <c r="H18" s="14">
        <f>'[1]TCE - ANEXO III - Preencher'!I27</f>
        <v>0</v>
      </c>
      <c r="I18" s="14">
        <f>'[1]TCE - ANEXO III - Preencher'!J27</f>
        <v>129.83920000000001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131.98920000000001</v>
      </c>
    </row>
    <row r="19" spans="1:28" x14ac:dyDescent="0.2">
      <c r="A19" s="8">
        <f>IFERROR(VLOOKUP(B19,'[1]DADOS (OCULTAR)'!$Q$3:$S$135,3,0),"")</f>
        <v>9039744001409</v>
      </c>
      <c r="B19" s="9" t="str">
        <f>'[1]TCE - ANEXO III - Preencher'!C28</f>
        <v>UPAE GARANHUNS - CG Nº 004/2013</v>
      </c>
      <c r="C19" s="10"/>
      <c r="D19" s="11" t="str">
        <f>'[1]TCE - ANEXO III - Preencher'!E28</f>
        <v>ANDREA DA SILVA NORONHA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07/2024</v>
      </c>
      <c r="H19" s="14">
        <f>'[1]TCE - ANEXO III - Preencher'!I28</f>
        <v>0</v>
      </c>
      <c r="I19" s="14">
        <f>'[1]TCE - ANEXO III - Preencher'!J28</f>
        <v>288.90159999999997</v>
      </c>
      <c r="J19" s="14">
        <f>'[1]TCE - ANEXO III - Preencher'!K28</f>
        <v>0</v>
      </c>
      <c r="K19" s="15">
        <f>'[1]TCE - ANEXO III - Preencher'!L28</f>
        <v>315.45</v>
      </c>
      <c r="L19" s="15">
        <f>'[1]TCE - ANEXO III - Preencher'!M28</f>
        <v>28.24</v>
      </c>
      <c r="M19" s="15">
        <f t="shared" si="1"/>
        <v>287.20999999999998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578.26159999999993</v>
      </c>
    </row>
    <row r="20" spans="1:28" x14ac:dyDescent="0.2">
      <c r="A20" s="8">
        <f>IFERROR(VLOOKUP(B20,'[1]DADOS (OCULTAR)'!$Q$3:$S$135,3,0),"")</f>
        <v>9039744001409</v>
      </c>
      <c r="B20" s="9" t="str">
        <f>'[1]TCE - ANEXO III - Preencher'!C29</f>
        <v>UPAE GARANHUNS - CG Nº 004/2013</v>
      </c>
      <c r="C20" s="10"/>
      <c r="D20" s="11" t="str">
        <f>'[1]TCE - ANEXO III - Preencher'!E29</f>
        <v>ANDREZA DE SOUZA ALEXANDRE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07/2024</v>
      </c>
      <c r="H20" s="14">
        <f>'[1]TCE - ANEXO III - Preencher'!I29</f>
        <v>0</v>
      </c>
      <c r="I20" s="14">
        <f>'[1]TCE - ANEXO III - Preencher'!J29</f>
        <v>276.50080000000003</v>
      </c>
      <c r="J20" s="14">
        <f>'[1]TCE - ANEXO III - Preencher'!K29</f>
        <v>0</v>
      </c>
      <c r="K20" s="15">
        <f>'[1]TCE - ANEXO III - Preencher'!L29</f>
        <v>315.45</v>
      </c>
      <c r="L20" s="15">
        <f>'[1]TCE - ANEXO III - Preencher'!M29</f>
        <v>28.24</v>
      </c>
      <c r="M20" s="15">
        <f t="shared" si="1"/>
        <v>287.20999999999998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565.86080000000004</v>
      </c>
    </row>
    <row r="21" spans="1:28" x14ac:dyDescent="0.2">
      <c r="A21" s="8">
        <f>IFERROR(VLOOKUP(B21,'[1]DADOS (OCULTAR)'!$Q$3:$S$135,3,0),"")</f>
        <v>9039744001409</v>
      </c>
      <c r="B21" s="9" t="str">
        <f>'[1]TCE - ANEXO III - Preencher'!C30</f>
        <v>UPAE GARANHUNS - CG Nº 004/2013</v>
      </c>
      <c r="C21" s="10"/>
      <c r="D21" s="11" t="str">
        <f>'[1]TCE - ANEXO III - Preencher'!E30</f>
        <v>ANGELA ALVES TENORIO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07/2024</v>
      </c>
      <c r="H21" s="14">
        <f>'[1]TCE - ANEXO III - Preencher'!I30</f>
        <v>0</v>
      </c>
      <c r="I21" s="14">
        <f>'[1]TCE - ANEXO III - Preencher'!J30</f>
        <v>283.78559999999999</v>
      </c>
      <c r="J21" s="14">
        <f>'[1]TCE - ANEXO III - Preencher'!K30</f>
        <v>0</v>
      </c>
      <c r="K21" s="15">
        <f>'[1]TCE - ANEXO III - Preencher'!L30</f>
        <v>315.45</v>
      </c>
      <c r="L21" s="15">
        <f>'[1]TCE - ANEXO III - Preencher'!M30</f>
        <v>28.24</v>
      </c>
      <c r="M21" s="15">
        <f t="shared" si="1"/>
        <v>287.20999999999998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573.14559999999994</v>
      </c>
    </row>
    <row r="22" spans="1:28" x14ac:dyDescent="0.2">
      <c r="A22" s="8">
        <f>IFERROR(VLOOKUP(B22,'[1]DADOS (OCULTAR)'!$Q$3:$S$135,3,0),"")</f>
        <v>9039744001409</v>
      </c>
      <c r="B22" s="9" t="str">
        <f>'[1]TCE - ANEXO III - Preencher'!C31</f>
        <v>UPAE GARANHUNS - CG Nº 004/2013</v>
      </c>
      <c r="C22" s="10"/>
      <c r="D22" s="11" t="str">
        <f>'[1]TCE - ANEXO III - Preencher'!E31</f>
        <v>ANNY MIKAELLY DE GOES PINTO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07/2024</v>
      </c>
      <c r="H22" s="14">
        <f>'[1]TCE - ANEXO III - Preencher'!I31</f>
        <v>0</v>
      </c>
      <c r="I22" s="14">
        <f>'[1]TCE - ANEXO III - Preencher'!J31</f>
        <v>133.56720000000001</v>
      </c>
      <c r="J22" s="14">
        <f>'[1]TCE - ANEXO III - Preencher'!K31</f>
        <v>0</v>
      </c>
      <c r="K22" s="15">
        <f>'[1]TCE - ANEXO III - Preencher'!L31</f>
        <v>315.45</v>
      </c>
      <c r="L22" s="15">
        <f>'[1]TCE - ANEXO III - Preencher'!M31</f>
        <v>28.24</v>
      </c>
      <c r="M22" s="15">
        <f t="shared" si="1"/>
        <v>287.20999999999998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322</v>
      </c>
      <c r="R22" s="15">
        <f>'[1]TCE - ANEXO III - Preencher'!S31</f>
        <v>84.72</v>
      </c>
      <c r="S22" s="16">
        <f t="shared" si="3"/>
        <v>237.28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660.20719999999994</v>
      </c>
    </row>
    <row r="23" spans="1:28" x14ac:dyDescent="0.2">
      <c r="A23" s="8">
        <f>IFERROR(VLOOKUP(B23,'[1]DADOS (OCULTAR)'!$Q$3:$S$135,3,0),"")</f>
        <v>9039744001409</v>
      </c>
      <c r="B23" s="9" t="str">
        <f>'[1]TCE - ANEXO III - Preencher'!C32</f>
        <v>UPAE GARANHUNS - CG Nº 004/2013</v>
      </c>
      <c r="C23" s="10"/>
      <c r="D23" s="11" t="str">
        <f>'[1]TCE - ANEXO III - Preencher'!E32</f>
        <v>ANTONIO PEREIRA FILHO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07/2024</v>
      </c>
      <c r="H23" s="14">
        <f>'[1]TCE - ANEXO III - Preencher'!I32</f>
        <v>0</v>
      </c>
      <c r="I23" s="14">
        <f>'[1]TCE - ANEXO III - Preencher'!J32</f>
        <v>114.7384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116.8884</v>
      </c>
    </row>
    <row r="24" spans="1:28" x14ac:dyDescent="0.2">
      <c r="A24" s="8">
        <f>IFERROR(VLOOKUP(B24,'[1]DADOS (OCULTAR)'!$Q$3:$S$135,3,0),"")</f>
        <v>9039744001409</v>
      </c>
      <c r="B24" s="9" t="str">
        <f>'[1]TCE - ANEXO III - Preencher'!C33</f>
        <v>UPAE GARANHUNS - CG Nº 004/2013</v>
      </c>
      <c r="C24" s="10"/>
      <c r="D24" s="11" t="str">
        <f>'[1]TCE - ANEXO III - Preencher'!E33</f>
        <v>ANTONIO SOARES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07/2024</v>
      </c>
      <c r="H24" s="14">
        <f>'[1]TCE - ANEXO III - Preencher'!I33</f>
        <v>0</v>
      </c>
      <c r="I24" s="14">
        <f>'[1]TCE - ANEXO III - Preencher'!J33</f>
        <v>133.4408</v>
      </c>
      <c r="J24" s="14">
        <f>'[1]TCE - ANEXO III - Preencher'!K33</f>
        <v>0</v>
      </c>
      <c r="K24" s="15">
        <f>'[1]TCE - ANEXO III - Preencher'!L33</f>
        <v>315.45</v>
      </c>
      <c r="L24" s="15">
        <f>'[1]TCE - ANEXO III - Preencher'!M33</f>
        <v>28.24</v>
      </c>
      <c r="M24" s="15">
        <f t="shared" si="1"/>
        <v>287.20999999999998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552</v>
      </c>
      <c r="R24" s="15">
        <f>'[1]TCE - ANEXO III - Preencher'!S33</f>
        <v>84.72</v>
      </c>
      <c r="S24" s="16">
        <f t="shared" si="3"/>
        <v>467.28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890.08079999999995</v>
      </c>
    </row>
    <row r="25" spans="1:28" x14ac:dyDescent="0.2">
      <c r="A25" s="8">
        <f>IFERROR(VLOOKUP(B25,'[1]DADOS (OCULTAR)'!$Q$3:$S$135,3,0),"")</f>
        <v>9039744001409</v>
      </c>
      <c r="B25" s="9" t="str">
        <f>'[1]TCE - ANEXO III - Preencher'!C34</f>
        <v>UPAE GARANHUNS - CG Nº 004/2013</v>
      </c>
      <c r="C25" s="10"/>
      <c r="D25" s="11" t="str">
        <f>'[1]TCE - ANEXO III - Preencher'!E34</f>
        <v>ARLINDO PEREIRA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07/2024</v>
      </c>
      <c r="H25" s="14">
        <f>'[1]TCE - ANEXO III - Preencher'!I34</f>
        <v>0</v>
      </c>
      <c r="I25" s="14">
        <f>'[1]TCE - ANEXO III - Preencher'!J34</f>
        <v>288.94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460</v>
      </c>
      <c r="R25" s="15">
        <f>'[1]TCE - ANEXO III - Preencher'!S34</f>
        <v>79.069999999999993</v>
      </c>
      <c r="S25" s="16">
        <f t="shared" si="3"/>
        <v>380.93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672.02</v>
      </c>
    </row>
    <row r="26" spans="1:28" x14ac:dyDescent="0.2">
      <c r="A26" s="8">
        <f>IFERROR(VLOOKUP(B26,'[1]DADOS (OCULTAR)'!$Q$3:$S$135,3,0),"")</f>
        <v>9039744001409</v>
      </c>
      <c r="B26" s="9" t="str">
        <f>'[1]TCE - ANEXO III - Preencher'!C35</f>
        <v>UPAE GARANHUNS - CG Nº 004/2013</v>
      </c>
      <c r="C26" s="10"/>
      <c r="D26" s="11" t="str">
        <f>'[1]TCE - ANEXO III - Preencher'!E35</f>
        <v>ARMANDO LUIZ CLAUDINO DE SOUZA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3542-05</v>
      </c>
      <c r="G26" s="13" t="str">
        <f>IF('[1]TCE - ANEXO III - Preencher'!H35="","",'[1]TCE - ANEXO III - Preencher'!H35)</f>
        <v>07/2024</v>
      </c>
      <c r="H26" s="14">
        <f>'[1]TCE - ANEXO III - Preencher'!I35</f>
        <v>0</v>
      </c>
      <c r="I26" s="14">
        <f>'[1]TCE - ANEXO III - Preencher'!J35</f>
        <v>187.1952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189.34520000000001</v>
      </c>
    </row>
    <row r="27" spans="1:28" x14ac:dyDescent="0.2">
      <c r="A27" s="8">
        <f>IFERROR(VLOOKUP(B27,'[1]DADOS (OCULTAR)'!$Q$3:$S$135,3,0),"")</f>
        <v>9039744001409</v>
      </c>
      <c r="B27" s="9" t="str">
        <f>'[1]TCE - ANEXO III - Preencher'!C36</f>
        <v>UPAE GARANHUNS - CG Nº 004/2013</v>
      </c>
      <c r="C27" s="10"/>
      <c r="D27" s="11" t="str">
        <f>'[1]TCE - ANEXO III - Preencher'!E36</f>
        <v>BEATRIZ GONCALO ORSINE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07/2024</v>
      </c>
      <c r="H27" s="14">
        <f>'[1]TCE - ANEXO III - Preencher'!I36</f>
        <v>0</v>
      </c>
      <c r="I27" s="14">
        <f>'[1]TCE - ANEXO III - Preencher'!J36</f>
        <v>112.72</v>
      </c>
      <c r="J27" s="14">
        <f>'[1]TCE - ANEXO III - Preencher'!K36</f>
        <v>0</v>
      </c>
      <c r="K27" s="15">
        <f>'[1]TCE - ANEXO III - Preencher'!L36</f>
        <v>315.45</v>
      </c>
      <c r="L27" s="15">
        <f>'[1]TCE - ANEXO III - Preencher'!M36</f>
        <v>28.24</v>
      </c>
      <c r="M27" s="15">
        <f t="shared" si="1"/>
        <v>287.20999999999998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402.07999999999993</v>
      </c>
    </row>
    <row r="28" spans="1:28" x14ac:dyDescent="0.2">
      <c r="A28" s="8">
        <f>IFERROR(VLOOKUP(B28,'[1]DADOS (OCULTAR)'!$Q$3:$S$135,3,0),"")</f>
        <v>9039744001409</v>
      </c>
      <c r="B28" s="9" t="str">
        <f>'[1]TCE - ANEXO III - Preencher'!C37</f>
        <v>UPAE GARANHUNS - CG Nº 004/2013</v>
      </c>
      <c r="C28" s="10"/>
      <c r="D28" s="11" t="str">
        <f>'[1]TCE - ANEXO III - Preencher'!E37</f>
        <v>CAMILA BARROS DE MORAES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07/2024</v>
      </c>
      <c r="H28" s="14">
        <f>'[1]TCE - ANEXO III - Preencher'!I37</f>
        <v>0</v>
      </c>
      <c r="I28" s="14">
        <f>'[1]TCE - ANEXO III - Preencher'!J37</f>
        <v>458.21199999999999</v>
      </c>
      <c r="J28" s="14">
        <f>'[1]TCE - ANEXO III - Preencher'!K37</f>
        <v>0</v>
      </c>
      <c r="K28" s="15">
        <f>'[1]TCE - ANEXO III - Preencher'!L37</f>
        <v>315.45</v>
      </c>
      <c r="L28" s="15">
        <f>'[1]TCE - ANEXO III - Preencher'!M37</f>
        <v>3.59</v>
      </c>
      <c r="M28" s="15">
        <f t="shared" si="1"/>
        <v>311.86</v>
      </c>
      <c r="N28" s="15">
        <f>'[1]TCE - ANEXO III - Preencher'!O37</f>
        <v>4.5199999999999996</v>
      </c>
      <c r="O28" s="15">
        <f>'[1]TCE - ANEXO III - Preencher'!P37</f>
        <v>0</v>
      </c>
      <c r="P28" s="16">
        <f t="shared" si="2"/>
        <v>4.5199999999999996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120.26</v>
      </c>
      <c r="U28" s="15">
        <f>'[1]TCE - ANEXO III - Preencher'!V37</f>
        <v>0</v>
      </c>
      <c r="V28" s="16">
        <f t="shared" si="4"/>
        <v>120.26</v>
      </c>
      <c r="W28" s="17" t="str">
        <f>IF('[1]TCE - ANEXO III - Preencher'!X37="","",'[1]TCE - ANEXO III - Preencher'!X37)</f>
        <v>AUXILIO CRECHE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894.85199999999998</v>
      </c>
    </row>
    <row r="29" spans="1:28" x14ac:dyDescent="0.2">
      <c r="A29" s="8">
        <f>IFERROR(VLOOKUP(B29,'[1]DADOS (OCULTAR)'!$Q$3:$S$135,3,0),"")</f>
        <v>9039744001409</v>
      </c>
      <c r="B29" s="9" t="str">
        <f>'[1]TCE - ANEXO III - Preencher'!C38</f>
        <v>UPAE GARANHUNS - CG Nº 004/2013</v>
      </c>
      <c r="C29" s="10"/>
      <c r="D29" s="11" t="str">
        <f>'[1]TCE - ANEXO III - Preencher'!E38</f>
        <v>CARLA RODRIGUES FERREIRA SOARES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07/2024</v>
      </c>
      <c r="H29" s="14">
        <f>'[1]TCE - ANEXO III - Preencher'!I38</f>
        <v>0</v>
      </c>
      <c r="I29" s="14">
        <f>'[1]TCE - ANEXO III - Preencher'!J38</f>
        <v>446.68480000000011</v>
      </c>
      <c r="J29" s="14">
        <f>'[1]TCE - ANEXO III - Preencher'!K38</f>
        <v>0</v>
      </c>
      <c r="K29" s="15">
        <f>'[1]TCE - ANEXO III - Preencher'!L38</f>
        <v>315.45</v>
      </c>
      <c r="L29" s="15">
        <f>'[1]TCE - ANEXO III - Preencher'!M38</f>
        <v>3.05</v>
      </c>
      <c r="M29" s="15">
        <f t="shared" si="1"/>
        <v>312.39999999999998</v>
      </c>
      <c r="N29" s="15">
        <f>'[1]TCE - ANEXO III - Preencher'!O38</f>
        <v>4.5199999999999996</v>
      </c>
      <c r="O29" s="15">
        <f>'[1]TCE - ANEXO III - Preencher'!P38</f>
        <v>0</v>
      </c>
      <c r="P29" s="16">
        <f t="shared" si="2"/>
        <v>4.5199999999999996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763.60480000000007</v>
      </c>
    </row>
    <row r="30" spans="1:28" x14ac:dyDescent="0.2">
      <c r="A30" s="8">
        <f>IFERROR(VLOOKUP(B30,'[1]DADOS (OCULTAR)'!$Q$3:$S$135,3,0),"")</f>
        <v>9039744001409</v>
      </c>
      <c r="B30" s="9" t="str">
        <f>'[1]TCE - ANEXO III - Preencher'!C39</f>
        <v>UPAE GARANHUNS - CG Nº 004/2013</v>
      </c>
      <c r="C30" s="10"/>
      <c r="D30" s="11" t="str">
        <f>'[1]TCE - ANEXO III - Preencher'!E39</f>
        <v>CARMEM DAIANE GOES DE MACEDO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4131-10</v>
      </c>
      <c r="G30" s="13" t="str">
        <f>IF('[1]TCE - ANEXO III - Preencher'!H39="","",'[1]TCE - ANEXO III - Preencher'!H39)</f>
        <v>07/2024</v>
      </c>
      <c r="H30" s="14">
        <f>'[1]TCE - ANEXO III - Preencher'!I39</f>
        <v>0</v>
      </c>
      <c r="I30" s="14">
        <f>'[1]TCE - ANEXO III - Preencher'!J39</f>
        <v>178.89680000000001</v>
      </c>
      <c r="J30" s="14">
        <f>'[1]TCE - ANEXO III - Preencher'!K39</f>
        <v>0</v>
      </c>
      <c r="K30" s="15">
        <f>'[1]TCE - ANEXO III - Preencher'!L39</f>
        <v>315.45</v>
      </c>
      <c r="L30" s="15">
        <f>'[1]TCE - ANEXO III - Preencher'!M39</f>
        <v>41.65</v>
      </c>
      <c r="M30" s="15">
        <f t="shared" si="1"/>
        <v>273.8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80.95</v>
      </c>
      <c r="U30" s="15">
        <f>'[1]TCE - ANEXO III - Preencher'!V39</f>
        <v>0</v>
      </c>
      <c r="V30" s="16">
        <f t="shared" si="4"/>
        <v>80.95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535.79680000000008</v>
      </c>
    </row>
    <row r="31" spans="1:28" x14ac:dyDescent="0.2">
      <c r="A31" s="8">
        <f>IFERROR(VLOOKUP(B31,'[1]DADOS (OCULTAR)'!$Q$3:$S$135,3,0),"")</f>
        <v>9039744001409</v>
      </c>
      <c r="B31" s="9" t="str">
        <f>'[1]TCE - ANEXO III - Preencher'!C40</f>
        <v>UPAE GARANHUNS - CG Nº 004/2013</v>
      </c>
      <c r="C31" s="10"/>
      <c r="D31" s="11" t="str">
        <f>'[1]TCE - ANEXO III - Preencher'!E40</f>
        <v>CATIANA SALES DE MELO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 t="str">
        <f>IF('[1]TCE - ANEXO III - Preencher'!H40="","",'[1]TCE - ANEXO III - Preencher'!H40)</f>
        <v>07/2024</v>
      </c>
      <c r="H31" s="14">
        <f>'[1]TCE - ANEXO III - Preencher'!I40</f>
        <v>0</v>
      </c>
      <c r="I31" s="14">
        <f>'[1]TCE - ANEXO III - Preencher'!J40</f>
        <v>291.05439999999999</v>
      </c>
      <c r="J31" s="14">
        <f>'[1]TCE - ANEXO III - Preencher'!K40</f>
        <v>0</v>
      </c>
      <c r="K31" s="15">
        <f>'[1]TCE - ANEXO III - Preencher'!L40</f>
        <v>315.45</v>
      </c>
      <c r="L31" s="15">
        <f>'[1]TCE - ANEXO III - Preencher'!M40</f>
        <v>26.51</v>
      </c>
      <c r="M31" s="15">
        <f t="shared" si="1"/>
        <v>288.94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130</v>
      </c>
      <c r="R31" s="15">
        <f>'[1]TCE - ANEXO III - Preencher'!S40</f>
        <v>75.27</v>
      </c>
      <c r="S31" s="16">
        <f t="shared" si="3"/>
        <v>54.730000000000004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636.87440000000004</v>
      </c>
    </row>
    <row r="32" spans="1:28" x14ac:dyDescent="0.2">
      <c r="A32" s="8">
        <f>IFERROR(VLOOKUP(B32,'[1]DADOS (OCULTAR)'!$Q$3:$S$135,3,0),"")</f>
        <v>9039744001409</v>
      </c>
      <c r="B32" s="9" t="str">
        <f>'[1]TCE - ANEXO III - Preencher'!C41</f>
        <v>UPAE GARANHUNS - CG Nº 004/2013</v>
      </c>
      <c r="C32" s="10"/>
      <c r="D32" s="11" t="str">
        <f>'[1]TCE - ANEXO III - Preencher'!E41</f>
        <v>CICERA SUELLEN AMORIM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07/2024</v>
      </c>
      <c r="H32" s="14">
        <f>'[1]TCE - ANEXO III - Preencher'!I41</f>
        <v>0</v>
      </c>
      <c r="I32" s="14">
        <f>'[1]TCE - ANEXO III - Preencher'!J41</f>
        <v>295.20479999999998</v>
      </c>
      <c r="J32" s="14">
        <f>'[1]TCE - ANEXO III - Preencher'!K41</f>
        <v>0</v>
      </c>
      <c r="K32" s="15">
        <f>'[1]TCE - ANEXO III - Preencher'!L41</f>
        <v>315.45</v>
      </c>
      <c r="L32" s="15">
        <f>'[1]TCE - ANEXO III - Preencher'!M41</f>
        <v>28.24</v>
      </c>
      <c r="M32" s="15">
        <f t="shared" si="1"/>
        <v>287.20999999999998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460</v>
      </c>
      <c r="R32" s="15">
        <f>'[1]TCE - ANEXO III - Preencher'!S41</f>
        <v>84.72</v>
      </c>
      <c r="S32" s="16">
        <f t="shared" si="3"/>
        <v>375.28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959.84479999999996</v>
      </c>
    </row>
    <row r="33" spans="1:28" x14ac:dyDescent="0.2">
      <c r="A33" s="8">
        <f>IFERROR(VLOOKUP(B33,'[1]DADOS (OCULTAR)'!$Q$3:$S$135,3,0),"")</f>
        <v>9039744001409</v>
      </c>
      <c r="B33" s="9" t="str">
        <f>'[1]TCE - ANEXO III - Preencher'!C42</f>
        <v>UPAE GARANHUNS - CG Nº 004/2013</v>
      </c>
      <c r="C33" s="10"/>
      <c r="D33" s="11" t="str">
        <f>'[1]TCE - ANEXO III - Preencher'!E42</f>
        <v>CINTYA DOS SANTOS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1422-05</v>
      </c>
      <c r="G33" s="13" t="str">
        <f>IF('[1]TCE - ANEXO III - Preencher'!H42="","",'[1]TCE - ANEXO III - Preencher'!H42)</f>
        <v>07/2024</v>
      </c>
      <c r="H33" s="14">
        <f>'[1]TCE - ANEXO III - Preencher'!I42</f>
        <v>0</v>
      </c>
      <c r="I33" s="14">
        <f>'[1]TCE - ANEXO III - Preencher'!J42</f>
        <v>306.57119999999998</v>
      </c>
      <c r="J33" s="14">
        <f>'[1]TCE - ANEXO III - Preencher'!K42</f>
        <v>0</v>
      </c>
      <c r="K33" s="15">
        <f>'[1]TCE - ANEXO III - Preencher'!L42</f>
        <v>315.45</v>
      </c>
      <c r="L33" s="15">
        <f>'[1]TCE - ANEXO III - Preencher'!M42</f>
        <v>70.28</v>
      </c>
      <c r="M33" s="15">
        <f t="shared" si="1"/>
        <v>245.17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80.95</v>
      </c>
      <c r="U33" s="15">
        <f>'[1]TCE - ANEXO III - Preencher'!V42</f>
        <v>0</v>
      </c>
      <c r="V33" s="16">
        <f t="shared" si="4"/>
        <v>80.95</v>
      </c>
      <c r="W33" s="17" t="str">
        <f>IF('[1]TCE - ANEXO III - Preencher'!X42="","",'[1]TCE - ANEXO III - Preencher'!X42)</f>
        <v>AUXILIO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634.84119999999996</v>
      </c>
    </row>
    <row r="34" spans="1:28" x14ac:dyDescent="0.2">
      <c r="A34" s="8">
        <f>IFERROR(VLOOKUP(B34,'[1]DADOS (OCULTAR)'!$Q$3:$S$135,3,0),"")</f>
        <v>9039744001409</v>
      </c>
      <c r="B34" s="9" t="str">
        <f>'[1]TCE - ANEXO III - Preencher'!C43</f>
        <v>UPAE GARANHUNS - CG Nº 004/2013</v>
      </c>
      <c r="C34" s="10"/>
      <c r="D34" s="11" t="str">
        <f>'[1]TCE - ANEXO III - Preencher'!E43</f>
        <v>CLAUDIVANIA CLAUDINO DA SILVA BARROS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5134-30</v>
      </c>
      <c r="G34" s="13" t="str">
        <f>IF('[1]TCE - ANEXO III - Preencher'!H43="","",'[1]TCE - ANEXO III - Preencher'!H43)</f>
        <v>07/2024</v>
      </c>
      <c r="H34" s="14">
        <f>'[1]TCE - ANEXO III - Preencher'!I43</f>
        <v>0</v>
      </c>
      <c r="I34" s="14">
        <f>'[1]TCE - ANEXO III - Preencher'!J43</f>
        <v>113.3464</v>
      </c>
      <c r="J34" s="14">
        <f>'[1]TCE - ANEXO III - Preencher'!K43</f>
        <v>0</v>
      </c>
      <c r="K34" s="15">
        <f>'[1]TCE - ANEXO III - Preencher'!L43</f>
        <v>315.45</v>
      </c>
      <c r="L34" s="15">
        <f>'[1]TCE - ANEXO III - Preencher'!M43</f>
        <v>28.24</v>
      </c>
      <c r="M34" s="15">
        <f t="shared" si="1"/>
        <v>287.20999999999998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402.70639999999997</v>
      </c>
    </row>
    <row r="35" spans="1:28" x14ac:dyDescent="0.2">
      <c r="A35" s="8">
        <f>IFERROR(VLOOKUP(B35,'[1]DADOS (OCULTAR)'!$Q$3:$S$135,3,0),"")</f>
        <v>9039744001409</v>
      </c>
      <c r="B35" s="9" t="str">
        <f>'[1]TCE - ANEXO III - Preencher'!C44</f>
        <v>UPAE GARANHUNS - CG Nº 004/2013</v>
      </c>
      <c r="C35" s="10"/>
      <c r="D35" s="11" t="str">
        <f>'[1]TCE - ANEXO III - Preencher'!E44</f>
        <v>CREUZA MARQUES CESARIO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07/2024</v>
      </c>
      <c r="H35" s="14">
        <f>'[1]TCE - ANEXO III - Preencher'!I44</f>
        <v>0</v>
      </c>
      <c r="I35" s="14">
        <f>'[1]TCE - ANEXO III - Preencher'!J44</f>
        <v>286.87200000000001</v>
      </c>
      <c r="J35" s="14">
        <f>'[1]TCE - ANEXO III - Preencher'!K44</f>
        <v>0</v>
      </c>
      <c r="K35" s="15">
        <f>'[1]TCE - ANEXO III - Preencher'!L44</f>
        <v>315.45</v>
      </c>
      <c r="L35" s="15">
        <f>'[1]TCE - ANEXO III - Preencher'!M44</f>
        <v>28.24</v>
      </c>
      <c r="M35" s="15">
        <f t="shared" si="1"/>
        <v>287.20999999999998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576.23199999999997</v>
      </c>
    </row>
    <row r="36" spans="1:28" x14ac:dyDescent="0.2">
      <c r="A36" s="8">
        <f>IFERROR(VLOOKUP(B36,'[1]DADOS (OCULTAR)'!$Q$3:$S$135,3,0),"")</f>
        <v>9039744001409</v>
      </c>
      <c r="B36" s="9" t="str">
        <f>'[1]TCE - ANEXO III - Preencher'!C45</f>
        <v>UPAE GARANHUNS - CG Nº 004/2013</v>
      </c>
      <c r="C36" s="10"/>
      <c r="D36" s="11" t="str">
        <f>'[1]TCE - ANEXO III - Preencher'!E45</f>
        <v>CRISLAINE RAMOS BARBOSA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07/2024</v>
      </c>
      <c r="H36" s="14">
        <f>'[1]TCE - ANEXO III - Preencher'!I45</f>
        <v>0</v>
      </c>
      <c r="I36" s="14">
        <f>'[1]TCE - ANEXO III - Preencher'!J45</f>
        <v>284.98480000000001</v>
      </c>
      <c r="J36" s="14">
        <f>'[1]TCE - ANEXO III - Preencher'!K45</f>
        <v>0</v>
      </c>
      <c r="K36" s="15">
        <f>'[1]TCE - ANEXO III - Preencher'!L45</f>
        <v>315.45</v>
      </c>
      <c r="L36" s="15">
        <f>'[1]TCE - ANEXO III - Preencher'!M45</f>
        <v>28.24</v>
      </c>
      <c r="M36" s="15">
        <f t="shared" si="1"/>
        <v>287.20999999999998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574.34479999999996</v>
      </c>
    </row>
    <row r="37" spans="1:28" x14ac:dyDescent="0.2">
      <c r="A37" s="8">
        <f>IFERROR(VLOOKUP(B37,'[1]DADOS (OCULTAR)'!$Q$3:$S$135,3,0),"")</f>
        <v>9039744001409</v>
      </c>
      <c r="B37" s="9" t="str">
        <f>'[1]TCE - ANEXO III - Preencher'!C46</f>
        <v>UPAE GARANHUNS - CG Nº 004/2013</v>
      </c>
      <c r="C37" s="10"/>
      <c r="D37" s="11" t="str">
        <f>'[1]TCE - ANEXO III - Preencher'!E46</f>
        <v>DANIEL DA SILVA TAVARES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5174-10</v>
      </c>
      <c r="G37" s="13" t="str">
        <f>IF('[1]TCE - ANEXO III - Preencher'!H46="","",'[1]TCE - ANEXO III - Preencher'!H46)</f>
        <v>07/2024</v>
      </c>
      <c r="H37" s="14">
        <f>'[1]TCE - ANEXO III - Preencher'!I46</f>
        <v>0</v>
      </c>
      <c r="I37" s="14">
        <f>'[1]TCE - ANEXO III - Preencher'!J46</f>
        <v>124.3552</v>
      </c>
      <c r="J37" s="14">
        <f>'[1]TCE - ANEXO III - Preencher'!K46</f>
        <v>0</v>
      </c>
      <c r="K37" s="15">
        <f>'[1]TCE - ANEXO III - Preencher'!L46</f>
        <v>315.45</v>
      </c>
      <c r="L37" s="15">
        <f>'[1]TCE - ANEXO III - Preencher'!M46</f>
        <v>28.24</v>
      </c>
      <c r="M37" s="15">
        <f t="shared" si="1"/>
        <v>287.20999999999998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413.71519999999998</v>
      </c>
    </row>
    <row r="38" spans="1:28" x14ac:dyDescent="0.2">
      <c r="A38" s="8">
        <f>IFERROR(VLOOKUP(B38,'[1]DADOS (OCULTAR)'!$Q$3:$S$135,3,0),"")</f>
        <v>9039744001409</v>
      </c>
      <c r="B38" s="9" t="str">
        <f>'[1]TCE - ANEXO III - Preencher'!C47</f>
        <v>UPAE GARANHUNS - CG Nº 004/2013</v>
      </c>
      <c r="C38" s="10"/>
      <c r="D38" s="11" t="str">
        <f>'[1]TCE - ANEXO III - Preencher'!E47</f>
        <v>DANIELLA MARIA DE OLIVEIRA FERREIRA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2521-05</v>
      </c>
      <c r="G38" s="13" t="str">
        <f>IF('[1]TCE - ANEXO III - Preencher'!H47="","",'[1]TCE - ANEXO III - Preencher'!H47)</f>
        <v>07/2024</v>
      </c>
      <c r="H38" s="14">
        <f>'[1]TCE - ANEXO III - Preencher'!I47</f>
        <v>0</v>
      </c>
      <c r="I38" s="14">
        <f>'[1]TCE - ANEXO III - Preencher'!J47</f>
        <v>236.54400000000001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238.69400000000002</v>
      </c>
    </row>
    <row r="39" spans="1:28" x14ac:dyDescent="0.2">
      <c r="A39" s="8">
        <f>IFERROR(VLOOKUP(B39,'[1]DADOS (OCULTAR)'!$Q$3:$S$135,3,0),"")</f>
        <v>9039744001409</v>
      </c>
      <c r="B39" s="9" t="str">
        <f>'[1]TCE - ANEXO III - Preencher'!C48</f>
        <v>UPAE GARANHUNS - CG Nº 004/2013</v>
      </c>
      <c r="C39" s="10"/>
      <c r="D39" s="11" t="str">
        <f>'[1]TCE - ANEXO III - Preencher'!E48</f>
        <v>DANIELLY GUEIROS BRAGA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07/2024</v>
      </c>
      <c r="H39" s="14">
        <f>'[1]TCE - ANEXO III - Preencher'!I48</f>
        <v>0</v>
      </c>
      <c r="I39" s="14">
        <f>'[1]TCE - ANEXO III - Preencher'!J48</f>
        <v>291.55840000000001</v>
      </c>
      <c r="J39" s="14">
        <f>'[1]TCE - ANEXO III - Preencher'!K48</f>
        <v>0</v>
      </c>
      <c r="K39" s="15">
        <f>'[1]TCE - ANEXO III - Preencher'!L48</f>
        <v>315.45</v>
      </c>
      <c r="L39" s="15">
        <f>'[1]TCE - ANEXO III - Preencher'!M48</f>
        <v>3.68</v>
      </c>
      <c r="M39" s="15">
        <f t="shared" si="1"/>
        <v>311.77</v>
      </c>
      <c r="N39" s="15">
        <f>'[1]TCE - ANEXO III - Preencher'!O48</f>
        <v>4.5199999999999996</v>
      </c>
      <c r="O39" s="15">
        <f>'[1]TCE - ANEXO III - Preencher'!P48</f>
        <v>0</v>
      </c>
      <c r="P39" s="16">
        <f t="shared" si="2"/>
        <v>4.5199999999999996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607.84839999999997</v>
      </c>
    </row>
    <row r="40" spans="1:28" x14ac:dyDescent="0.2">
      <c r="A40" s="8">
        <f>IFERROR(VLOOKUP(B40,'[1]DADOS (OCULTAR)'!$Q$3:$S$135,3,0),"")</f>
        <v>9039744001409</v>
      </c>
      <c r="B40" s="9" t="str">
        <f>'[1]TCE - ANEXO III - Preencher'!C49</f>
        <v>UPAE GARANHUNS - CG Nº 004/2013</v>
      </c>
      <c r="C40" s="10"/>
      <c r="D40" s="11" t="str">
        <f>'[1]TCE - ANEXO III - Preencher'!E49</f>
        <v>DAVI JOSE PEREIRA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 t="str">
        <f>IF('[1]TCE - ANEXO III - Preencher'!H49="","",'[1]TCE - ANEXO III - Preencher'!H49)</f>
        <v>07/2024</v>
      </c>
      <c r="H40" s="14">
        <f>'[1]TCE - ANEXO III - Preencher'!I49</f>
        <v>0</v>
      </c>
      <c r="I40" s="14">
        <f>'[1]TCE - ANEXO III - Preencher'!J49</f>
        <v>115.2336</v>
      </c>
      <c r="J40" s="14">
        <f>'[1]TCE - ANEXO III - Preencher'!K49</f>
        <v>0</v>
      </c>
      <c r="K40" s="15">
        <f>'[1]TCE - ANEXO III - Preencher'!L49</f>
        <v>315.45</v>
      </c>
      <c r="L40" s="15">
        <f>'[1]TCE - ANEXO III - Preencher'!M49</f>
        <v>28.24</v>
      </c>
      <c r="M40" s="15">
        <f t="shared" si="1"/>
        <v>287.20999999999998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404.59359999999992</v>
      </c>
    </row>
    <row r="41" spans="1:28" x14ac:dyDescent="0.2">
      <c r="A41" s="8">
        <f>IFERROR(VLOOKUP(B41,'[1]DADOS (OCULTAR)'!$Q$3:$S$135,3,0),"")</f>
        <v>9039744001409</v>
      </c>
      <c r="B41" s="9" t="str">
        <f>'[1]TCE - ANEXO III - Preencher'!C50</f>
        <v>UPAE GARANHUNS - CG Nº 004/2013</v>
      </c>
      <c r="C41" s="10"/>
      <c r="D41" s="11" t="str">
        <f>'[1]TCE - ANEXO III - Preencher'!E50</f>
        <v>DAVI VILAR DOS SANTOS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07/2024</v>
      </c>
      <c r="H41" s="14">
        <f>'[1]TCE - ANEXO III - Preencher'!I50</f>
        <v>0</v>
      </c>
      <c r="I41" s="14">
        <f>'[1]TCE - ANEXO III - Preencher'!J50</f>
        <v>108.4072</v>
      </c>
      <c r="J41" s="14">
        <f>'[1]TCE - ANEXO III - Preencher'!K50</f>
        <v>0</v>
      </c>
      <c r="K41" s="15">
        <f>'[1]TCE - ANEXO III - Preencher'!L50</f>
        <v>315.45</v>
      </c>
      <c r="L41" s="15">
        <f>'[1]TCE - ANEXO III - Preencher'!M50</f>
        <v>28.24</v>
      </c>
      <c r="M41" s="15">
        <f t="shared" si="1"/>
        <v>287.20999999999998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397.76719999999995</v>
      </c>
    </row>
    <row r="42" spans="1:28" x14ac:dyDescent="0.2">
      <c r="A42" s="8">
        <f>IFERROR(VLOOKUP(B42,'[1]DADOS (OCULTAR)'!$Q$3:$S$135,3,0),"")</f>
        <v>9039744001409</v>
      </c>
      <c r="B42" s="9" t="str">
        <f>'[1]TCE - ANEXO III - Preencher'!C51</f>
        <v>UPAE GARANHUNS - CG Nº 004/2013</v>
      </c>
      <c r="C42" s="10"/>
      <c r="D42" s="11" t="str">
        <f>'[1]TCE - ANEXO III - Preencher'!E51</f>
        <v>DAYSE MARIA MENDONCA DA SILVA VIANA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 t="str">
        <f>IF('[1]TCE - ANEXO III - Preencher'!H51="","",'[1]TCE - ANEXO III - Preencher'!H51)</f>
        <v>07/2024</v>
      </c>
      <c r="H42" s="14">
        <f>'[1]TCE - ANEXO III - Preencher'!I51</f>
        <v>0</v>
      </c>
      <c r="I42" s="14">
        <f>'[1]TCE - ANEXO III - Preencher'!J51</f>
        <v>270.67840000000001</v>
      </c>
      <c r="J42" s="14">
        <f>'[1]TCE - ANEXO III - Preencher'!K51</f>
        <v>0</v>
      </c>
      <c r="K42" s="15">
        <f>'[1]TCE - ANEXO III - Preencher'!L51</f>
        <v>315.45</v>
      </c>
      <c r="L42" s="15">
        <f>'[1]TCE - ANEXO III - Preencher'!M51</f>
        <v>3.68</v>
      </c>
      <c r="M42" s="15">
        <f t="shared" si="1"/>
        <v>311.77</v>
      </c>
      <c r="N42" s="15">
        <f>'[1]TCE - ANEXO III - Preencher'!O51</f>
        <v>4.5199999999999996</v>
      </c>
      <c r="O42" s="15">
        <f>'[1]TCE - ANEXO III - Preencher'!P51</f>
        <v>0</v>
      </c>
      <c r="P42" s="16">
        <f t="shared" si="2"/>
        <v>4.5199999999999996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586.96839999999997</v>
      </c>
    </row>
    <row r="43" spans="1:28" x14ac:dyDescent="0.2">
      <c r="A43" s="8">
        <f>IFERROR(VLOOKUP(B43,'[1]DADOS (OCULTAR)'!$Q$3:$S$135,3,0),"")</f>
        <v>9039744001409</v>
      </c>
      <c r="B43" s="9" t="str">
        <f>'[1]TCE - ANEXO III - Preencher'!C52</f>
        <v>UPAE GARANHUNS - CG Nº 004/2013</v>
      </c>
      <c r="C43" s="10"/>
      <c r="D43" s="11" t="str">
        <f>'[1]TCE - ANEXO III - Preencher'!E52</f>
        <v>EDILENE POHLMANN TABARELLI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07/2024</v>
      </c>
      <c r="H43" s="14">
        <f>'[1]TCE - ANEXO III - Preencher'!I52</f>
        <v>0</v>
      </c>
      <c r="I43" s="14">
        <f>'[1]TCE - ANEXO III - Preencher'!J52</f>
        <v>596.87599999999998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4.5199999999999996</v>
      </c>
      <c r="O43" s="15">
        <f>'[1]TCE - ANEXO III - Preencher'!P52</f>
        <v>0</v>
      </c>
      <c r="P43" s="16">
        <f t="shared" si="2"/>
        <v>4.5199999999999996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601.39599999999996</v>
      </c>
    </row>
    <row r="44" spans="1:28" x14ac:dyDescent="0.2">
      <c r="A44" s="8">
        <f>IFERROR(VLOOKUP(B44,'[1]DADOS (OCULTAR)'!$Q$3:$S$135,3,0),"")</f>
        <v>9039744001409</v>
      </c>
      <c r="B44" s="9" t="str">
        <f>'[1]TCE - ANEXO III - Preencher'!C53</f>
        <v>UPAE GARANHUNS - CG Nº 004/2013</v>
      </c>
      <c r="C44" s="10"/>
      <c r="D44" s="11" t="str">
        <f>'[1]TCE - ANEXO III - Preencher'!E53</f>
        <v>EDILEUSA MUNIZ BARRETO INACIO DE SOUZA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2515-10</v>
      </c>
      <c r="G44" s="13" t="str">
        <f>IF('[1]TCE - ANEXO III - Preencher'!H53="","",'[1]TCE - ANEXO III - Preencher'!H53)</f>
        <v>07/2024</v>
      </c>
      <c r="H44" s="14">
        <f>'[1]TCE - ANEXO III - Preencher'!I53</f>
        <v>0</v>
      </c>
      <c r="I44" s="14">
        <f>'[1]TCE - ANEXO III - Preencher'!J53</f>
        <v>169.91759999999999</v>
      </c>
      <c r="J44" s="14">
        <f>'[1]TCE - ANEXO III - Preencher'!K53</f>
        <v>0</v>
      </c>
      <c r="K44" s="15">
        <f>'[1]TCE - ANEXO III - Preencher'!L53</f>
        <v>315.45</v>
      </c>
      <c r="L44" s="15">
        <f>'[1]TCE - ANEXO III - Preencher'!M53</f>
        <v>2.02</v>
      </c>
      <c r="M44" s="15">
        <f t="shared" si="1"/>
        <v>313.43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485.49759999999998</v>
      </c>
    </row>
    <row r="45" spans="1:28" x14ac:dyDescent="0.2">
      <c r="A45" s="8">
        <f>IFERROR(VLOOKUP(B45,'[1]DADOS (OCULTAR)'!$Q$3:$S$135,3,0),"")</f>
        <v>9039744001409</v>
      </c>
      <c r="B45" s="9" t="str">
        <f>'[1]TCE - ANEXO III - Preencher'!C54</f>
        <v>UPAE GARANHUNS - CG Nº 004/2013</v>
      </c>
      <c r="C45" s="10"/>
      <c r="D45" s="11" t="str">
        <f>'[1]TCE - ANEXO III - Preencher'!E54</f>
        <v>EDINALDO JOSE DE ALBUQUERQUE JUNIOR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 t="str">
        <f>IF('[1]TCE - ANEXO III - Preencher'!H54="","",'[1]TCE - ANEXO III - Preencher'!H54)</f>
        <v>07/2024</v>
      </c>
      <c r="H45" s="14">
        <f>'[1]TCE - ANEXO III - Preencher'!I54</f>
        <v>0</v>
      </c>
      <c r="I45" s="14">
        <f>'[1]TCE - ANEXO III - Preencher'!J54</f>
        <v>138.9256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141.07560000000001</v>
      </c>
    </row>
    <row r="46" spans="1:28" x14ac:dyDescent="0.2">
      <c r="A46" s="8">
        <f>IFERROR(VLOOKUP(B46,'[1]DADOS (OCULTAR)'!$Q$3:$S$135,3,0),"")</f>
        <v>9039744001409</v>
      </c>
      <c r="B46" s="9" t="str">
        <f>'[1]TCE - ANEXO III - Preencher'!C55</f>
        <v>UPAE GARANHUNS - CG Nº 004/2013</v>
      </c>
      <c r="C46" s="10"/>
      <c r="D46" s="11" t="str">
        <f>'[1]TCE - ANEXO III - Preencher'!E55</f>
        <v>EDJANCLEIDE DA COSTA SERPA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5211-30</v>
      </c>
      <c r="G46" s="13" t="str">
        <f>IF('[1]TCE - ANEXO III - Preencher'!H55="","",'[1]TCE - ANEXO III - Preencher'!H55)</f>
        <v>07/2024</v>
      </c>
      <c r="H46" s="14">
        <f>'[1]TCE - ANEXO III - Preencher'!I55</f>
        <v>0</v>
      </c>
      <c r="I46" s="14">
        <f>'[1]TCE - ANEXO III - Preencher'!J55</f>
        <v>135.06319999999999</v>
      </c>
      <c r="J46" s="14">
        <f>'[1]TCE - ANEXO III - Preencher'!K55</f>
        <v>0</v>
      </c>
      <c r="K46" s="15">
        <f>'[1]TCE - ANEXO III - Preencher'!L55</f>
        <v>315.45</v>
      </c>
      <c r="L46" s="15">
        <f>'[1]TCE - ANEXO III - Preencher'!M55</f>
        <v>31.14</v>
      </c>
      <c r="M46" s="15">
        <f t="shared" si="1"/>
        <v>284.31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421.52319999999997</v>
      </c>
    </row>
    <row r="47" spans="1:28" x14ac:dyDescent="0.2">
      <c r="A47" s="8">
        <f>IFERROR(VLOOKUP(B47,'[1]DADOS (OCULTAR)'!$Q$3:$S$135,3,0),"")</f>
        <v>9039744001409</v>
      </c>
      <c r="B47" s="9" t="str">
        <f>'[1]TCE - ANEXO III - Preencher'!C56</f>
        <v>UPAE GARANHUNS - CG Nº 004/2013</v>
      </c>
      <c r="C47" s="10"/>
      <c r="D47" s="11" t="str">
        <f>'[1]TCE - ANEXO III - Preencher'!E56</f>
        <v>EDUARDO FELIPE FERREIRA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5174-10</v>
      </c>
      <c r="G47" s="13" t="str">
        <f>IF('[1]TCE - ANEXO III - Preencher'!H56="","",'[1]TCE - ANEXO III - Preencher'!H56)</f>
        <v>07/2024</v>
      </c>
      <c r="H47" s="14">
        <f>'[1]TCE - ANEXO III - Preencher'!I56</f>
        <v>0</v>
      </c>
      <c r="I47" s="14">
        <f>'[1]TCE - ANEXO III - Preencher'!J56</f>
        <v>150.98400000000001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153.13400000000001</v>
      </c>
    </row>
    <row r="48" spans="1:28" x14ac:dyDescent="0.2">
      <c r="A48" s="8">
        <f>IFERROR(VLOOKUP(B48,'[1]DADOS (OCULTAR)'!$Q$3:$S$135,3,0),"")</f>
        <v>9039744001409</v>
      </c>
      <c r="B48" s="9" t="str">
        <f>'[1]TCE - ANEXO III - Preencher'!C57</f>
        <v>UPAE GARANHUNS - CG Nº 004/2013</v>
      </c>
      <c r="C48" s="10"/>
      <c r="D48" s="11" t="str">
        <f>'[1]TCE - ANEXO III - Preencher'!E57</f>
        <v>ERICKA CHAVES MENDES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07/2024</v>
      </c>
      <c r="H48" s="14">
        <f>'[1]TCE - ANEXO III - Preencher'!I57</f>
        <v>0</v>
      </c>
      <c r="I48" s="14">
        <f>'[1]TCE - ANEXO III - Preencher'!J57</f>
        <v>270.8184</v>
      </c>
      <c r="J48" s="14">
        <f>'[1]TCE - ANEXO III - Preencher'!K57</f>
        <v>0</v>
      </c>
      <c r="K48" s="15">
        <f>'[1]TCE - ANEXO III - Preencher'!L57</f>
        <v>315.45</v>
      </c>
      <c r="L48" s="15">
        <f>'[1]TCE - ANEXO III - Preencher'!M57</f>
        <v>28.24</v>
      </c>
      <c r="M48" s="15">
        <f t="shared" si="1"/>
        <v>287.20999999999998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560.1783999999999</v>
      </c>
    </row>
    <row r="49" spans="1:28" x14ac:dyDescent="0.2">
      <c r="A49" s="8">
        <f>IFERROR(VLOOKUP(B49,'[1]DADOS (OCULTAR)'!$Q$3:$S$135,3,0),"")</f>
        <v>9039744001409</v>
      </c>
      <c r="B49" s="9" t="str">
        <f>'[1]TCE - ANEXO III - Preencher'!C58</f>
        <v>UPAE GARANHUNS - CG Nº 004/2013</v>
      </c>
      <c r="C49" s="10"/>
      <c r="D49" s="11" t="str">
        <f>'[1]TCE - ANEXO III - Preencher'!E58</f>
        <v>ERIVALDO DE NORONHA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5151-10</v>
      </c>
      <c r="G49" s="13" t="str">
        <f>IF('[1]TCE - ANEXO III - Preencher'!H58="","",'[1]TCE - ANEXO III - Preencher'!H58)</f>
        <v>07/2024</v>
      </c>
      <c r="H49" s="14">
        <f>'[1]TCE - ANEXO III - Preencher'!I58</f>
        <v>0</v>
      </c>
      <c r="I49" s="14">
        <f>'[1]TCE - ANEXO III - Preencher'!J58</f>
        <v>114.47280000000001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116.62280000000001</v>
      </c>
    </row>
    <row r="50" spans="1:28" x14ac:dyDescent="0.2">
      <c r="A50" s="8">
        <f>IFERROR(VLOOKUP(B50,'[1]DADOS (OCULTAR)'!$Q$3:$S$135,3,0),"")</f>
        <v>9039744001409</v>
      </c>
      <c r="B50" s="9" t="str">
        <f>'[1]TCE - ANEXO III - Preencher'!C59</f>
        <v>UPAE GARANHUNS - CG Nº 004/2013</v>
      </c>
      <c r="C50" s="10"/>
      <c r="D50" s="11" t="str">
        <f>'[1]TCE - ANEXO III - Preencher'!E59</f>
        <v>ETIENNE OLIVEIRA DE MENDONCA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07/2024</v>
      </c>
      <c r="H50" s="14">
        <f>'[1]TCE - ANEXO III - Preencher'!I59</f>
        <v>0</v>
      </c>
      <c r="I50" s="14">
        <f>'[1]TCE - ANEXO III - Preencher'!J59</f>
        <v>140.06</v>
      </c>
      <c r="J50" s="14">
        <f>'[1]TCE - ANEXO III - Preencher'!K59</f>
        <v>0</v>
      </c>
      <c r="K50" s="15">
        <f>'[1]TCE - ANEXO III - Preencher'!L59</f>
        <v>315.45</v>
      </c>
      <c r="L50" s="15">
        <f>'[1]TCE - ANEXO III - Preencher'!M59</f>
        <v>33.43</v>
      </c>
      <c r="M50" s="15">
        <f t="shared" si="1"/>
        <v>282.02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424.22999999999996</v>
      </c>
    </row>
    <row r="51" spans="1:28" x14ac:dyDescent="0.2">
      <c r="A51" s="8">
        <f>IFERROR(VLOOKUP(B51,'[1]DADOS (OCULTAR)'!$Q$3:$S$135,3,0),"")</f>
        <v>9039744001409</v>
      </c>
      <c r="B51" s="9" t="str">
        <f>'[1]TCE - ANEXO III - Preencher'!C60</f>
        <v>UPAE GARANHUNS - CG Nº 004/2013</v>
      </c>
      <c r="C51" s="10"/>
      <c r="D51" s="11" t="str">
        <f>'[1]TCE - ANEXO III - Preencher'!E60</f>
        <v>EUGENIO SOARES DE ARAUJO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4131-10</v>
      </c>
      <c r="G51" s="13" t="str">
        <f>IF('[1]TCE - ANEXO III - Preencher'!H60="","",'[1]TCE - ANEXO III - Preencher'!H60)</f>
        <v>07/2024</v>
      </c>
      <c r="H51" s="14">
        <f>'[1]TCE - ANEXO III - Preencher'!I60</f>
        <v>0</v>
      </c>
      <c r="I51" s="14">
        <f>'[1]TCE - ANEXO III - Preencher'!J60</f>
        <v>166.42</v>
      </c>
      <c r="J51" s="14">
        <f>'[1]TCE - ANEXO III - Preencher'!K60</f>
        <v>0</v>
      </c>
      <c r="K51" s="15">
        <f>'[1]TCE - ANEXO III - Preencher'!L60</f>
        <v>315.45</v>
      </c>
      <c r="L51" s="15">
        <f>'[1]TCE - ANEXO III - Preencher'!M60</f>
        <v>41.65</v>
      </c>
      <c r="M51" s="15">
        <f t="shared" si="1"/>
        <v>273.8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442.37</v>
      </c>
    </row>
    <row r="52" spans="1:28" x14ac:dyDescent="0.2">
      <c r="A52" s="8">
        <f>IFERROR(VLOOKUP(B52,'[1]DADOS (OCULTAR)'!$Q$3:$S$135,3,0),"")</f>
        <v>9039744001409</v>
      </c>
      <c r="B52" s="9" t="str">
        <f>'[1]TCE - ANEXO III - Preencher'!C61</f>
        <v>UPAE GARANHUNS - CG Nº 004/2013</v>
      </c>
      <c r="C52" s="10"/>
      <c r="D52" s="11" t="str">
        <f>'[1]TCE - ANEXO III - Preencher'!E61</f>
        <v>EVALDO OLIVEIRA PINA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3241-15</v>
      </c>
      <c r="G52" s="13" t="str">
        <f>IF('[1]TCE - ANEXO III - Preencher'!H61="","",'[1]TCE - ANEXO III - Preencher'!H61)</f>
        <v>07/2024</v>
      </c>
      <c r="H52" s="14">
        <f>'[1]TCE - ANEXO III - Preencher'!I61</f>
        <v>0</v>
      </c>
      <c r="I52" s="14">
        <f>'[1]TCE - ANEXO III - Preencher'!J61</f>
        <v>325.09199999999998</v>
      </c>
      <c r="J52" s="14">
        <f>'[1]TCE - ANEXO III - Preencher'!K61</f>
        <v>0</v>
      </c>
      <c r="K52" s="15">
        <f>'[1]TCE - ANEXO III - Preencher'!L61</f>
        <v>315.45</v>
      </c>
      <c r="L52" s="15">
        <f>'[1]TCE - ANEXO III - Preencher'!M61</f>
        <v>19.28</v>
      </c>
      <c r="M52" s="15">
        <f t="shared" si="1"/>
        <v>296.16999999999996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623.41199999999992</v>
      </c>
    </row>
    <row r="53" spans="1:28" x14ac:dyDescent="0.2">
      <c r="A53" s="8">
        <f>IFERROR(VLOOKUP(B53,'[1]DADOS (OCULTAR)'!$Q$3:$S$135,3,0),"")</f>
        <v>9039744001409</v>
      </c>
      <c r="B53" s="9" t="str">
        <f>'[1]TCE - ANEXO III - Preencher'!C62</f>
        <v>UPAE GARANHUNS - CG Nº 004/2013</v>
      </c>
      <c r="C53" s="10"/>
      <c r="D53" s="11" t="str">
        <f>'[1]TCE - ANEXO III - Preencher'!E62</f>
        <v>FABRICIO JANEO SOBRINHO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3241-15</v>
      </c>
      <c r="G53" s="13" t="str">
        <f>IF('[1]TCE - ANEXO III - Preencher'!H62="","",'[1]TCE - ANEXO III - Preencher'!H62)</f>
        <v>07/2024</v>
      </c>
      <c r="H53" s="14">
        <f>'[1]TCE - ANEXO III - Preencher'!I62</f>
        <v>0</v>
      </c>
      <c r="I53" s="14">
        <f>'[1]TCE - ANEXO III - Preencher'!J62</f>
        <v>281.01839999999999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283.16839999999996</v>
      </c>
    </row>
    <row r="54" spans="1:28" x14ac:dyDescent="0.2">
      <c r="A54" s="8">
        <f>IFERROR(VLOOKUP(B54,'[1]DADOS (OCULTAR)'!$Q$3:$S$135,3,0),"")</f>
        <v>9039744001409</v>
      </c>
      <c r="B54" s="9" t="str">
        <f>'[1]TCE - ANEXO III - Preencher'!C63</f>
        <v>UPAE GARANHUNS - CG Nº 004/2013</v>
      </c>
      <c r="C54" s="10"/>
      <c r="D54" s="11" t="str">
        <f>'[1]TCE - ANEXO III - Preencher'!E63</f>
        <v>FRANCISCA GOMES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07/2024</v>
      </c>
      <c r="H54" s="14">
        <f>'[1]TCE - ANEXO III - Preencher'!I63</f>
        <v>0</v>
      </c>
      <c r="I54" s="14">
        <f>'[1]TCE - ANEXO III - Preencher'!J63</f>
        <v>282.83199999999999</v>
      </c>
      <c r="J54" s="14">
        <f>'[1]TCE - ANEXO III - Preencher'!K63</f>
        <v>0</v>
      </c>
      <c r="K54" s="15">
        <f>'[1]TCE - ANEXO III - Preencher'!L63</f>
        <v>315.45</v>
      </c>
      <c r="L54" s="15">
        <f>'[1]TCE - ANEXO III - Preencher'!M63</f>
        <v>28.24</v>
      </c>
      <c r="M54" s="15">
        <f t="shared" si="1"/>
        <v>287.20999999999998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67.099999999999994</v>
      </c>
      <c r="U54" s="15">
        <f>'[1]TCE - ANEXO III - Preencher'!V63</f>
        <v>0</v>
      </c>
      <c r="V54" s="16">
        <f t="shared" si="4"/>
        <v>67.099999999999994</v>
      </c>
      <c r="W54" s="17" t="str">
        <f>IF('[1]TCE - ANEXO III - Preencher'!X63="","",'[1]TCE - ANEXO III - Preencher'!X63)</f>
        <v>AUXILIO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639.29199999999992</v>
      </c>
    </row>
    <row r="55" spans="1:28" x14ac:dyDescent="0.2">
      <c r="A55" s="8">
        <f>IFERROR(VLOOKUP(B55,'[1]DADOS (OCULTAR)'!$Q$3:$S$135,3,0),"")</f>
        <v>9039744001409</v>
      </c>
      <c r="B55" s="9" t="str">
        <f>'[1]TCE - ANEXO III - Preencher'!C64</f>
        <v>UPAE GARANHUNS - CG Nº 004/2013</v>
      </c>
      <c r="C55" s="10"/>
      <c r="D55" s="11" t="str">
        <f>'[1]TCE - ANEXO III - Preencher'!E64</f>
        <v>GABRIEL ARAUJO BARROS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07/2024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59.31</v>
      </c>
      <c r="K55" s="15">
        <f>'[1]TCE - ANEXO III - Preencher'!L64</f>
        <v>315.45</v>
      </c>
      <c r="L55" s="15">
        <f>'[1]TCE - ANEXO III - Preencher'!M64</f>
        <v>28.24</v>
      </c>
      <c r="M55" s="15">
        <f t="shared" si="1"/>
        <v>287.20999999999998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348.66999999999996</v>
      </c>
    </row>
    <row r="56" spans="1:28" x14ac:dyDescent="0.2">
      <c r="A56" s="8">
        <f>IFERROR(VLOOKUP(B56,'[1]DADOS (OCULTAR)'!$Q$3:$S$135,3,0),"")</f>
        <v>9039744001409</v>
      </c>
      <c r="B56" s="9" t="str">
        <f>'[1]TCE - ANEXO III - Preencher'!C65</f>
        <v>UPAE GARANHUNS - CG Nº 004/2013</v>
      </c>
      <c r="C56" s="10"/>
      <c r="D56" s="11" t="str">
        <f>'[1]TCE - ANEXO III - Preencher'!E65</f>
        <v>GILMAR PEREIRA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5174-10</v>
      </c>
      <c r="G56" s="13" t="str">
        <f>IF('[1]TCE - ANEXO III - Preencher'!H65="","",'[1]TCE - ANEXO III - Preencher'!H65)</f>
        <v>07/2024</v>
      </c>
      <c r="H56" s="14">
        <f>'[1]TCE - ANEXO III - Preencher'!I65</f>
        <v>0</v>
      </c>
      <c r="I56" s="14">
        <f>'[1]TCE - ANEXO III - Preencher'!J65</f>
        <v>132.72800000000001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300</v>
      </c>
      <c r="R56" s="15">
        <f>'[1]TCE - ANEXO III - Preencher'!S65</f>
        <v>84.72</v>
      </c>
      <c r="S56" s="16">
        <f t="shared" si="3"/>
        <v>215.28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350.15800000000002</v>
      </c>
    </row>
    <row r="57" spans="1:28" x14ac:dyDescent="0.2">
      <c r="A57" s="8">
        <f>IFERROR(VLOOKUP(B57,'[1]DADOS (OCULTAR)'!$Q$3:$S$135,3,0),"")</f>
        <v>9039744001409</v>
      </c>
      <c r="B57" s="9" t="str">
        <f>'[1]TCE - ANEXO III - Preencher'!C66</f>
        <v>UPAE GARANHUNS - CG Nº 004/2013</v>
      </c>
      <c r="C57" s="10"/>
      <c r="D57" s="11" t="str">
        <f>'[1]TCE - ANEXO III - Preencher'!E66</f>
        <v>GILVANIA LIMA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07/2024</v>
      </c>
      <c r="H57" s="14">
        <f>'[1]TCE - ANEXO III - Preencher'!I66</f>
        <v>0</v>
      </c>
      <c r="I57" s="14">
        <f>'[1]TCE - ANEXO III - Preencher'!J66</f>
        <v>110.108</v>
      </c>
      <c r="J57" s="14">
        <f>'[1]TCE - ANEXO III - Preencher'!K66</f>
        <v>0</v>
      </c>
      <c r="K57" s="15">
        <f>'[1]TCE - ANEXO III - Preencher'!L66</f>
        <v>315.45</v>
      </c>
      <c r="L57" s="15">
        <f>'[1]TCE - ANEXO III - Preencher'!M66</f>
        <v>28.24</v>
      </c>
      <c r="M57" s="15">
        <f t="shared" si="1"/>
        <v>287.20999999999998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399.46799999999996</v>
      </c>
    </row>
    <row r="58" spans="1:28" x14ac:dyDescent="0.2">
      <c r="A58" s="8">
        <f>IFERROR(VLOOKUP(B58,'[1]DADOS (OCULTAR)'!$Q$3:$S$135,3,0),"")</f>
        <v>9039744001409</v>
      </c>
      <c r="B58" s="9" t="str">
        <f>'[1]TCE - ANEXO III - Preencher'!C67</f>
        <v>UPAE GARANHUNS - CG Nº 004/2013</v>
      </c>
      <c r="C58" s="10"/>
      <c r="D58" s="11" t="str">
        <f>'[1]TCE - ANEXO III - Preencher'!E67</f>
        <v>GIZELI DE MENEZES ALVES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07/2024</v>
      </c>
      <c r="H58" s="14">
        <f>'[1]TCE - ANEXO III - Preencher'!I67</f>
        <v>0</v>
      </c>
      <c r="I58" s="14">
        <f>'[1]TCE - ANEXO III - Preencher'!J67</f>
        <v>149.5968</v>
      </c>
      <c r="J58" s="14">
        <f>'[1]TCE - ANEXO III - Preencher'!K67</f>
        <v>0</v>
      </c>
      <c r="K58" s="15">
        <f>'[1]TCE - ANEXO III - Preencher'!L67</f>
        <v>315.45</v>
      </c>
      <c r="L58" s="15">
        <f>'[1]TCE - ANEXO III - Preencher'!M67</f>
        <v>33.43</v>
      </c>
      <c r="M58" s="15">
        <f t="shared" si="1"/>
        <v>282.02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433.76679999999999</v>
      </c>
    </row>
    <row r="59" spans="1:28" x14ac:dyDescent="0.2">
      <c r="A59" s="8">
        <f>IFERROR(VLOOKUP(B59,'[1]DADOS (OCULTAR)'!$Q$3:$S$135,3,0),"")</f>
        <v>9039744001409</v>
      </c>
      <c r="B59" s="9" t="str">
        <f>'[1]TCE - ANEXO III - Preencher'!C68</f>
        <v>UPAE GARANHUNS - CG Nº 004/2013</v>
      </c>
      <c r="C59" s="10"/>
      <c r="D59" s="11" t="str">
        <f>'[1]TCE - ANEXO III - Preencher'!E68</f>
        <v>GUSTAVO CALDAS LOUREIRO AMORIM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1231-05</v>
      </c>
      <c r="G59" s="13" t="str">
        <f>IF('[1]TCE - ANEXO III - Preencher'!H68="","",'[1]TCE - ANEXO III - Preencher'!H68)</f>
        <v>07/2024</v>
      </c>
      <c r="H59" s="14">
        <f>'[1]TCE - ANEXO III - Preencher'!I68</f>
        <v>0</v>
      </c>
      <c r="I59" s="14">
        <f>'[1]TCE - ANEXO III - Preencher'!J68</f>
        <v>1491.6704</v>
      </c>
      <c r="J59" s="14">
        <f>'[1]TCE - ANEXO III - Preencher'!K68</f>
        <v>0</v>
      </c>
      <c r="K59" s="15">
        <f>'[1]TCE - ANEXO III - Preencher'!L68</f>
        <v>315.45</v>
      </c>
      <c r="L59" s="15">
        <f>'[1]TCE - ANEXO III - Preencher'!M68</f>
        <v>30</v>
      </c>
      <c r="M59" s="15">
        <f t="shared" si="1"/>
        <v>285.45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1779.2704000000001</v>
      </c>
    </row>
    <row r="60" spans="1:28" x14ac:dyDescent="0.2">
      <c r="A60" s="8">
        <f>IFERROR(VLOOKUP(B60,'[1]DADOS (OCULTAR)'!$Q$3:$S$135,3,0),"")</f>
        <v>9039744001409</v>
      </c>
      <c r="B60" s="9" t="str">
        <f>'[1]TCE - ANEXO III - Preencher'!C69</f>
        <v>UPAE GARANHUNS - CG Nº 004/2013</v>
      </c>
      <c r="C60" s="10"/>
      <c r="D60" s="11" t="str">
        <f>'[1]TCE - ANEXO III - Preencher'!E69</f>
        <v>INGRID LEAL METODIO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2515-10</v>
      </c>
      <c r="G60" s="13" t="str">
        <f>IF('[1]TCE - ANEXO III - Preencher'!H69="","",'[1]TCE - ANEXO III - Preencher'!H69)</f>
        <v>07/2024</v>
      </c>
      <c r="H60" s="14">
        <f>'[1]TCE - ANEXO III - Preencher'!I69</f>
        <v>0</v>
      </c>
      <c r="I60" s="14">
        <f>'[1]TCE - ANEXO III - Preencher'!J69</f>
        <v>301.64400000000001</v>
      </c>
      <c r="J60" s="14">
        <f>'[1]TCE - ANEXO III - Preencher'!K69</f>
        <v>0</v>
      </c>
      <c r="K60" s="15">
        <f>'[1]TCE - ANEXO III - Preencher'!L69</f>
        <v>315.45</v>
      </c>
      <c r="L60" s="15">
        <f>'[1]TCE - ANEXO III - Preencher'!M69</f>
        <v>3.04</v>
      </c>
      <c r="M60" s="15">
        <f t="shared" si="1"/>
        <v>312.40999999999997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616.20399999999995</v>
      </c>
    </row>
    <row r="61" spans="1:28" x14ac:dyDescent="0.2">
      <c r="A61" s="8">
        <f>IFERROR(VLOOKUP(B61,'[1]DADOS (OCULTAR)'!$Q$3:$S$135,3,0),"")</f>
        <v>9039744001409</v>
      </c>
      <c r="B61" s="9" t="str">
        <f>'[1]TCE - ANEXO III - Preencher'!C70</f>
        <v>UPAE GARANHUNS - CG Nº 004/2013</v>
      </c>
      <c r="C61" s="10"/>
      <c r="D61" s="11" t="str">
        <f>'[1]TCE - ANEXO III - Preencher'!E70</f>
        <v>IONARA RODRIGUES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 t="str">
        <f>IF('[1]TCE - ANEXO III - Preencher'!H70="","",'[1]TCE - ANEXO III - Preencher'!H70)</f>
        <v>07/2024</v>
      </c>
      <c r="H61" s="14">
        <f>'[1]TCE - ANEXO III - Preencher'!I70</f>
        <v>0</v>
      </c>
      <c r="I61" s="14">
        <f>'[1]TCE - ANEXO III - Preencher'!J70</f>
        <v>116.3472</v>
      </c>
      <c r="J61" s="14">
        <f>'[1]TCE - ANEXO III - Preencher'!K70</f>
        <v>0</v>
      </c>
      <c r="K61" s="15">
        <f>'[1]TCE - ANEXO III - Preencher'!L70</f>
        <v>315.45</v>
      </c>
      <c r="L61" s="15">
        <f>'[1]TCE - ANEXO III - Preencher'!M70</f>
        <v>28.24</v>
      </c>
      <c r="M61" s="15">
        <f t="shared" si="1"/>
        <v>287.20999999999998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405.70719999999994</v>
      </c>
    </row>
    <row r="62" spans="1:28" x14ac:dyDescent="0.2">
      <c r="A62" s="8">
        <f>IFERROR(VLOOKUP(B62,'[1]DADOS (OCULTAR)'!$Q$3:$S$135,3,0),"")</f>
        <v>9039744001409</v>
      </c>
      <c r="B62" s="9" t="str">
        <f>'[1]TCE - ANEXO III - Preencher'!C71</f>
        <v>UPAE GARANHUNS - CG Nº 004/2013</v>
      </c>
      <c r="C62" s="10"/>
      <c r="D62" s="11" t="str">
        <f>'[1]TCE - ANEXO III - Preencher'!E71</f>
        <v>ISIS MACHADO DA SILVA AMORIM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07/2024</v>
      </c>
      <c r="H62" s="14">
        <f>'[1]TCE - ANEXO III - Preencher'!I71</f>
        <v>0</v>
      </c>
      <c r="I62" s="14">
        <f>'[1]TCE - ANEXO III - Preencher'!J71</f>
        <v>112.9088</v>
      </c>
      <c r="J62" s="14">
        <f>'[1]TCE - ANEXO III - Preencher'!K71</f>
        <v>0</v>
      </c>
      <c r="K62" s="15">
        <f>'[1]TCE - ANEXO III - Preencher'!L71</f>
        <v>315.45</v>
      </c>
      <c r="L62" s="15">
        <f>'[1]TCE - ANEXO III - Preencher'!M71</f>
        <v>28.24</v>
      </c>
      <c r="M62" s="15">
        <f t="shared" si="1"/>
        <v>287.20999999999998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402.26879999999994</v>
      </c>
    </row>
    <row r="63" spans="1:28" x14ac:dyDescent="0.2">
      <c r="A63" s="8">
        <f>IFERROR(VLOOKUP(B63,'[1]DADOS (OCULTAR)'!$Q$3:$S$135,3,0),"")</f>
        <v>9039744001409</v>
      </c>
      <c r="B63" s="9" t="str">
        <f>'[1]TCE - ANEXO III - Preencher'!C72</f>
        <v>UPAE GARANHUNS - CG Nº 004/2013</v>
      </c>
      <c r="C63" s="10"/>
      <c r="D63" s="11" t="str">
        <f>'[1]TCE - ANEXO III - Preencher'!E72</f>
        <v>JACQUELINE KELLY ALMEIDA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4110-10</v>
      </c>
      <c r="G63" s="13" t="str">
        <f>IF('[1]TCE - ANEXO III - Preencher'!H72="","",'[1]TCE - ANEXO III - Preencher'!H72)</f>
        <v>07/2024</v>
      </c>
      <c r="H63" s="14">
        <f>'[1]TCE - ANEXO III - Preencher'!I72</f>
        <v>0</v>
      </c>
      <c r="I63" s="14">
        <f>'[1]TCE - ANEXO III - Preencher'!J72</f>
        <v>107.432</v>
      </c>
      <c r="J63" s="14">
        <f>'[1]TCE - ANEXO III - Preencher'!K72</f>
        <v>0</v>
      </c>
      <c r="K63" s="15">
        <f>'[1]TCE - ANEXO III - Preencher'!L72</f>
        <v>315.45</v>
      </c>
      <c r="L63" s="15">
        <f>'[1]TCE - ANEXO III - Preencher'!M72</f>
        <v>28.24</v>
      </c>
      <c r="M63" s="15">
        <f t="shared" si="1"/>
        <v>287.20999999999998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396.79199999999997</v>
      </c>
    </row>
    <row r="64" spans="1:28" x14ac:dyDescent="0.2">
      <c r="A64" s="8">
        <f>IFERROR(VLOOKUP(B64,'[1]DADOS (OCULTAR)'!$Q$3:$S$135,3,0),"")</f>
        <v>9039744001409</v>
      </c>
      <c r="B64" s="9" t="str">
        <f>'[1]TCE - ANEXO III - Preencher'!C73</f>
        <v>UPAE GARANHUNS - CG Nº 004/2013</v>
      </c>
      <c r="C64" s="10"/>
      <c r="D64" s="11" t="str">
        <f>'[1]TCE - ANEXO III - Preencher'!E73</f>
        <v>JAILTON GOMES DA COSTA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5174-10</v>
      </c>
      <c r="G64" s="13" t="str">
        <f>IF('[1]TCE - ANEXO III - Preencher'!H73="","",'[1]TCE - ANEXO III - Preencher'!H73)</f>
        <v>07/2024</v>
      </c>
      <c r="H64" s="14">
        <f>'[1]TCE - ANEXO III - Preencher'!I73</f>
        <v>0</v>
      </c>
      <c r="I64" s="14">
        <f>'[1]TCE - ANEXO III - Preencher'!J73</f>
        <v>116.5544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118.70440000000001</v>
      </c>
    </row>
    <row r="65" spans="1:28" x14ac:dyDescent="0.2">
      <c r="A65" s="8">
        <f>IFERROR(VLOOKUP(B65,'[1]DADOS (OCULTAR)'!$Q$3:$S$135,3,0),"")</f>
        <v>9039744001409</v>
      </c>
      <c r="B65" s="9" t="str">
        <f>'[1]TCE - ANEXO III - Preencher'!C74</f>
        <v>UPAE GARANHUNS - CG Nº 004/2013</v>
      </c>
      <c r="C65" s="10"/>
      <c r="D65" s="11" t="str">
        <f>'[1]TCE - ANEXO III - Preencher'!E74</f>
        <v>JEANETTE GOMES DE LIMA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07/2024</v>
      </c>
      <c r="H65" s="14">
        <f>'[1]TCE - ANEXO III - Preencher'!I74</f>
        <v>0</v>
      </c>
      <c r="I65" s="14">
        <f>'[1]TCE - ANEXO III - Preencher'!J74</f>
        <v>289.28559999999999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322</v>
      </c>
      <c r="R65" s="15">
        <f>'[1]TCE - ANEXO III - Preencher'!S74</f>
        <v>79.069999999999993</v>
      </c>
      <c r="S65" s="16">
        <f t="shared" si="3"/>
        <v>242.93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534.36559999999997</v>
      </c>
    </row>
    <row r="66" spans="1:28" x14ac:dyDescent="0.2">
      <c r="A66" s="8">
        <f>IFERROR(VLOOKUP(B66,'[1]DADOS (OCULTAR)'!$Q$3:$S$135,3,0),"")</f>
        <v>9039744001409</v>
      </c>
      <c r="B66" s="9" t="str">
        <f>'[1]TCE - ANEXO III - Preencher'!C75</f>
        <v>UPAE GARANHUNS - CG Nº 004/2013</v>
      </c>
      <c r="C66" s="10"/>
      <c r="D66" s="11" t="str">
        <f>'[1]TCE - ANEXO III - Preencher'!E75</f>
        <v>JEFFERSON RODRIGO FERREIRA FERRO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1421-15</v>
      </c>
      <c r="G66" s="13" t="str">
        <f>IF('[1]TCE - ANEXO III - Preencher'!H75="","",'[1]TCE - ANEXO III - Preencher'!H75)</f>
        <v>07/2024</v>
      </c>
      <c r="H66" s="14">
        <f>'[1]TCE - ANEXO III - Preencher'!I75</f>
        <v>0</v>
      </c>
      <c r="I66" s="14">
        <f>'[1]TCE - ANEXO III - Preencher'!J75</f>
        <v>374.24</v>
      </c>
      <c r="J66" s="14">
        <f>'[1]TCE - ANEXO III - Preencher'!K75</f>
        <v>0</v>
      </c>
      <c r="K66" s="15">
        <f>'[1]TCE - ANEXO III - Preencher'!L75</f>
        <v>315.45</v>
      </c>
      <c r="L66" s="15">
        <f>'[1]TCE - ANEXO III - Preencher'!M75</f>
        <v>76.2</v>
      </c>
      <c r="M66" s="15">
        <f t="shared" si="1"/>
        <v>239.25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615.64</v>
      </c>
    </row>
    <row r="67" spans="1:28" x14ac:dyDescent="0.2">
      <c r="A67" s="8">
        <f>IFERROR(VLOOKUP(B67,'[1]DADOS (OCULTAR)'!$Q$3:$S$135,3,0),"")</f>
        <v>9039744001409</v>
      </c>
      <c r="B67" s="9" t="str">
        <f>'[1]TCE - ANEXO III - Preencher'!C76</f>
        <v>UPAE GARANHUNS - CG Nº 004/2013</v>
      </c>
      <c r="C67" s="10"/>
      <c r="D67" s="11" t="str">
        <f>'[1]TCE - ANEXO III - Preencher'!E76</f>
        <v>JOAO PAULO DA SILVA PORTELA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9511-05</v>
      </c>
      <c r="G67" s="13" t="str">
        <f>IF('[1]TCE - ANEXO III - Preencher'!H76="","",'[1]TCE - ANEXO III - Preencher'!H76)</f>
        <v>07/2024</v>
      </c>
      <c r="H67" s="14">
        <f>'[1]TCE - ANEXO III - Preencher'!I76</f>
        <v>0</v>
      </c>
      <c r="I67" s="14">
        <f>'[1]TCE - ANEXO III - Preencher'!J76</f>
        <v>165.87520000000001</v>
      </c>
      <c r="J67" s="14">
        <f>'[1]TCE - ANEXO III - Preencher'!K76</f>
        <v>0</v>
      </c>
      <c r="K67" s="15">
        <f>'[1]TCE - ANEXO III - Preencher'!L76</f>
        <v>315.45</v>
      </c>
      <c r="L67" s="15">
        <f>'[1]TCE - ANEXO III - Preencher'!M76</f>
        <v>32.17</v>
      </c>
      <c r="M67" s="15">
        <f t="shared" si="1"/>
        <v>283.27999999999997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451.30519999999996</v>
      </c>
    </row>
    <row r="68" spans="1:28" x14ac:dyDescent="0.2">
      <c r="A68" s="8">
        <f>IFERROR(VLOOKUP(B68,'[1]DADOS (OCULTAR)'!$Q$3:$S$135,3,0),"")</f>
        <v>9039744001409</v>
      </c>
      <c r="B68" s="9" t="str">
        <f>'[1]TCE - ANEXO III - Preencher'!C77</f>
        <v>UPAE GARANHUNS - CG Nº 004/2013</v>
      </c>
      <c r="C68" s="10"/>
      <c r="D68" s="11" t="str">
        <f>'[1]TCE - ANEXO III - Preencher'!E77</f>
        <v>JONAS MONTEIRO DE ARAUJO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5211-30</v>
      </c>
      <c r="G68" s="13" t="str">
        <f>IF('[1]TCE - ANEXO III - Preencher'!H77="","",'[1]TCE - ANEXO III - Preencher'!H77)</f>
        <v>07/2024</v>
      </c>
      <c r="H68" s="14">
        <f>'[1]TCE - ANEXO III - Preencher'!I77</f>
        <v>0</v>
      </c>
      <c r="I68" s="14">
        <f>'[1]TCE - ANEXO III - Preencher'!J77</f>
        <v>137.29040000000001</v>
      </c>
      <c r="J68" s="14">
        <f>'[1]TCE - ANEXO III - Preencher'!K77</f>
        <v>0</v>
      </c>
      <c r="K68" s="15">
        <f>'[1]TCE - ANEXO III - Preencher'!L77</f>
        <v>315.45</v>
      </c>
      <c r="L68" s="15">
        <f>'[1]TCE - ANEXO III - Preencher'!M77</f>
        <v>31.14</v>
      </c>
      <c r="M68" s="15">
        <f t="shared" ref="M68:M131" si="7">K68-L68</f>
        <v>284.31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423.75040000000001</v>
      </c>
    </row>
    <row r="69" spans="1:28" x14ac:dyDescent="0.2">
      <c r="A69" s="8">
        <f>IFERROR(VLOOKUP(B69,'[1]DADOS (OCULTAR)'!$Q$3:$S$135,3,0),"")</f>
        <v>9039744001409</v>
      </c>
      <c r="B69" s="9" t="str">
        <f>'[1]TCE - ANEXO III - Preencher'!C78</f>
        <v>UPAE GARANHUNS - CG Nº 004/2013</v>
      </c>
      <c r="C69" s="10"/>
      <c r="D69" s="11" t="str">
        <f>'[1]TCE - ANEXO III - Preencher'!E78</f>
        <v>JONNY VITOR DINIZ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1312-05</v>
      </c>
      <c r="G69" s="13" t="str">
        <f>IF('[1]TCE - ANEXO III - Preencher'!H78="","",'[1]TCE - ANEXO III - Preencher'!H78)</f>
        <v>07/2024</v>
      </c>
      <c r="H69" s="14">
        <f>'[1]TCE - ANEXO III - Preencher'!I78</f>
        <v>0</v>
      </c>
      <c r="I69" s="14">
        <f>'[1]TCE - ANEXO III - Preencher'!J78</f>
        <v>864.69759999999997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866.84759999999994</v>
      </c>
    </row>
    <row r="70" spans="1:28" x14ac:dyDescent="0.2">
      <c r="A70" s="8">
        <f>IFERROR(VLOOKUP(B70,'[1]DADOS (OCULTAR)'!$Q$3:$S$135,3,0),"")</f>
        <v>9039744001409</v>
      </c>
      <c r="B70" s="9" t="str">
        <f>'[1]TCE - ANEXO III - Preencher'!C79</f>
        <v>UPAE GARANHUNS - CG Nº 004/2013</v>
      </c>
      <c r="C70" s="10"/>
      <c r="D70" s="11" t="str">
        <f>'[1]TCE - ANEXO III - Preencher'!E79</f>
        <v>JOSE ALEXSANDRO DA SILVA PEREIRA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7241-10</v>
      </c>
      <c r="G70" s="13" t="str">
        <f>IF('[1]TCE - ANEXO III - Preencher'!H79="","",'[1]TCE - ANEXO III - Preencher'!H79)</f>
        <v>07/2024</v>
      </c>
      <c r="H70" s="14">
        <f>'[1]TCE - ANEXO III - Preencher'!I79</f>
        <v>0</v>
      </c>
      <c r="I70" s="14">
        <f>'[1]TCE - ANEXO III - Preencher'!J79</f>
        <v>215.376</v>
      </c>
      <c r="J70" s="14">
        <f>'[1]TCE - ANEXO III - Preencher'!K79</f>
        <v>0</v>
      </c>
      <c r="K70" s="15">
        <f>'[1]TCE - ANEXO III - Preencher'!L79</f>
        <v>315.45</v>
      </c>
      <c r="L70" s="15">
        <f>'[1]TCE - ANEXO III - Preencher'!M79</f>
        <v>32.17</v>
      </c>
      <c r="M70" s="15">
        <f t="shared" si="7"/>
        <v>283.27999999999997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174.58</v>
      </c>
      <c r="R70" s="15">
        <f>'[1]TCE - ANEXO III - Preencher'!S79</f>
        <v>28.72</v>
      </c>
      <c r="S70" s="16">
        <f t="shared" si="9"/>
        <v>145.86000000000001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646.66599999999994</v>
      </c>
    </row>
    <row r="71" spans="1:28" x14ac:dyDescent="0.2">
      <c r="A71" s="8">
        <f>IFERROR(VLOOKUP(B71,'[1]DADOS (OCULTAR)'!$Q$3:$S$135,3,0),"")</f>
        <v>9039744001409</v>
      </c>
      <c r="B71" s="9" t="str">
        <f>'[1]TCE - ANEXO III - Preencher'!C80</f>
        <v>UPAE GARANHUNS - CG Nº 004/2013</v>
      </c>
      <c r="C71" s="10"/>
      <c r="D71" s="11" t="str">
        <f>'[1]TCE - ANEXO III - Preencher'!E80</f>
        <v>JOSE DOUGLAS DA SILVA CAVALCANTE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 t="str">
        <f>IF('[1]TCE - ANEXO III - Preencher'!H80="","",'[1]TCE - ANEXO III - Preencher'!H80)</f>
        <v>07/2024</v>
      </c>
      <c r="H71" s="14">
        <f>'[1]TCE - ANEXO III - Preencher'!I80</f>
        <v>0</v>
      </c>
      <c r="I71" s="14">
        <f>'[1]TCE - ANEXO III - Preencher'!J80</f>
        <v>119.9328</v>
      </c>
      <c r="J71" s="14">
        <f>'[1]TCE - ANEXO III - Preencher'!K80</f>
        <v>0</v>
      </c>
      <c r="K71" s="15">
        <f>'[1]TCE - ANEXO III - Preencher'!L80</f>
        <v>315.45</v>
      </c>
      <c r="L71" s="15">
        <f>'[1]TCE - ANEXO III - Preencher'!M80</f>
        <v>28.24</v>
      </c>
      <c r="M71" s="15">
        <f t="shared" si="7"/>
        <v>287.20999999999998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409.29279999999994</v>
      </c>
    </row>
    <row r="72" spans="1:28" x14ac:dyDescent="0.2">
      <c r="A72" s="8">
        <f>IFERROR(VLOOKUP(B72,'[1]DADOS (OCULTAR)'!$Q$3:$S$135,3,0),"")</f>
        <v>9039744001409</v>
      </c>
      <c r="B72" s="9" t="str">
        <f>'[1]TCE - ANEXO III - Preencher'!C81</f>
        <v>UPAE GARANHUNS - CG Nº 004/2013</v>
      </c>
      <c r="C72" s="10"/>
      <c r="D72" s="11" t="str">
        <f>'[1]TCE - ANEXO III - Preencher'!E81</f>
        <v>JOSE NILTON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07/2024</v>
      </c>
      <c r="H72" s="14">
        <f>'[1]TCE - ANEXO III - Preencher'!I81</f>
        <v>0</v>
      </c>
      <c r="I72" s="14">
        <f>'[1]TCE - ANEXO III - Preencher'!J81</f>
        <v>357.21199999999999</v>
      </c>
      <c r="J72" s="14">
        <f>'[1]TCE - ANEXO III - Preencher'!K81</f>
        <v>0</v>
      </c>
      <c r="K72" s="15">
        <f>'[1]TCE - ANEXO III - Preencher'!L81</f>
        <v>315.45</v>
      </c>
      <c r="L72" s="15">
        <f>'[1]TCE - ANEXO III - Preencher'!M81</f>
        <v>28.24</v>
      </c>
      <c r="M72" s="15">
        <f t="shared" si="7"/>
        <v>287.20999999999998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646.572</v>
      </c>
    </row>
    <row r="73" spans="1:28" x14ac:dyDescent="0.2">
      <c r="A73" s="8">
        <f>IFERROR(VLOOKUP(B73,'[1]DADOS (OCULTAR)'!$Q$3:$S$135,3,0),"")</f>
        <v>9039744001409</v>
      </c>
      <c r="B73" s="9" t="str">
        <f>'[1]TCE - ANEXO III - Preencher'!C82</f>
        <v>UPAE GARANHUNS - CG Nº 004/2013</v>
      </c>
      <c r="C73" s="10"/>
      <c r="D73" s="11" t="str">
        <f>'[1]TCE - ANEXO III - Preencher'!E82</f>
        <v>JOSINA VIANA DE NORONHA TEIXEIRA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07/2024</v>
      </c>
      <c r="H73" s="14">
        <f>'[1]TCE - ANEXO III - Preencher'!I82</f>
        <v>0</v>
      </c>
      <c r="I73" s="14">
        <f>'[1]TCE - ANEXO III - Preencher'!J82</f>
        <v>283.76479999999998</v>
      </c>
      <c r="J73" s="14">
        <f>'[1]TCE - ANEXO III - Preencher'!K82</f>
        <v>0</v>
      </c>
      <c r="K73" s="15">
        <f>'[1]TCE - ANEXO III - Preencher'!L82</f>
        <v>315.45</v>
      </c>
      <c r="L73" s="15">
        <f>'[1]TCE - ANEXO III - Preencher'!M82</f>
        <v>28.24</v>
      </c>
      <c r="M73" s="15">
        <f t="shared" si="7"/>
        <v>287.20999999999998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573.12479999999994</v>
      </c>
    </row>
    <row r="74" spans="1:28" x14ac:dyDescent="0.2">
      <c r="A74" s="8">
        <f>IFERROR(VLOOKUP(B74,'[1]DADOS (OCULTAR)'!$Q$3:$S$135,3,0),"")</f>
        <v>9039744001409</v>
      </c>
      <c r="B74" s="9" t="str">
        <f>'[1]TCE - ANEXO III - Preencher'!C83</f>
        <v>UPAE GARANHUNS - CG Nº 004/2013</v>
      </c>
      <c r="C74" s="10"/>
      <c r="D74" s="11" t="str">
        <f>'[1]TCE - ANEXO III - Preencher'!E83</f>
        <v>KAMILA ANDRADE FERREIRA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07/2024</v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2.15</v>
      </c>
    </row>
    <row r="75" spans="1:28" x14ac:dyDescent="0.2">
      <c r="A75" s="8">
        <f>IFERROR(VLOOKUP(B75,'[1]DADOS (OCULTAR)'!$Q$3:$S$135,3,0),"")</f>
        <v>9039744001409</v>
      </c>
      <c r="B75" s="9" t="str">
        <f>'[1]TCE - ANEXO III - Preencher'!C84</f>
        <v>UPAE GARANHUNS - CG Nº 004/2013</v>
      </c>
      <c r="C75" s="10"/>
      <c r="D75" s="11" t="str">
        <f>'[1]TCE - ANEXO III - Preencher'!E84</f>
        <v>KARLA PATRICIA BRANCO VASCONCELOS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07/2024</v>
      </c>
      <c r="H75" s="14">
        <f>'[1]TCE - ANEXO III - Preencher'!I84</f>
        <v>0</v>
      </c>
      <c r="I75" s="14">
        <f>'[1]TCE - ANEXO III - Preencher'!J84</f>
        <v>441.60480000000013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4.5199999999999996</v>
      </c>
      <c r="O75" s="15">
        <f>'[1]TCE - ANEXO III - Preencher'!P84</f>
        <v>0</v>
      </c>
      <c r="P75" s="16">
        <f t="shared" si="8"/>
        <v>4.5199999999999996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446.12480000000011</v>
      </c>
    </row>
    <row r="76" spans="1:28" x14ac:dyDescent="0.2">
      <c r="A76" s="8">
        <f>IFERROR(VLOOKUP(B76,'[1]DADOS (OCULTAR)'!$Q$3:$S$135,3,0),"")</f>
        <v>9039744001409</v>
      </c>
      <c r="B76" s="9" t="str">
        <f>'[1]TCE - ANEXO III - Preencher'!C85</f>
        <v>UPAE GARANHUNS - CG Nº 004/2013</v>
      </c>
      <c r="C76" s="10"/>
      <c r="D76" s="11" t="str">
        <f>'[1]TCE - ANEXO III - Preencher'!E85</f>
        <v>KATIELY VITORIA MARTINS ARAUJO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07/2024</v>
      </c>
      <c r="H76" s="14">
        <f>'[1]TCE - ANEXO III - Preencher'!I85</f>
        <v>0</v>
      </c>
      <c r="I76" s="14">
        <f>'[1]TCE - ANEXO III - Preencher'!J85</f>
        <v>112.96</v>
      </c>
      <c r="J76" s="14">
        <f>'[1]TCE - ANEXO III - Preencher'!K85</f>
        <v>0</v>
      </c>
      <c r="K76" s="15">
        <f>'[1]TCE - ANEXO III - Preencher'!L85</f>
        <v>315.45</v>
      </c>
      <c r="L76" s="15">
        <f>'[1]TCE - ANEXO III - Preencher'!M85</f>
        <v>28.24</v>
      </c>
      <c r="M76" s="15">
        <f t="shared" si="7"/>
        <v>287.20999999999998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402.31999999999994</v>
      </c>
    </row>
    <row r="77" spans="1:28" x14ac:dyDescent="0.2">
      <c r="A77" s="8">
        <f>IFERROR(VLOOKUP(B77,'[1]DADOS (OCULTAR)'!$Q$3:$S$135,3,0),"")</f>
        <v>9039744001409</v>
      </c>
      <c r="B77" s="9" t="str">
        <f>'[1]TCE - ANEXO III - Preencher'!C86</f>
        <v>UPAE GARANHUNS - CG Nº 004/2013</v>
      </c>
      <c r="C77" s="10"/>
      <c r="D77" s="11" t="str">
        <f>'[1]TCE - ANEXO III - Preencher'!E86</f>
        <v>KELLY JULIANA FERREIRA GOMES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07/2024</v>
      </c>
      <c r="H77" s="14">
        <f>'[1]TCE - ANEXO III - Preencher'!I86</f>
        <v>0</v>
      </c>
      <c r="I77" s="14">
        <f>'[1]TCE - ANEXO III - Preencher'!J86</f>
        <v>487.69839999999999</v>
      </c>
      <c r="J77" s="14">
        <f>'[1]TCE - ANEXO III - Preencher'!K86</f>
        <v>0</v>
      </c>
      <c r="K77" s="15">
        <f>'[1]TCE - ANEXO III - Preencher'!L86</f>
        <v>315.45</v>
      </c>
      <c r="L77" s="15">
        <f>'[1]TCE - ANEXO III - Preencher'!M86</f>
        <v>3.59</v>
      </c>
      <c r="M77" s="15">
        <f t="shared" si="7"/>
        <v>311.86</v>
      </c>
      <c r="N77" s="15">
        <f>'[1]TCE - ANEXO III - Preencher'!O86</f>
        <v>4.5199999999999996</v>
      </c>
      <c r="O77" s="15">
        <f>'[1]TCE - ANEXO III - Preencher'!P86</f>
        <v>0</v>
      </c>
      <c r="P77" s="16">
        <f t="shared" si="8"/>
        <v>4.5199999999999996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360.78</v>
      </c>
      <c r="U77" s="15">
        <f>'[1]TCE - ANEXO III - Preencher'!V86</f>
        <v>0</v>
      </c>
      <c r="V77" s="16">
        <f t="shared" si="10"/>
        <v>360.78</v>
      </c>
      <c r="W77" s="17" t="str">
        <f>IF('[1]TCE - ANEXO III - Preencher'!X86="","",'[1]TCE - ANEXO III - Preencher'!X86)</f>
        <v>AUXILIO CRECHE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1164.8584000000001</v>
      </c>
    </row>
    <row r="78" spans="1:28" x14ac:dyDescent="0.2">
      <c r="A78" s="8">
        <f>IFERROR(VLOOKUP(B78,'[1]DADOS (OCULTAR)'!$Q$3:$S$135,3,0),"")</f>
        <v>9039744001409</v>
      </c>
      <c r="B78" s="9" t="str">
        <f>'[1]TCE - ANEXO III - Preencher'!C87</f>
        <v>UPAE GARANHUNS - CG Nº 004/2013</v>
      </c>
      <c r="C78" s="10"/>
      <c r="D78" s="11" t="str">
        <f>'[1]TCE - ANEXO III - Preencher'!E87</f>
        <v>KLECIA FABRICIA DIAS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07/2024</v>
      </c>
      <c r="H78" s="14">
        <f>'[1]TCE - ANEXO III - Preencher'!I87</f>
        <v>0</v>
      </c>
      <c r="I78" s="14">
        <f>'[1]TCE - ANEXO III - Preencher'!J87</f>
        <v>272.27679999999998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460</v>
      </c>
      <c r="R78" s="15">
        <f>'[1]TCE - ANEXO III - Preencher'!S87</f>
        <v>84.34</v>
      </c>
      <c r="S78" s="16">
        <f t="shared" si="9"/>
        <v>375.65999999999997</v>
      </c>
      <c r="T78" s="15">
        <f>'[1]TCE - ANEXO III - Preencher'!U87</f>
        <v>69.41</v>
      </c>
      <c r="U78" s="15">
        <f>'[1]TCE - ANEXO III - Preencher'!V87</f>
        <v>0</v>
      </c>
      <c r="V78" s="16">
        <f t="shared" si="10"/>
        <v>69.41</v>
      </c>
      <c r="W78" s="17" t="str">
        <f>IF('[1]TCE - ANEXO III - Preencher'!X87="","",'[1]TCE - ANEXO III - Preencher'!X87)</f>
        <v>AUXILIO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719.49679999999989</v>
      </c>
    </row>
    <row r="79" spans="1:28" x14ac:dyDescent="0.2">
      <c r="A79" s="8">
        <f>IFERROR(VLOOKUP(B79,'[1]DADOS (OCULTAR)'!$Q$3:$S$135,3,0),"")</f>
        <v>9039744001409</v>
      </c>
      <c r="B79" s="9" t="str">
        <f>'[1]TCE - ANEXO III - Preencher'!C88</f>
        <v>UPAE GARANHUNS - CG Nº 004/2013</v>
      </c>
      <c r="C79" s="10"/>
      <c r="D79" s="11" t="str">
        <f>'[1]TCE - ANEXO III - Preencher'!E88</f>
        <v>LAILA GABRIELA BRASIL MARQUES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2237-10</v>
      </c>
      <c r="G79" s="13" t="str">
        <f>IF('[1]TCE - ANEXO III - Preencher'!H88="","",'[1]TCE - ANEXO III - Preencher'!H88)</f>
        <v>07/2024</v>
      </c>
      <c r="H79" s="14">
        <f>'[1]TCE - ANEXO III - Preencher'!I88</f>
        <v>0</v>
      </c>
      <c r="I79" s="14">
        <f>'[1]TCE - ANEXO III - Preencher'!J88</f>
        <v>378.5856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380.73559999999998</v>
      </c>
    </row>
    <row r="80" spans="1:28" x14ac:dyDescent="0.2">
      <c r="A80" s="8">
        <f>IFERROR(VLOOKUP(B80,'[1]DADOS (OCULTAR)'!$Q$3:$S$135,3,0),"")</f>
        <v>9039744001409</v>
      </c>
      <c r="B80" s="9" t="str">
        <f>'[1]TCE - ANEXO III - Preencher'!C89</f>
        <v>UPAE GARANHUNS - CG Nº 004/2013</v>
      </c>
      <c r="C80" s="10"/>
      <c r="D80" s="11" t="str">
        <f>'[1]TCE - ANEXO III - Preencher'!E89</f>
        <v>LARISSA MERQUIADES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 t="str">
        <f>IF('[1]TCE - ANEXO III - Preencher'!H89="","",'[1]TCE - ANEXO III - Preencher'!H89)</f>
        <v>07/2024</v>
      </c>
      <c r="H80" s="14">
        <f>'[1]TCE - ANEXO III - Preencher'!I89</f>
        <v>0</v>
      </c>
      <c r="I80" s="14">
        <f>'[1]TCE - ANEXO III - Preencher'!J89</f>
        <v>18.826599999999999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20.976599999999998</v>
      </c>
    </row>
    <row r="81" spans="1:28" x14ac:dyDescent="0.2">
      <c r="A81" s="8">
        <f>IFERROR(VLOOKUP(B81,'[1]DADOS (OCULTAR)'!$Q$3:$S$135,3,0),"")</f>
        <v>9039744001409</v>
      </c>
      <c r="B81" s="9" t="str">
        <f>'[1]TCE - ANEXO III - Preencher'!C90</f>
        <v>UPAE GARANHUNS - CG Nº 004/2013</v>
      </c>
      <c r="C81" s="10"/>
      <c r="D81" s="11" t="str">
        <f>'[1]TCE - ANEXO III - Preencher'!E90</f>
        <v>LEIDMARA BEZERRA DE MELO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07/2024</v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4649.7299999999996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4.5199999999999996</v>
      </c>
      <c r="O81" s="15">
        <f>'[1]TCE - ANEXO III - Preencher'!P90</f>
        <v>0</v>
      </c>
      <c r="P81" s="16">
        <f t="shared" si="8"/>
        <v>4.5199999999999996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4654.25</v>
      </c>
    </row>
    <row r="82" spans="1:28" x14ac:dyDescent="0.2">
      <c r="A82" s="8">
        <f>IFERROR(VLOOKUP(B82,'[1]DADOS (OCULTAR)'!$Q$3:$S$135,3,0),"")</f>
        <v>9039744001409</v>
      </c>
      <c r="B82" s="9" t="str">
        <f>'[1]TCE - ANEXO III - Preencher'!C91</f>
        <v>UPAE GARANHUNS - CG Nº 004/2013</v>
      </c>
      <c r="C82" s="10"/>
      <c r="D82" s="11" t="str">
        <f>'[1]TCE - ANEXO III - Preencher'!E91</f>
        <v>LEONILSON ARCANJO DO NASCIMENTO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5142-25</v>
      </c>
      <c r="G82" s="13" t="str">
        <f>IF('[1]TCE - ANEXO III - Preencher'!H91="","",'[1]TCE - ANEXO III - Preencher'!H91)</f>
        <v>07/2024</v>
      </c>
      <c r="H82" s="14">
        <f>'[1]TCE - ANEXO III - Preencher'!I91</f>
        <v>0</v>
      </c>
      <c r="I82" s="14">
        <f>'[1]TCE - ANEXO III - Preencher'!J91</f>
        <v>145.42959999999999</v>
      </c>
      <c r="J82" s="14">
        <f>'[1]TCE - ANEXO III - Preencher'!K91</f>
        <v>0</v>
      </c>
      <c r="K82" s="15">
        <f>'[1]TCE - ANEXO III - Preencher'!L91</f>
        <v>315.45</v>
      </c>
      <c r="L82" s="15">
        <f>'[1]TCE - ANEXO III - Preencher'!M91</f>
        <v>28.24</v>
      </c>
      <c r="M82" s="15">
        <f t="shared" si="7"/>
        <v>287.20999999999998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434.78959999999995</v>
      </c>
    </row>
    <row r="83" spans="1:28" x14ac:dyDescent="0.2">
      <c r="A83" s="8">
        <f>IFERROR(VLOOKUP(B83,'[1]DADOS (OCULTAR)'!$Q$3:$S$135,3,0),"")</f>
        <v>9039744001409</v>
      </c>
      <c r="B83" s="9" t="str">
        <f>'[1]TCE - ANEXO III - Preencher'!C92</f>
        <v>UPAE GARANHUNS - CG Nº 004/2013</v>
      </c>
      <c r="C83" s="10"/>
      <c r="D83" s="11" t="str">
        <f>'[1]TCE - ANEXO III - Preencher'!E92</f>
        <v>LIGIA DEBORA FERREIRA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07/2024</v>
      </c>
      <c r="H83" s="14">
        <f>'[1]TCE - ANEXO III - Preencher'!I92</f>
        <v>0</v>
      </c>
      <c r="I83" s="14">
        <f>'[1]TCE - ANEXO III - Preencher'!J92</f>
        <v>289.31360000000001</v>
      </c>
      <c r="J83" s="14">
        <f>'[1]TCE - ANEXO III - Preencher'!K92</f>
        <v>0</v>
      </c>
      <c r="K83" s="15">
        <f>'[1]TCE - ANEXO III - Preencher'!L92</f>
        <v>315.45</v>
      </c>
      <c r="L83" s="15">
        <f>'[1]TCE - ANEXO III - Preencher'!M92</f>
        <v>28.24</v>
      </c>
      <c r="M83" s="15">
        <f t="shared" si="7"/>
        <v>287.20999999999998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578.67359999999996</v>
      </c>
    </row>
    <row r="84" spans="1:28" x14ac:dyDescent="0.2">
      <c r="A84" s="8">
        <f>IFERROR(VLOOKUP(B84,'[1]DADOS (OCULTAR)'!$Q$3:$S$135,3,0),"")</f>
        <v>9039744001409</v>
      </c>
      <c r="B84" s="9" t="str">
        <f>'[1]TCE - ANEXO III - Preencher'!C93</f>
        <v>UPAE GARANHUNS - CG Nº 004/2013</v>
      </c>
      <c r="C84" s="10"/>
      <c r="D84" s="11" t="str">
        <f>'[1]TCE - ANEXO III - Preencher'!E93</f>
        <v>LILLYAN KELLEN BASTO FERRO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5211-30</v>
      </c>
      <c r="G84" s="13" t="str">
        <f>IF('[1]TCE - ANEXO III - Preencher'!H93="","",'[1]TCE - ANEXO III - Preencher'!H93)</f>
        <v>07/2024</v>
      </c>
      <c r="H84" s="14">
        <f>'[1]TCE - ANEXO III - Preencher'!I93</f>
        <v>0</v>
      </c>
      <c r="I84" s="14">
        <f>'[1]TCE - ANEXO III - Preencher'!J93</f>
        <v>128.58799999999999</v>
      </c>
      <c r="J84" s="14">
        <f>'[1]TCE - ANEXO III - Preencher'!K93</f>
        <v>0</v>
      </c>
      <c r="K84" s="15">
        <f>'[1]TCE - ANEXO III - Preencher'!L93</f>
        <v>315.45</v>
      </c>
      <c r="L84" s="15">
        <f>'[1]TCE - ANEXO III - Preencher'!M93</f>
        <v>31.14</v>
      </c>
      <c r="M84" s="15">
        <f t="shared" si="7"/>
        <v>284.31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322</v>
      </c>
      <c r="R84" s="15">
        <f>'[1]TCE - ANEXO III - Preencher'!S93</f>
        <v>93.42</v>
      </c>
      <c r="S84" s="16">
        <f t="shared" si="9"/>
        <v>228.57999999999998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643.62799999999993</v>
      </c>
    </row>
    <row r="85" spans="1:28" x14ac:dyDescent="0.2">
      <c r="A85" s="8">
        <f>IFERROR(VLOOKUP(B85,'[1]DADOS (OCULTAR)'!$Q$3:$S$135,3,0),"")</f>
        <v>9039744001409</v>
      </c>
      <c r="B85" s="9" t="str">
        <f>'[1]TCE - ANEXO III - Preencher'!C94</f>
        <v>UPAE GARANHUNS - CG Nº 004/2013</v>
      </c>
      <c r="C85" s="10"/>
      <c r="D85" s="11" t="str">
        <f>'[1]TCE - ANEXO III - Preencher'!E94</f>
        <v>LIVIA MAYARA DE OLIVEIRA NASCIMENTO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07/2024</v>
      </c>
      <c r="H85" s="14">
        <f>'[1]TCE - ANEXO III - Preencher'!I94</f>
        <v>0</v>
      </c>
      <c r="I85" s="14">
        <f>'[1]TCE - ANEXO III - Preencher'!J94</f>
        <v>238.24879999999999</v>
      </c>
      <c r="J85" s="14">
        <f>'[1]TCE - ANEXO III - Preencher'!K94</f>
        <v>0</v>
      </c>
      <c r="K85" s="15">
        <f>'[1]TCE - ANEXO III - Preencher'!L94</f>
        <v>315.45</v>
      </c>
      <c r="L85" s="15">
        <f>'[1]TCE - ANEXO III - Preencher'!M94</f>
        <v>2.79</v>
      </c>
      <c r="M85" s="15">
        <f t="shared" si="7"/>
        <v>312.65999999999997</v>
      </c>
      <c r="N85" s="15">
        <f>'[1]TCE - ANEXO III - Preencher'!O94</f>
        <v>4.5199999999999996</v>
      </c>
      <c r="O85" s="15">
        <f>'[1]TCE - ANEXO III - Preencher'!P94</f>
        <v>0</v>
      </c>
      <c r="P85" s="16">
        <f t="shared" si="8"/>
        <v>4.5199999999999996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240.52</v>
      </c>
      <c r="U85" s="15">
        <f>'[1]TCE - ANEXO III - Preencher'!V94</f>
        <v>0</v>
      </c>
      <c r="V85" s="16">
        <f t="shared" si="10"/>
        <v>240.52</v>
      </c>
      <c r="W85" s="17" t="str">
        <f>IF('[1]TCE - ANEXO III - Preencher'!X94="","",'[1]TCE - ANEXO III - Preencher'!X94)</f>
        <v>AUXILIO CRECHE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795.94879999999989</v>
      </c>
    </row>
    <row r="86" spans="1:28" x14ac:dyDescent="0.2">
      <c r="A86" s="8">
        <f>IFERROR(VLOOKUP(B86,'[1]DADOS (OCULTAR)'!$Q$3:$S$135,3,0),"")</f>
        <v>9039744001409</v>
      </c>
      <c r="B86" s="9" t="str">
        <f>'[1]TCE - ANEXO III - Preencher'!C95</f>
        <v>UPAE GARANHUNS - CG Nº 004/2013</v>
      </c>
      <c r="C86" s="10"/>
      <c r="D86" s="11" t="str">
        <f>'[1]TCE - ANEXO III - Preencher'!E95</f>
        <v>LUANE PEREIRA LOPES DA SILVA BARBOSA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07/2024</v>
      </c>
      <c r="H86" s="14">
        <f>'[1]TCE - ANEXO III - Preencher'!I95</f>
        <v>0</v>
      </c>
      <c r="I86" s="14">
        <f>'[1]TCE - ANEXO III - Preencher'!J95</f>
        <v>111.2912</v>
      </c>
      <c r="J86" s="14">
        <f>'[1]TCE - ANEXO III - Preencher'!K95</f>
        <v>0</v>
      </c>
      <c r="K86" s="15">
        <f>'[1]TCE - ANEXO III - Preencher'!L95</f>
        <v>315.45</v>
      </c>
      <c r="L86" s="15">
        <f>'[1]TCE - ANEXO III - Preencher'!M95</f>
        <v>28.24</v>
      </c>
      <c r="M86" s="15">
        <f t="shared" si="7"/>
        <v>287.20999999999998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400.65119999999996</v>
      </c>
    </row>
    <row r="87" spans="1:28" x14ac:dyDescent="0.2">
      <c r="A87" s="8">
        <f>IFERROR(VLOOKUP(B87,'[1]DADOS (OCULTAR)'!$Q$3:$S$135,3,0),"")</f>
        <v>9039744001409</v>
      </c>
      <c r="B87" s="9" t="str">
        <f>'[1]TCE - ANEXO III - Preencher'!C96</f>
        <v>UPAE GARANHUNS - CG Nº 004/2013</v>
      </c>
      <c r="C87" s="10"/>
      <c r="D87" s="11" t="str">
        <f>'[1]TCE - ANEXO III - Preencher'!E96</f>
        <v>LUCAS MONTEBELO DE ARAUJO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3172-10</v>
      </c>
      <c r="G87" s="13" t="str">
        <f>IF('[1]TCE - ANEXO III - Preencher'!H96="","",'[1]TCE - ANEXO III - Preencher'!H96)</f>
        <v>07/2024</v>
      </c>
      <c r="H87" s="14">
        <f>'[1]TCE - ANEXO III - Preencher'!I96</f>
        <v>0</v>
      </c>
      <c r="I87" s="14">
        <f>'[1]TCE - ANEXO III - Preencher'!J96</f>
        <v>261.84960000000001</v>
      </c>
      <c r="J87" s="14">
        <f>'[1]TCE - ANEXO III - Preencher'!K96</f>
        <v>0</v>
      </c>
      <c r="K87" s="15">
        <f>'[1]TCE - ANEXO III - Preencher'!L96</f>
        <v>315.45</v>
      </c>
      <c r="L87" s="15">
        <f>'[1]TCE - ANEXO III - Preencher'!M96</f>
        <v>56.32</v>
      </c>
      <c r="M87" s="15">
        <f t="shared" si="7"/>
        <v>259.13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523.12959999999998</v>
      </c>
    </row>
    <row r="88" spans="1:28" x14ac:dyDescent="0.2">
      <c r="A88" s="8">
        <f>IFERROR(VLOOKUP(B88,'[1]DADOS (OCULTAR)'!$Q$3:$S$135,3,0),"")</f>
        <v>9039744001409</v>
      </c>
      <c r="B88" s="9" t="str">
        <f>'[1]TCE - ANEXO III - Preencher'!C97</f>
        <v>UPAE GARANHUNS - CG Nº 004/2013</v>
      </c>
      <c r="C88" s="10"/>
      <c r="D88" s="11" t="str">
        <f>'[1]TCE - ANEXO III - Preencher'!E97</f>
        <v>LUCAS VASCONCELOS DE MOURA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4141-05</v>
      </c>
      <c r="G88" s="13" t="str">
        <f>IF('[1]TCE - ANEXO III - Preencher'!H97="","",'[1]TCE - ANEXO III - Preencher'!H97)</f>
        <v>07/2024</v>
      </c>
      <c r="H88" s="14">
        <f>'[1]TCE - ANEXO III - Preencher'!I97</f>
        <v>0</v>
      </c>
      <c r="I88" s="14">
        <f>'[1]TCE - ANEXO III - Preencher'!J97</f>
        <v>161.32239999999999</v>
      </c>
      <c r="J88" s="14">
        <f>'[1]TCE - ANEXO III - Preencher'!K97</f>
        <v>0</v>
      </c>
      <c r="K88" s="15">
        <f>'[1]TCE - ANEXO III - Preencher'!L97</f>
        <v>315.45</v>
      </c>
      <c r="L88" s="15">
        <f>'[1]TCE - ANEXO III - Preencher'!M97</f>
        <v>33.43</v>
      </c>
      <c r="M88" s="15">
        <f t="shared" si="7"/>
        <v>282.02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445.49239999999998</v>
      </c>
    </row>
    <row r="89" spans="1:28" x14ac:dyDescent="0.2">
      <c r="A89" s="8">
        <f>IFERROR(VLOOKUP(B89,'[1]DADOS (OCULTAR)'!$Q$3:$S$135,3,0),"")</f>
        <v>9039744001409</v>
      </c>
      <c r="B89" s="9" t="str">
        <f>'[1]TCE - ANEXO III - Preencher'!C98</f>
        <v>UPAE GARANHUNS - CG Nº 004/2013</v>
      </c>
      <c r="C89" s="10"/>
      <c r="D89" s="11" t="str">
        <f>'[1]TCE - ANEXO III - Preencher'!E98</f>
        <v>LUCIANA BARBOSA DE MELO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07/2024</v>
      </c>
      <c r="H89" s="14">
        <f>'[1]TCE - ANEXO III - Preencher'!I98</f>
        <v>0</v>
      </c>
      <c r="I89" s="14">
        <f>'[1]TCE - ANEXO III - Preencher'!J98</f>
        <v>127.2248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129.37479999999999</v>
      </c>
    </row>
    <row r="90" spans="1:28" x14ac:dyDescent="0.2">
      <c r="A90" s="8">
        <f>IFERROR(VLOOKUP(B90,'[1]DADOS (OCULTAR)'!$Q$3:$S$135,3,0),"")</f>
        <v>9039744001409</v>
      </c>
      <c r="B90" s="9" t="str">
        <f>'[1]TCE - ANEXO III - Preencher'!C99</f>
        <v>UPAE GARANHUNS - CG Nº 004/2013</v>
      </c>
      <c r="C90" s="10"/>
      <c r="D90" s="11" t="str">
        <f>'[1]TCE - ANEXO III - Preencher'!E99</f>
        <v>LUCIANO CAMPOS DE LIMA JUNIOR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4131-10</v>
      </c>
      <c r="G90" s="13" t="str">
        <f>IF('[1]TCE - ANEXO III - Preencher'!H99="","",'[1]TCE - ANEXO III - Preencher'!H99)</f>
        <v>07/2024</v>
      </c>
      <c r="H90" s="14">
        <f>'[1]TCE - ANEXO III - Preencher'!I99</f>
        <v>0</v>
      </c>
      <c r="I90" s="14">
        <f>'[1]TCE - ANEXO III - Preencher'!J99</f>
        <v>191.32</v>
      </c>
      <c r="J90" s="14">
        <f>'[1]TCE - ANEXO III - Preencher'!K99</f>
        <v>0</v>
      </c>
      <c r="K90" s="15">
        <f>'[1]TCE - ANEXO III - Preencher'!L99</f>
        <v>315.45</v>
      </c>
      <c r="L90" s="15">
        <f>'[1]TCE - ANEXO III - Preencher'!M99</f>
        <v>46.8</v>
      </c>
      <c r="M90" s="15">
        <f t="shared" si="7"/>
        <v>268.64999999999998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462.11999999999995</v>
      </c>
    </row>
    <row r="91" spans="1:28" x14ac:dyDescent="0.2">
      <c r="A91" s="8">
        <f>IFERROR(VLOOKUP(B91,'[1]DADOS (OCULTAR)'!$Q$3:$S$135,3,0),"")</f>
        <v>9039744001409</v>
      </c>
      <c r="B91" s="9" t="str">
        <f>'[1]TCE - ANEXO III - Preencher'!C100</f>
        <v>UPAE GARANHUNS - CG Nº 004/2013</v>
      </c>
      <c r="C91" s="10"/>
      <c r="D91" s="11" t="str">
        <f>'[1]TCE - ANEXO III - Preencher'!E100</f>
        <v>LUCIMARIO ALMEIDA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5151-10</v>
      </c>
      <c r="G91" s="13" t="str">
        <f>IF('[1]TCE - ANEXO III - Preencher'!H100="","",'[1]TCE - ANEXO III - Preencher'!H100)</f>
        <v>07/2024</v>
      </c>
      <c r="H91" s="14">
        <f>'[1]TCE - ANEXO III - Preencher'!I100</f>
        <v>0</v>
      </c>
      <c r="I91" s="14">
        <f>'[1]TCE - ANEXO III - Preencher'!J100</f>
        <v>151.52000000000001</v>
      </c>
      <c r="J91" s="14">
        <f>'[1]TCE - ANEXO III - Preencher'!K100</f>
        <v>0</v>
      </c>
      <c r="K91" s="15">
        <f>'[1]TCE - ANEXO III - Preencher'!L100</f>
        <v>315.45</v>
      </c>
      <c r="L91" s="15">
        <f>'[1]TCE - ANEXO III - Preencher'!M100</f>
        <v>28.24</v>
      </c>
      <c r="M91" s="15">
        <f t="shared" si="7"/>
        <v>287.20999999999998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401.53</v>
      </c>
      <c r="R91" s="15">
        <f>'[1]TCE - ANEXO III - Preencher'!S100</f>
        <v>84.72</v>
      </c>
      <c r="S91" s="16">
        <f t="shared" si="9"/>
        <v>316.80999999999995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757.68999999999994</v>
      </c>
    </row>
    <row r="92" spans="1:28" x14ac:dyDescent="0.2">
      <c r="A92" s="8">
        <f>IFERROR(VLOOKUP(B92,'[1]DADOS (OCULTAR)'!$Q$3:$S$135,3,0),"")</f>
        <v>9039744001409</v>
      </c>
      <c r="B92" s="9" t="str">
        <f>'[1]TCE - ANEXO III - Preencher'!C101</f>
        <v>UPAE GARANHUNS - CG Nº 004/2013</v>
      </c>
      <c r="C92" s="10"/>
      <c r="D92" s="11" t="str">
        <f>'[1]TCE - ANEXO III - Preencher'!E101</f>
        <v>LUIZ CEZAR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07/2024</v>
      </c>
      <c r="H92" s="14">
        <f>'[1]TCE - ANEXO III - Preencher'!I101</f>
        <v>0</v>
      </c>
      <c r="I92" s="14">
        <f>'[1]TCE - ANEXO III - Preencher'!J101</f>
        <v>453.90640000000002</v>
      </c>
      <c r="J92" s="14">
        <f>'[1]TCE - ANEXO III - Preencher'!K101</f>
        <v>0</v>
      </c>
      <c r="K92" s="15">
        <f>'[1]TCE - ANEXO III - Preencher'!L101</f>
        <v>315.45</v>
      </c>
      <c r="L92" s="15">
        <f>'[1]TCE - ANEXO III - Preencher'!M101</f>
        <v>3.59</v>
      </c>
      <c r="M92" s="15">
        <f t="shared" si="7"/>
        <v>311.86</v>
      </c>
      <c r="N92" s="15">
        <f>'[1]TCE - ANEXO III - Preencher'!O101</f>
        <v>4.5199999999999996</v>
      </c>
      <c r="O92" s="15">
        <f>'[1]TCE - ANEXO III - Preencher'!P101</f>
        <v>0</v>
      </c>
      <c r="P92" s="16">
        <f t="shared" si="8"/>
        <v>4.5199999999999996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770.28639999999996</v>
      </c>
    </row>
    <row r="93" spans="1:28" x14ac:dyDescent="0.2">
      <c r="A93" s="8">
        <f>IFERROR(VLOOKUP(B93,'[1]DADOS (OCULTAR)'!$Q$3:$S$135,3,0),"")</f>
        <v>9039744001409</v>
      </c>
      <c r="B93" s="9" t="str">
        <f>'[1]TCE - ANEXO III - Preencher'!C102</f>
        <v>UPAE GARANHUNS - CG Nº 004/2013</v>
      </c>
      <c r="C93" s="10"/>
      <c r="D93" s="11" t="str">
        <f>'[1]TCE - ANEXO III - Preencher'!E102</f>
        <v>MARCIA KARYNE DE OLIVEIRA MONTEIRO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2237-05</v>
      </c>
      <c r="G93" s="13" t="str">
        <f>IF('[1]TCE - ANEXO III - Preencher'!H102="","",'[1]TCE - ANEXO III - Preencher'!H102)</f>
        <v>07/2024</v>
      </c>
      <c r="H93" s="14">
        <f>'[1]TCE - ANEXO III - Preencher'!I102</f>
        <v>0</v>
      </c>
      <c r="I93" s="14">
        <f>'[1]TCE - ANEXO III - Preencher'!J102</f>
        <v>125.956</v>
      </c>
      <c r="J93" s="14">
        <f>'[1]TCE - ANEXO III - Preencher'!K102</f>
        <v>0</v>
      </c>
      <c r="K93" s="15">
        <f>'[1]TCE - ANEXO III - Preencher'!L102</f>
        <v>315.45</v>
      </c>
      <c r="L93" s="15">
        <f>'[1]TCE - ANEXO III - Preencher'!M102</f>
        <v>28.24</v>
      </c>
      <c r="M93" s="15">
        <f t="shared" si="7"/>
        <v>287.20999999999998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415.31599999999997</v>
      </c>
    </row>
    <row r="94" spans="1:28" x14ac:dyDescent="0.2">
      <c r="A94" s="8">
        <f>IFERROR(VLOOKUP(B94,'[1]DADOS (OCULTAR)'!$Q$3:$S$135,3,0),"")</f>
        <v>9039744001409</v>
      </c>
      <c r="B94" s="9" t="str">
        <f>'[1]TCE - ANEXO III - Preencher'!C103</f>
        <v>UPAE GARANHUNS - CG Nº 004/2013</v>
      </c>
      <c r="C94" s="10"/>
      <c r="D94" s="11" t="str">
        <f>'[1]TCE - ANEXO III - Preencher'!E103</f>
        <v>MARCO ANTONIO FERREIRA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5174-10</v>
      </c>
      <c r="G94" s="13" t="str">
        <f>IF('[1]TCE - ANEXO III - Preencher'!H103="","",'[1]TCE - ANEXO III - Preencher'!H103)</f>
        <v>07/2024</v>
      </c>
      <c r="H94" s="14">
        <f>'[1]TCE - ANEXO III - Preencher'!I103</f>
        <v>0</v>
      </c>
      <c r="I94" s="14">
        <f>'[1]TCE - ANEXO III - Preencher'!J103</f>
        <v>127.6648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261.87</v>
      </c>
      <c r="R94" s="15">
        <f>'[1]TCE - ANEXO III - Preencher'!S103</f>
        <v>84.72</v>
      </c>
      <c r="S94" s="16">
        <f t="shared" si="9"/>
        <v>177.15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306.96479999999997</v>
      </c>
    </row>
    <row r="95" spans="1:28" x14ac:dyDescent="0.2">
      <c r="A95" s="8">
        <f>IFERROR(VLOOKUP(B95,'[1]DADOS (OCULTAR)'!$Q$3:$S$135,3,0),"")</f>
        <v>9039744001409</v>
      </c>
      <c r="B95" s="9" t="str">
        <f>'[1]TCE - ANEXO III - Preencher'!C104</f>
        <v>UPAE GARANHUNS - CG Nº 004/2013</v>
      </c>
      <c r="C95" s="10"/>
      <c r="D95" s="11" t="str">
        <f>'[1]TCE - ANEXO III - Preencher'!E104</f>
        <v>MARCO AURELIO TEIXEIRA LEAL JUNIOR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3172-10</v>
      </c>
      <c r="G95" s="13" t="str">
        <f>IF('[1]TCE - ANEXO III - Preencher'!H104="","",'[1]TCE - ANEXO III - Preencher'!H104)</f>
        <v>07/2024</v>
      </c>
      <c r="H95" s="14">
        <f>'[1]TCE - ANEXO III - Preencher'!I104</f>
        <v>0</v>
      </c>
      <c r="I95" s="14">
        <f>'[1]TCE - ANEXO III - Preencher'!J104</f>
        <v>240.96719999999999</v>
      </c>
      <c r="J95" s="14">
        <f>'[1]TCE - ANEXO III - Preencher'!K104</f>
        <v>0</v>
      </c>
      <c r="K95" s="15">
        <f>'[1]TCE - ANEXO III - Preencher'!L104</f>
        <v>315.45</v>
      </c>
      <c r="L95" s="15">
        <f>'[1]TCE - ANEXO III - Preencher'!M104</f>
        <v>56.32</v>
      </c>
      <c r="M95" s="15">
        <f t="shared" si="7"/>
        <v>259.13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502.24719999999996</v>
      </c>
    </row>
    <row r="96" spans="1:28" x14ac:dyDescent="0.2">
      <c r="A96" s="8">
        <f>IFERROR(VLOOKUP(B96,'[1]DADOS (OCULTAR)'!$Q$3:$S$135,3,0),"")</f>
        <v>9039744001409</v>
      </c>
      <c r="B96" s="9" t="str">
        <f>'[1]TCE - ANEXO III - Preencher'!C105</f>
        <v>UPAE GARANHUNS - CG Nº 004/2013</v>
      </c>
      <c r="C96" s="10"/>
      <c r="D96" s="11" t="str">
        <f>'[1]TCE - ANEXO III - Preencher'!E105</f>
        <v>MARIA APARECIDA ALVES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3516-05</v>
      </c>
      <c r="G96" s="13" t="str">
        <f>IF('[1]TCE - ANEXO III - Preencher'!H105="","",'[1]TCE - ANEXO III - Preencher'!H105)</f>
        <v>07/2024</v>
      </c>
      <c r="H96" s="14">
        <f>'[1]TCE - ANEXO III - Preencher'!I105</f>
        <v>0</v>
      </c>
      <c r="I96" s="14">
        <f>'[1]TCE - ANEXO III - Preencher'!J105</f>
        <v>192.3272</v>
      </c>
      <c r="J96" s="14">
        <f>'[1]TCE - ANEXO III - Preencher'!K105</f>
        <v>0</v>
      </c>
      <c r="K96" s="15">
        <f>'[1]TCE - ANEXO III - Preencher'!L105</f>
        <v>315.45</v>
      </c>
      <c r="L96" s="15">
        <f>'[1]TCE - ANEXO III - Preencher'!M105</f>
        <v>44.54</v>
      </c>
      <c r="M96" s="15">
        <f t="shared" si="7"/>
        <v>270.90999999999997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465.38719999999995</v>
      </c>
    </row>
    <row r="97" spans="1:28" x14ac:dyDescent="0.2">
      <c r="A97" s="8">
        <f>IFERROR(VLOOKUP(B97,'[1]DADOS (OCULTAR)'!$Q$3:$S$135,3,0),"")</f>
        <v>9039744001409</v>
      </c>
      <c r="B97" s="9" t="str">
        <f>'[1]TCE - ANEXO III - Preencher'!C106</f>
        <v>UPAE GARANHUNS - CG Nº 004/2013</v>
      </c>
      <c r="C97" s="10"/>
      <c r="D97" s="11" t="str">
        <f>'[1]TCE - ANEXO III - Preencher'!E106</f>
        <v>MARIA CLARA ALVES DE MENEZES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07/2024</v>
      </c>
      <c r="H97" s="14">
        <f>'[1]TCE - ANEXO III - Preencher'!I106</f>
        <v>0</v>
      </c>
      <c r="I97" s="14">
        <f>'[1]TCE - ANEXO III - Preencher'!J106</f>
        <v>13.461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15.611000000000001</v>
      </c>
    </row>
    <row r="98" spans="1:28" x14ac:dyDescent="0.2">
      <c r="A98" s="8">
        <f>IFERROR(VLOOKUP(B98,'[1]DADOS (OCULTAR)'!$Q$3:$S$135,3,0),"")</f>
        <v>9039744001409</v>
      </c>
      <c r="B98" s="9" t="str">
        <f>'[1]TCE - ANEXO III - Preencher'!C107</f>
        <v>UPAE GARANHUNS - CG Nº 004/2013</v>
      </c>
      <c r="C98" s="10"/>
      <c r="D98" s="11" t="str">
        <f>'[1]TCE - ANEXO III - Preencher'!E107</f>
        <v>MARIA CLAUDIA DE OLIVEIRA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3542-05</v>
      </c>
      <c r="G98" s="13" t="str">
        <f>IF('[1]TCE - ANEXO III - Preencher'!H107="","",'[1]TCE - ANEXO III - Preencher'!H107)</f>
        <v>07/2024</v>
      </c>
      <c r="H98" s="14">
        <f>'[1]TCE - ANEXO III - Preencher'!I107</f>
        <v>0</v>
      </c>
      <c r="I98" s="14">
        <f>'[1]TCE - ANEXO III - Preencher'!J107</f>
        <v>253.50479999999999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255.65479999999999</v>
      </c>
    </row>
    <row r="99" spans="1:28" x14ac:dyDescent="0.2">
      <c r="A99" s="8">
        <f>IFERROR(VLOOKUP(B99,'[1]DADOS (OCULTAR)'!$Q$3:$S$135,3,0),"")</f>
        <v>9039744001409</v>
      </c>
      <c r="B99" s="9" t="str">
        <f>'[1]TCE - ANEXO III - Preencher'!C108</f>
        <v>UPAE GARANHUNS - CG Nº 004/2013</v>
      </c>
      <c r="C99" s="10"/>
      <c r="D99" s="11" t="str">
        <f>'[1]TCE - ANEXO III - Preencher'!E108</f>
        <v>MARIA EDJANE LOURENCO DE GOES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5142-25</v>
      </c>
      <c r="G99" s="13" t="str">
        <f>IF('[1]TCE - ANEXO III - Preencher'!H108="","",'[1]TCE - ANEXO III - Preencher'!H108)</f>
        <v>07/2024</v>
      </c>
      <c r="H99" s="14">
        <f>'[1]TCE - ANEXO III - Preencher'!I108</f>
        <v>0</v>
      </c>
      <c r="I99" s="14">
        <f>'[1]TCE - ANEXO III - Preencher'!J108</f>
        <v>147.05359999999999</v>
      </c>
      <c r="J99" s="14">
        <f>'[1]TCE - ANEXO III - Preencher'!K108</f>
        <v>0</v>
      </c>
      <c r="K99" s="15">
        <f>'[1]TCE - ANEXO III - Preencher'!L108</f>
        <v>315.45</v>
      </c>
      <c r="L99" s="15">
        <f>'[1]TCE - ANEXO III - Preencher'!M108</f>
        <v>28.24</v>
      </c>
      <c r="M99" s="15">
        <f t="shared" si="7"/>
        <v>287.20999999999998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436.41359999999997</v>
      </c>
    </row>
    <row r="100" spans="1:28" x14ac:dyDescent="0.2">
      <c r="A100" s="8">
        <f>IFERROR(VLOOKUP(B100,'[1]DADOS (OCULTAR)'!$Q$3:$S$135,3,0),"")</f>
        <v>9039744001409</v>
      </c>
      <c r="B100" s="9" t="str">
        <f>'[1]TCE - ANEXO III - Preencher'!C109</f>
        <v>UPAE GARANHUNS - CG Nº 004/2013</v>
      </c>
      <c r="C100" s="10"/>
      <c r="D100" s="11" t="str">
        <f>'[1]TCE - ANEXO III - Preencher'!E109</f>
        <v>MARIA EDUARDA FERREIRA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 t="str">
        <f>IF('[1]TCE - ANEXO III - Preencher'!H109="","",'[1]TCE - ANEXO III - Preencher'!H109)</f>
        <v>07/2024</v>
      </c>
      <c r="H100" s="14">
        <f>'[1]TCE - ANEXO III - Preencher'!I109</f>
        <v>0</v>
      </c>
      <c r="I100" s="14">
        <f>'[1]TCE - ANEXO III - Preencher'!J109</f>
        <v>12.802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14.952</v>
      </c>
    </row>
    <row r="101" spans="1:28" x14ac:dyDescent="0.2">
      <c r="A101" s="8">
        <f>IFERROR(VLOOKUP(B101,'[1]DADOS (OCULTAR)'!$Q$3:$S$135,3,0),"")</f>
        <v>9039744001409</v>
      </c>
      <c r="B101" s="9" t="str">
        <f>'[1]TCE - ANEXO III - Preencher'!C110</f>
        <v>UPAE GARANHUNS - CG Nº 004/2013</v>
      </c>
      <c r="C101" s="10"/>
      <c r="D101" s="11" t="str">
        <f>'[1]TCE - ANEXO III - Preencher'!E110</f>
        <v>MARIA ISABEL SEVERO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07/2024</v>
      </c>
      <c r="H101" s="14">
        <f>'[1]TCE - ANEXO III - Preencher'!I110</f>
        <v>0</v>
      </c>
      <c r="I101" s="14">
        <f>'[1]TCE - ANEXO III - Preencher'!J110</f>
        <v>287.49599999999998</v>
      </c>
      <c r="J101" s="14">
        <f>'[1]TCE - ANEXO III - Preencher'!K110</f>
        <v>0</v>
      </c>
      <c r="K101" s="15">
        <f>'[1]TCE - ANEXO III - Preencher'!L110</f>
        <v>315.45</v>
      </c>
      <c r="L101" s="15">
        <f>'[1]TCE - ANEXO III - Preencher'!M110</f>
        <v>28.24</v>
      </c>
      <c r="M101" s="15">
        <f t="shared" si="7"/>
        <v>287.20999999999998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408.53</v>
      </c>
      <c r="R101" s="15">
        <f>'[1]TCE - ANEXO III - Preencher'!S110</f>
        <v>0</v>
      </c>
      <c r="S101" s="16">
        <f t="shared" si="9"/>
        <v>408.53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985.38599999999985</v>
      </c>
    </row>
    <row r="102" spans="1:28" x14ac:dyDescent="0.2">
      <c r="A102" s="8">
        <f>IFERROR(VLOOKUP(B102,'[1]DADOS (OCULTAR)'!$Q$3:$S$135,3,0),"")</f>
        <v>9039744001409</v>
      </c>
      <c r="B102" s="9" t="str">
        <f>'[1]TCE - ANEXO III - Preencher'!C111</f>
        <v>UPAE GARANHUNS - CG Nº 004/2013</v>
      </c>
      <c r="C102" s="10"/>
      <c r="D102" s="11" t="str">
        <f>'[1]TCE - ANEXO III - Preencher'!E111</f>
        <v>MARIA RAYANNE PONTES DE ANDRADE VASCONCELOS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4110-10</v>
      </c>
      <c r="G102" s="13" t="str">
        <f>IF('[1]TCE - ANEXO III - Preencher'!H111="","",'[1]TCE - ANEXO III - Preencher'!H111)</f>
        <v>07/2024</v>
      </c>
      <c r="H102" s="14">
        <f>'[1]TCE - ANEXO III - Preencher'!I111</f>
        <v>0</v>
      </c>
      <c r="I102" s="14">
        <f>'[1]TCE - ANEXO III - Preencher'!J111</f>
        <v>112.96</v>
      </c>
      <c r="J102" s="14">
        <f>'[1]TCE - ANEXO III - Preencher'!K111</f>
        <v>0</v>
      </c>
      <c r="K102" s="15">
        <f>'[1]TCE - ANEXO III - Preencher'!L111</f>
        <v>315.45</v>
      </c>
      <c r="L102" s="15">
        <f>'[1]TCE - ANEXO III - Preencher'!M111</f>
        <v>28.24</v>
      </c>
      <c r="M102" s="15">
        <f t="shared" si="7"/>
        <v>287.20999999999998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401.54</v>
      </c>
      <c r="R102" s="15">
        <f>'[1]TCE - ANEXO III - Preencher'!S111</f>
        <v>0</v>
      </c>
      <c r="S102" s="16">
        <f t="shared" si="9"/>
        <v>401.54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803.8599999999999</v>
      </c>
    </row>
    <row r="103" spans="1:28" x14ac:dyDescent="0.2">
      <c r="A103" s="8">
        <f>IFERROR(VLOOKUP(B103,'[1]DADOS (OCULTAR)'!$Q$3:$S$135,3,0),"")</f>
        <v>9039744001409</v>
      </c>
      <c r="B103" s="9" t="str">
        <f>'[1]TCE - ANEXO III - Preencher'!C112</f>
        <v>UPAE GARANHUNS - CG Nº 004/2013</v>
      </c>
      <c r="C103" s="10"/>
      <c r="D103" s="11" t="str">
        <f>'[1]TCE - ANEXO III - Preencher'!E112</f>
        <v>MARIANE BARBOSA RODRIGUES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 t="str">
        <f>IF('[1]TCE - ANEXO III - Preencher'!H112="","",'[1]TCE - ANEXO III - Preencher'!H112)</f>
        <v>07/2024</v>
      </c>
      <c r="H103" s="14">
        <f>'[1]TCE - ANEXO III - Preencher'!I112</f>
        <v>0</v>
      </c>
      <c r="I103" s="14">
        <f>'[1]TCE - ANEXO III - Preencher'!J112</f>
        <v>111</v>
      </c>
      <c r="J103" s="14">
        <f>'[1]TCE - ANEXO III - Preencher'!K112</f>
        <v>0</v>
      </c>
      <c r="K103" s="15">
        <f>'[1]TCE - ANEXO III - Preencher'!L112</f>
        <v>315.45</v>
      </c>
      <c r="L103" s="15">
        <f>'[1]TCE - ANEXO III - Preencher'!M112</f>
        <v>28.24</v>
      </c>
      <c r="M103" s="15">
        <f t="shared" si="7"/>
        <v>287.20999999999998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400.35999999999996</v>
      </c>
    </row>
    <row r="104" spans="1:28" x14ac:dyDescent="0.2">
      <c r="A104" s="8">
        <f>IFERROR(VLOOKUP(B104,'[1]DADOS (OCULTAR)'!$Q$3:$S$135,3,0),"")</f>
        <v>9039744001409</v>
      </c>
      <c r="B104" s="9" t="str">
        <f>'[1]TCE - ANEXO III - Preencher'!C113</f>
        <v>UPAE GARANHUNS - CG Nº 004/2013</v>
      </c>
      <c r="C104" s="10"/>
      <c r="D104" s="11" t="str">
        <f>'[1]TCE - ANEXO III - Preencher'!E113</f>
        <v>MARYANNE DE MORAES MONTEIRO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2234-05</v>
      </c>
      <c r="G104" s="13" t="str">
        <f>IF('[1]TCE - ANEXO III - Preencher'!H113="","",'[1]TCE - ANEXO III - Preencher'!H113)</f>
        <v>07/2024</v>
      </c>
      <c r="H104" s="14">
        <f>'[1]TCE - ANEXO III - Preencher'!I113</f>
        <v>0</v>
      </c>
      <c r="I104" s="14">
        <f>'[1]TCE - ANEXO III - Preencher'!J113</f>
        <v>348.40719999999999</v>
      </c>
      <c r="J104" s="14">
        <f>'[1]TCE - ANEXO III - Preencher'!K113</f>
        <v>0</v>
      </c>
      <c r="K104" s="15">
        <f>'[1]TCE - ANEXO III - Preencher'!L113</f>
        <v>315.45</v>
      </c>
      <c r="L104" s="15">
        <f>'[1]TCE - ANEXO III - Preencher'!M113</f>
        <v>17.63</v>
      </c>
      <c r="M104" s="15">
        <f t="shared" si="7"/>
        <v>297.82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648.37720000000002</v>
      </c>
    </row>
    <row r="105" spans="1:28" x14ac:dyDescent="0.2">
      <c r="A105" s="8">
        <f>IFERROR(VLOOKUP(B105,'[1]DADOS (OCULTAR)'!$Q$3:$S$135,3,0),"")</f>
        <v>9039744001409</v>
      </c>
      <c r="B105" s="9" t="str">
        <f>'[1]TCE - ANEXO III - Preencher'!C114</f>
        <v>UPAE GARANHUNS - CG Nº 004/2013</v>
      </c>
      <c r="C105" s="10"/>
      <c r="D105" s="11" t="str">
        <f>'[1]TCE - ANEXO III - Preencher'!E114</f>
        <v>MATEUS DE LIMA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5174-10</v>
      </c>
      <c r="G105" s="13" t="str">
        <f>IF('[1]TCE - ANEXO III - Preencher'!H114="","",'[1]TCE - ANEXO III - Preencher'!H114)</f>
        <v>07/2024</v>
      </c>
      <c r="H105" s="14">
        <f>'[1]TCE - ANEXO III - Preencher'!I114</f>
        <v>0</v>
      </c>
      <c r="I105" s="14">
        <f>'[1]TCE - ANEXO III - Preencher'!J114</f>
        <v>118.8248</v>
      </c>
      <c r="J105" s="14">
        <f>'[1]TCE - ANEXO III - Preencher'!K114</f>
        <v>0</v>
      </c>
      <c r="K105" s="15">
        <f>'[1]TCE - ANEXO III - Preencher'!L114</f>
        <v>315.45</v>
      </c>
      <c r="L105" s="15">
        <f>'[1]TCE - ANEXO III - Preencher'!M114</f>
        <v>28.24</v>
      </c>
      <c r="M105" s="15">
        <f t="shared" si="7"/>
        <v>287.20999999999998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408.18479999999994</v>
      </c>
    </row>
    <row r="106" spans="1:28" x14ac:dyDescent="0.2">
      <c r="A106" s="8">
        <f>IFERROR(VLOOKUP(B106,'[1]DADOS (OCULTAR)'!$Q$3:$S$135,3,0),"")</f>
        <v>9039744001409</v>
      </c>
      <c r="B106" s="9" t="str">
        <f>'[1]TCE - ANEXO III - Preencher'!C115</f>
        <v>UPAE GARANHUNS - CG Nº 004/2013</v>
      </c>
      <c r="C106" s="10"/>
      <c r="D106" s="11" t="str">
        <f>'[1]TCE - ANEXO III - Preencher'!E115</f>
        <v>MAURICIO FREITAS DOS ANJOS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5174-10</v>
      </c>
      <c r="G106" s="13" t="str">
        <f>IF('[1]TCE - ANEXO III - Preencher'!H115="","",'[1]TCE - ANEXO III - Preencher'!H115)</f>
        <v>07/2024</v>
      </c>
      <c r="H106" s="14">
        <f>'[1]TCE - ANEXO III - Preencher'!I115</f>
        <v>0</v>
      </c>
      <c r="I106" s="14">
        <f>'[1]TCE - ANEXO III - Preencher'!J115</f>
        <v>115.3232</v>
      </c>
      <c r="J106" s="14">
        <f>'[1]TCE - ANEXO III - Preencher'!K115</f>
        <v>0</v>
      </c>
      <c r="K106" s="15">
        <f>'[1]TCE - ANEXO III - Preencher'!L115</f>
        <v>315.45</v>
      </c>
      <c r="L106" s="15">
        <f>'[1]TCE - ANEXO III - Preencher'!M115</f>
        <v>28.24</v>
      </c>
      <c r="M106" s="15">
        <f t="shared" si="7"/>
        <v>287.20999999999998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404.68319999999994</v>
      </c>
    </row>
    <row r="107" spans="1:28" x14ac:dyDescent="0.2">
      <c r="A107" s="8">
        <f>IFERROR(VLOOKUP(B107,'[1]DADOS (OCULTAR)'!$Q$3:$S$135,3,0),"")</f>
        <v>9039744001409</v>
      </c>
      <c r="B107" s="9" t="str">
        <f>'[1]TCE - ANEXO III - Preencher'!C116</f>
        <v>UPAE GARANHUNS - CG Nº 004/2013</v>
      </c>
      <c r="C107" s="10"/>
      <c r="D107" s="11" t="str">
        <f>'[1]TCE - ANEXO III - Preencher'!E116</f>
        <v>MERCIA CAVALCANTE VIANA CORREIA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3241-15</v>
      </c>
      <c r="G107" s="13" t="str">
        <f>IF('[1]TCE - ANEXO III - Preencher'!H116="","",'[1]TCE - ANEXO III - Preencher'!H116)</f>
        <v>07/2024</v>
      </c>
      <c r="H107" s="14">
        <f>'[1]TCE - ANEXO III - Preencher'!I116</f>
        <v>0</v>
      </c>
      <c r="I107" s="14">
        <f>'[1]TCE - ANEXO III - Preencher'!J116</f>
        <v>301.09120000000001</v>
      </c>
      <c r="J107" s="14">
        <f>'[1]TCE - ANEXO III - Preencher'!K116</f>
        <v>0</v>
      </c>
      <c r="K107" s="15">
        <f>'[1]TCE - ANEXO III - Preencher'!L116</f>
        <v>315.45</v>
      </c>
      <c r="L107" s="15">
        <f>'[1]TCE - ANEXO III - Preencher'!M116</f>
        <v>26.51</v>
      </c>
      <c r="M107" s="15">
        <f t="shared" si="7"/>
        <v>288.94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192</v>
      </c>
      <c r="R107" s="15">
        <f>'[1]TCE - ANEXO III - Preencher'!S116</f>
        <v>75.27</v>
      </c>
      <c r="S107" s="16">
        <f t="shared" si="9"/>
        <v>116.73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708.91120000000001</v>
      </c>
    </row>
    <row r="108" spans="1:28" x14ac:dyDescent="0.2">
      <c r="A108" s="8">
        <f>IFERROR(VLOOKUP(B108,'[1]DADOS (OCULTAR)'!$Q$3:$S$135,3,0),"")</f>
        <v>9039744001409</v>
      </c>
      <c r="B108" s="9" t="str">
        <f>'[1]TCE - ANEXO III - Preencher'!C117</f>
        <v>UPAE GARANHUNS - CG Nº 004/2013</v>
      </c>
      <c r="C108" s="10"/>
      <c r="D108" s="11" t="str">
        <f>'[1]TCE - ANEXO III - Preencher'!E117</f>
        <v>MONICA FABIOLA FERNANDES LIMA ROCHA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07/2024</v>
      </c>
      <c r="H108" s="14">
        <f>'[1]TCE - ANEXO III - Preencher'!I117</f>
        <v>0</v>
      </c>
      <c r="I108" s="14">
        <f>'[1]TCE - ANEXO III - Preencher'!J117</f>
        <v>441.53359999999998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4.5199999999999996</v>
      </c>
      <c r="O108" s="15">
        <f>'[1]TCE - ANEXO III - Preencher'!P117</f>
        <v>0</v>
      </c>
      <c r="P108" s="16">
        <f t="shared" si="8"/>
        <v>4.5199999999999996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446.05359999999996</v>
      </c>
    </row>
    <row r="109" spans="1:28" x14ac:dyDescent="0.2">
      <c r="A109" s="8">
        <f>IFERROR(VLOOKUP(B109,'[1]DADOS (OCULTAR)'!$Q$3:$S$135,3,0),"")</f>
        <v>9039744001409</v>
      </c>
      <c r="B109" s="9" t="str">
        <f>'[1]TCE - ANEXO III - Preencher'!C118</f>
        <v>UPAE GARANHUNS - CG Nº 004/2013</v>
      </c>
      <c r="C109" s="10"/>
      <c r="D109" s="11" t="str">
        <f>'[1]TCE - ANEXO III - Preencher'!E118</f>
        <v>MONIQUE DE VASCONCELOS LIMA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2516-05</v>
      </c>
      <c r="G109" s="13" t="str">
        <f>IF('[1]TCE - ANEXO III - Preencher'!H118="","",'[1]TCE - ANEXO III - Preencher'!H118)</f>
        <v>07/2024</v>
      </c>
      <c r="H109" s="14">
        <f>'[1]TCE - ANEXO III - Preencher'!I118</f>
        <v>0</v>
      </c>
      <c r="I109" s="14">
        <f>'[1]TCE - ANEXO III - Preencher'!J118</f>
        <v>274.33359999999999</v>
      </c>
      <c r="J109" s="14">
        <f>'[1]TCE - ANEXO III - Preencher'!K118</f>
        <v>0</v>
      </c>
      <c r="K109" s="15">
        <f>'[1]TCE - ANEXO III - Preencher'!L118</f>
        <v>315.45</v>
      </c>
      <c r="L109" s="15">
        <f>'[1]TCE - ANEXO III - Preencher'!M118</f>
        <v>47.92</v>
      </c>
      <c r="M109" s="15">
        <f t="shared" si="7"/>
        <v>267.52999999999997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544.01359999999988</v>
      </c>
    </row>
    <row r="110" spans="1:28" x14ac:dyDescent="0.2">
      <c r="A110" s="8">
        <f>IFERROR(VLOOKUP(B110,'[1]DADOS (OCULTAR)'!$Q$3:$S$135,3,0),"")</f>
        <v>9039744001409</v>
      </c>
      <c r="B110" s="9" t="str">
        <f>'[1]TCE - ANEXO III - Preencher'!C119</f>
        <v>UPAE GARANHUNS - CG Nº 004/2013</v>
      </c>
      <c r="C110" s="10"/>
      <c r="D110" s="11" t="str">
        <f>'[1]TCE - ANEXO III - Preencher'!E119</f>
        <v>NATALYA MARIA CAVALCANTI VAZ GALINDO PATRIOTA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2236-05</v>
      </c>
      <c r="G110" s="13" t="str">
        <f>IF('[1]TCE - ANEXO III - Preencher'!H119="","",'[1]TCE - ANEXO III - Preencher'!H119)</f>
        <v>07/2024</v>
      </c>
      <c r="H110" s="14">
        <f>'[1]TCE - ANEXO III - Preencher'!I119</f>
        <v>0</v>
      </c>
      <c r="I110" s="14">
        <f>'[1]TCE - ANEXO III - Preencher'!J119</f>
        <v>298.59120000000001</v>
      </c>
      <c r="J110" s="14">
        <f>'[1]TCE - ANEXO III - Preencher'!K119</f>
        <v>0</v>
      </c>
      <c r="K110" s="15">
        <f>'[1]TCE - ANEXO III - Preencher'!L119</f>
        <v>315.45</v>
      </c>
      <c r="L110" s="15">
        <f>'[1]TCE - ANEXO III - Preencher'!M119</f>
        <v>3.68</v>
      </c>
      <c r="M110" s="15">
        <f t="shared" si="7"/>
        <v>311.77</v>
      </c>
      <c r="N110" s="15">
        <f>'[1]TCE - ANEXO III - Preencher'!O119</f>
        <v>4.5199999999999996</v>
      </c>
      <c r="O110" s="15">
        <f>'[1]TCE - ANEXO III - Preencher'!P119</f>
        <v>0</v>
      </c>
      <c r="P110" s="16">
        <f t="shared" si="8"/>
        <v>4.5199999999999996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116.77</v>
      </c>
      <c r="U110" s="15">
        <f>'[1]TCE - ANEXO III - Preencher'!V119</f>
        <v>0</v>
      </c>
      <c r="V110" s="16">
        <f t="shared" si="10"/>
        <v>116.77</v>
      </c>
      <c r="W110" s="17" t="str">
        <f>IF('[1]TCE - ANEXO III - Preencher'!X119="","",'[1]TCE - ANEXO III - Preencher'!X119)</f>
        <v>AUXILIO CRECHE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731.65120000000002</v>
      </c>
    </row>
    <row r="111" spans="1:28" x14ac:dyDescent="0.2">
      <c r="A111" s="8">
        <f>IFERROR(VLOOKUP(B111,'[1]DADOS (OCULTAR)'!$Q$3:$S$135,3,0),"")</f>
        <v>9039744001409</v>
      </c>
      <c r="B111" s="9" t="str">
        <f>'[1]TCE - ANEXO III - Preencher'!C120</f>
        <v>UPAE GARANHUNS - CG Nº 004/2013</v>
      </c>
      <c r="C111" s="10"/>
      <c r="D111" s="11" t="str">
        <f>'[1]TCE - ANEXO III - Preencher'!E120</f>
        <v>NATHALIA MELO GOMES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07/2024</v>
      </c>
      <c r="H111" s="14">
        <f>'[1]TCE - ANEXO III - Preencher'!I120</f>
        <v>0</v>
      </c>
      <c r="I111" s="14">
        <f>'[1]TCE - ANEXO III - Preencher'!J120</f>
        <v>304.01519999999999</v>
      </c>
      <c r="J111" s="14">
        <f>'[1]TCE - ANEXO III - Preencher'!K120</f>
        <v>0</v>
      </c>
      <c r="K111" s="15">
        <f>'[1]TCE - ANEXO III - Preencher'!L120</f>
        <v>315.45</v>
      </c>
      <c r="L111" s="15">
        <f>'[1]TCE - ANEXO III - Preencher'!M120</f>
        <v>28.24</v>
      </c>
      <c r="M111" s="15">
        <f t="shared" si="7"/>
        <v>287.20999999999998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69.41</v>
      </c>
      <c r="U111" s="15">
        <f>'[1]TCE - ANEXO III - Preencher'!V120</f>
        <v>0</v>
      </c>
      <c r="V111" s="16">
        <f t="shared" si="10"/>
        <v>69.41</v>
      </c>
      <c r="W111" s="17" t="str">
        <f>IF('[1]TCE - ANEXO III - Preencher'!X120="","",'[1]TCE - ANEXO III - Preencher'!X120)</f>
        <v>AUXILIO CRECHE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662.78519999999992</v>
      </c>
    </row>
    <row r="112" spans="1:28" x14ac:dyDescent="0.2">
      <c r="A112" s="8">
        <f>IFERROR(VLOOKUP(B112,'[1]DADOS (OCULTAR)'!$Q$3:$S$135,3,0),"")</f>
        <v>9039744001409</v>
      </c>
      <c r="B112" s="9" t="str">
        <f>'[1]TCE - ANEXO III - Preencher'!C121</f>
        <v>UPAE GARANHUNS - CG Nº 004/2013</v>
      </c>
      <c r="C112" s="10"/>
      <c r="D112" s="11" t="str">
        <f>'[1]TCE - ANEXO III - Preencher'!E121</f>
        <v>PEDRO ALVES DE MOURA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 t="str">
        <f>IF('[1]TCE - ANEXO III - Preencher'!H121="","",'[1]TCE - ANEXO III - Preencher'!H121)</f>
        <v>07/2024</v>
      </c>
      <c r="H112" s="14">
        <f>'[1]TCE - ANEXO III - Preencher'!I121</f>
        <v>0</v>
      </c>
      <c r="I112" s="14">
        <f>'[1]TCE - ANEXO III - Preencher'!J121</f>
        <v>118.71040000000001</v>
      </c>
      <c r="J112" s="14">
        <f>'[1]TCE - ANEXO III - Preencher'!K121</f>
        <v>0</v>
      </c>
      <c r="K112" s="15">
        <f>'[1]TCE - ANEXO III - Preencher'!L121</f>
        <v>315.45</v>
      </c>
      <c r="L112" s="15">
        <f>'[1]TCE - ANEXO III - Preencher'!M121</f>
        <v>28.24</v>
      </c>
      <c r="M112" s="15">
        <f t="shared" si="7"/>
        <v>287.20999999999998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408.07039999999995</v>
      </c>
    </row>
    <row r="113" spans="1:28" x14ac:dyDescent="0.2">
      <c r="A113" s="8">
        <f>IFERROR(VLOOKUP(B113,'[1]DADOS (OCULTAR)'!$Q$3:$S$135,3,0),"")</f>
        <v>9039744001409</v>
      </c>
      <c r="B113" s="9" t="str">
        <f>'[1]TCE - ANEXO III - Preencher'!C122</f>
        <v>UPAE GARANHUNS - CG Nº 004/2013</v>
      </c>
      <c r="C113" s="10"/>
      <c r="D113" s="11" t="str">
        <f>'[1]TCE - ANEXO III - Preencher'!E122</f>
        <v>PEDRO BRAZ DE MELO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5174-10</v>
      </c>
      <c r="G113" s="13" t="str">
        <f>IF('[1]TCE - ANEXO III - Preencher'!H122="","",'[1]TCE - ANEXO III - Preencher'!H122)</f>
        <v>07/2024</v>
      </c>
      <c r="H113" s="14">
        <f>'[1]TCE - ANEXO III - Preencher'!I122</f>
        <v>0</v>
      </c>
      <c r="I113" s="14">
        <f>'[1]TCE - ANEXO III - Preencher'!J122</f>
        <v>138.70240000000001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140.85240000000002</v>
      </c>
    </row>
    <row r="114" spans="1:28" x14ac:dyDescent="0.2">
      <c r="A114" s="8">
        <f>IFERROR(VLOOKUP(B114,'[1]DADOS (OCULTAR)'!$Q$3:$S$135,3,0),"")</f>
        <v>9039744001409</v>
      </c>
      <c r="B114" s="9" t="str">
        <f>'[1]TCE - ANEXO III - Preencher'!C123</f>
        <v>UPAE GARANHUNS - CG Nº 004/2013</v>
      </c>
      <c r="C114" s="10"/>
      <c r="D114" s="11" t="str">
        <f>'[1]TCE - ANEXO III - Preencher'!E123</f>
        <v>PEDRO JULIO SOUZA TORQUATO DE ALBUQUERQUE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5142-25</v>
      </c>
      <c r="G114" s="13" t="str">
        <f>IF('[1]TCE - ANEXO III - Preencher'!H123="","",'[1]TCE - ANEXO III - Preencher'!H123)</f>
        <v>07/2024</v>
      </c>
      <c r="H114" s="14">
        <f>'[1]TCE - ANEXO III - Preencher'!I123</f>
        <v>0</v>
      </c>
      <c r="I114" s="14">
        <f>'[1]TCE - ANEXO III - Preencher'!J123</f>
        <v>136.70160000000001</v>
      </c>
      <c r="J114" s="14">
        <f>'[1]TCE - ANEXO III - Preencher'!K123</f>
        <v>0</v>
      </c>
      <c r="K114" s="15">
        <f>'[1]TCE - ANEXO III - Preencher'!L123</f>
        <v>315.45</v>
      </c>
      <c r="L114" s="15">
        <f>'[1]TCE - ANEXO III - Preencher'!M123</f>
        <v>28.24</v>
      </c>
      <c r="M114" s="15">
        <f t="shared" si="7"/>
        <v>287.20999999999998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401.54</v>
      </c>
      <c r="R114" s="15">
        <f>'[1]TCE - ANEXO III - Preencher'!S123</f>
        <v>84.72</v>
      </c>
      <c r="S114" s="16">
        <f t="shared" si="9"/>
        <v>316.82000000000005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742.88160000000005</v>
      </c>
    </row>
    <row r="115" spans="1:28" x14ac:dyDescent="0.2">
      <c r="A115" s="8">
        <f>IFERROR(VLOOKUP(B115,'[1]DADOS (OCULTAR)'!$Q$3:$S$135,3,0),"")</f>
        <v>9039744001409</v>
      </c>
      <c r="B115" s="9" t="str">
        <f>'[1]TCE - ANEXO III - Preencher'!C124</f>
        <v>UPAE GARANHUNS - CG Nº 004/2013</v>
      </c>
      <c r="C115" s="10"/>
      <c r="D115" s="11" t="str">
        <f>'[1]TCE - ANEXO III - Preencher'!E124</f>
        <v>PEDRO PAULO RODRIGUES DOS SANTOS GODOY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 t="str">
        <f>IF('[1]TCE - ANEXO III - Preencher'!H124="","",'[1]TCE - ANEXO III - Preencher'!H124)</f>
        <v>07/2024</v>
      </c>
      <c r="H115" s="14">
        <f>'[1]TCE - ANEXO III - Preencher'!I124</f>
        <v>0</v>
      </c>
      <c r="I115" s="14">
        <f>'[1]TCE - ANEXO III - Preencher'!J124</f>
        <v>112.96</v>
      </c>
      <c r="J115" s="14">
        <f>'[1]TCE - ANEXO III - Preencher'!K124</f>
        <v>0</v>
      </c>
      <c r="K115" s="15">
        <f>'[1]TCE - ANEXO III - Preencher'!L124</f>
        <v>315.45</v>
      </c>
      <c r="L115" s="15">
        <f>'[1]TCE - ANEXO III - Preencher'!M124</f>
        <v>28.24</v>
      </c>
      <c r="M115" s="15">
        <f t="shared" si="7"/>
        <v>287.20999999999998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402.31999999999994</v>
      </c>
    </row>
    <row r="116" spans="1:28" x14ac:dyDescent="0.2">
      <c r="A116" s="8">
        <f>IFERROR(VLOOKUP(B116,'[1]DADOS (OCULTAR)'!$Q$3:$S$135,3,0),"")</f>
        <v>9039744001409</v>
      </c>
      <c r="B116" s="9" t="str">
        <f>'[1]TCE - ANEXO III - Preencher'!C125</f>
        <v>UPAE GARANHUNS - CG Nº 004/2013</v>
      </c>
      <c r="C116" s="10"/>
      <c r="D116" s="11" t="str">
        <f>'[1]TCE - ANEXO III - Preencher'!E125</f>
        <v>PEDRO SERGIO ALVES DE ASSIS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5142-25</v>
      </c>
      <c r="G116" s="13" t="str">
        <f>IF('[1]TCE - ANEXO III - Preencher'!H125="","",'[1]TCE - ANEXO III - Preencher'!H125)</f>
        <v>07/2024</v>
      </c>
      <c r="H116" s="14">
        <f>'[1]TCE - ANEXO III - Preencher'!I125</f>
        <v>0</v>
      </c>
      <c r="I116" s="14">
        <f>'[1]TCE - ANEXO III - Preencher'!J125</f>
        <v>154.37520000000001</v>
      </c>
      <c r="J116" s="14">
        <f>'[1]TCE - ANEXO III - Preencher'!K125</f>
        <v>0</v>
      </c>
      <c r="K116" s="15">
        <f>'[1]TCE - ANEXO III - Preencher'!L125</f>
        <v>315.45</v>
      </c>
      <c r="L116" s="15">
        <f>'[1]TCE - ANEXO III - Preencher'!M125</f>
        <v>28.24</v>
      </c>
      <c r="M116" s="15">
        <f t="shared" si="7"/>
        <v>287.20999999999998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401.54</v>
      </c>
      <c r="R116" s="15">
        <f>'[1]TCE - ANEXO III - Preencher'!S125</f>
        <v>84.72</v>
      </c>
      <c r="S116" s="16">
        <f t="shared" si="9"/>
        <v>316.82000000000005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760.55520000000001</v>
      </c>
    </row>
    <row r="117" spans="1:28" x14ac:dyDescent="0.2">
      <c r="A117" s="8">
        <f>IFERROR(VLOOKUP(B117,'[1]DADOS (OCULTAR)'!$Q$3:$S$135,3,0),"")</f>
        <v>9039744001409</v>
      </c>
      <c r="B117" s="9" t="str">
        <f>'[1]TCE - ANEXO III - Preencher'!C126</f>
        <v>UPAE GARANHUNS - CG Nº 004/2013</v>
      </c>
      <c r="C117" s="10"/>
      <c r="D117" s="11" t="str">
        <f>'[1]TCE - ANEXO III - Preencher'!E126</f>
        <v>RAUL CESAR DE MELO TAVARES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2234-05</v>
      </c>
      <c r="G117" s="13" t="str">
        <f>IF('[1]TCE - ANEXO III - Preencher'!H126="","",'[1]TCE - ANEXO III - Preencher'!H126)</f>
        <v>07/2024</v>
      </c>
      <c r="H117" s="14">
        <f>'[1]TCE - ANEXO III - Preencher'!I126</f>
        <v>0</v>
      </c>
      <c r="I117" s="14">
        <f>'[1]TCE - ANEXO III - Preencher'!J126</f>
        <v>512.70480000000009</v>
      </c>
      <c r="J117" s="14">
        <f>'[1]TCE - ANEXO III - Preencher'!K126</f>
        <v>0</v>
      </c>
      <c r="K117" s="15">
        <f>'[1]TCE - ANEXO III - Preencher'!L126</f>
        <v>315.45</v>
      </c>
      <c r="L117" s="15">
        <f>'[1]TCE - ANEXO III - Preencher'!M126</f>
        <v>17.63</v>
      </c>
      <c r="M117" s="15">
        <f t="shared" si="7"/>
        <v>297.82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812.67480000000012</v>
      </c>
    </row>
    <row r="118" spans="1:28" x14ac:dyDescent="0.2">
      <c r="A118" s="8">
        <f>IFERROR(VLOOKUP(B118,'[1]DADOS (OCULTAR)'!$Q$3:$S$135,3,0),"")</f>
        <v>9039744001409</v>
      </c>
      <c r="B118" s="9" t="str">
        <f>'[1]TCE - ANEXO III - Preencher'!C127</f>
        <v>UPAE GARANHUNS - CG Nº 004/2013</v>
      </c>
      <c r="C118" s="10"/>
      <c r="D118" s="11" t="str">
        <f>'[1]TCE - ANEXO III - Preencher'!E127</f>
        <v>RAYANE RAFAELA BARBOSA DOS ANJOS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07/2024</v>
      </c>
      <c r="H118" s="14">
        <f>'[1]TCE - ANEXO III - Preencher'!I127</f>
        <v>0</v>
      </c>
      <c r="I118" s="14">
        <f>'[1]TCE - ANEXO III - Preencher'!J127</f>
        <v>150.6336</v>
      </c>
      <c r="J118" s="14">
        <f>'[1]TCE - ANEXO III - Preencher'!K127</f>
        <v>0</v>
      </c>
      <c r="K118" s="15">
        <f>'[1]TCE - ANEXO III - Preencher'!L127</f>
        <v>315.45</v>
      </c>
      <c r="L118" s="15">
        <f>'[1]TCE - ANEXO III - Preencher'!M127</f>
        <v>28.24</v>
      </c>
      <c r="M118" s="15">
        <f t="shared" si="7"/>
        <v>287.20999999999998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439.99359999999996</v>
      </c>
    </row>
    <row r="119" spans="1:28" x14ac:dyDescent="0.2">
      <c r="A119" s="8">
        <f>IFERROR(VLOOKUP(B119,'[1]DADOS (OCULTAR)'!$Q$3:$S$135,3,0),"")</f>
        <v>9039744001409</v>
      </c>
      <c r="B119" s="9" t="str">
        <f>'[1]TCE - ANEXO III - Preencher'!C128</f>
        <v>UPAE GARANHUNS - CG Nº 004/2013</v>
      </c>
      <c r="C119" s="10"/>
      <c r="D119" s="11" t="str">
        <f>'[1]TCE - ANEXO III - Preencher'!E128</f>
        <v>RENARES MIRANDA DE CARVALHO GODOI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07/2024</v>
      </c>
      <c r="H119" s="14">
        <f>'[1]TCE - ANEXO III - Preencher'!I128</f>
        <v>0</v>
      </c>
      <c r="I119" s="14">
        <f>'[1]TCE - ANEXO III - Preencher'!J128</f>
        <v>311.86320000000001</v>
      </c>
      <c r="J119" s="14">
        <f>'[1]TCE - ANEXO III - Preencher'!K128</f>
        <v>0</v>
      </c>
      <c r="K119" s="15">
        <f>'[1]TCE - ANEXO III - Preencher'!L128</f>
        <v>315.45</v>
      </c>
      <c r="L119" s="15">
        <f>'[1]TCE - ANEXO III - Preencher'!M128</f>
        <v>28.24</v>
      </c>
      <c r="M119" s="15">
        <f t="shared" si="7"/>
        <v>287.20999999999998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55.53</v>
      </c>
      <c r="U119" s="15">
        <f>'[1]TCE - ANEXO III - Preencher'!V128</f>
        <v>0</v>
      </c>
      <c r="V119" s="16">
        <f t="shared" si="10"/>
        <v>55.53</v>
      </c>
      <c r="W119" s="17" t="str">
        <f>IF('[1]TCE - ANEXO III - Preencher'!X128="","",'[1]TCE - ANEXO III - Preencher'!X128)</f>
        <v>AUXILIO CRECHE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656.75319999999999</v>
      </c>
    </row>
    <row r="120" spans="1:28" x14ac:dyDescent="0.2">
      <c r="A120" s="8">
        <f>IFERROR(VLOOKUP(B120,'[1]DADOS (OCULTAR)'!$Q$3:$S$135,3,0),"")</f>
        <v>9039744001409</v>
      </c>
      <c r="B120" s="9" t="str">
        <f>'[1]TCE - ANEXO III - Preencher'!C129</f>
        <v>UPAE GARANHUNS - CG Nº 004/2013</v>
      </c>
      <c r="C120" s="10"/>
      <c r="D120" s="11" t="str">
        <f>'[1]TCE - ANEXO III - Preencher'!E129</f>
        <v>RENATA DE ARAUJO BARROS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 t="str">
        <f>IF('[1]TCE - ANEXO III - Preencher'!H129="","",'[1]TCE - ANEXO III - Preencher'!H129)</f>
        <v>07/2024</v>
      </c>
      <c r="H120" s="14">
        <f>'[1]TCE - ANEXO III - Preencher'!I129</f>
        <v>0</v>
      </c>
      <c r="I120" s="14">
        <f>'[1]TCE - ANEXO III - Preencher'!J129</f>
        <v>115.1344</v>
      </c>
      <c r="J120" s="14">
        <f>'[1]TCE - ANEXO III - Preencher'!K129</f>
        <v>0</v>
      </c>
      <c r="K120" s="15">
        <f>'[1]TCE - ANEXO III - Preencher'!L129</f>
        <v>315.45</v>
      </c>
      <c r="L120" s="15">
        <f>'[1]TCE - ANEXO III - Preencher'!M129</f>
        <v>28.24</v>
      </c>
      <c r="M120" s="15">
        <f t="shared" si="7"/>
        <v>287.20999999999998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404.49439999999993</v>
      </c>
    </row>
    <row r="121" spans="1:28" x14ac:dyDescent="0.2">
      <c r="A121" s="8">
        <f>IFERROR(VLOOKUP(B121,'[1]DADOS (OCULTAR)'!$Q$3:$S$135,3,0),"")</f>
        <v>9039744001409</v>
      </c>
      <c r="B121" s="9" t="str">
        <f>'[1]TCE - ANEXO III - Preencher'!C130</f>
        <v>UPAE GARANHUNS - CG Nº 004/2013</v>
      </c>
      <c r="C121" s="10"/>
      <c r="D121" s="11" t="str">
        <f>'[1]TCE - ANEXO III - Preencher'!E130</f>
        <v>RODRIGO LEITE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07/2024</v>
      </c>
      <c r="H121" s="14">
        <f>'[1]TCE - ANEXO III - Preencher'!I130</f>
        <v>0</v>
      </c>
      <c r="I121" s="14">
        <f>'[1]TCE - ANEXO III - Preencher'!J130</f>
        <v>18.826599999999999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20.976599999999998</v>
      </c>
    </row>
    <row r="122" spans="1:28" x14ac:dyDescent="0.2">
      <c r="A122" s="8">
        <f>IFERROR(VLOOKUP(B122,'[1]DADOS (OCULTAR)'!$Q$3:$S$135,3,0),"")</f>
        <v>9039744001409</v>
      </c>
      <c r="B122" s="9" t="str">
        <f>'[1]TCE - ANEXO III - Preencher'!C131</f>
        <v>UPAE GARANHUNS - CG Nº 004/2013</v>
      </c>
      <c r="C122" s="10"/>
      <c r="D122" s="11" t="str">
        <f>'[1]TCE - ANEXO III - Preencher'!E131</f>
        <v>RONAILTON SANTOS DE DEUS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 t="str">
        <f>IF('[1]TCE - ANEXO III - Preencher'!H131="","",'[1]TCE - ANEXO III - Preencher'!H131)</f>
        <v>07/2024</v>
      </c>
      <c r="H122" s="14">
        <f>'[1]TCE - ANEXO III - Preencher'!I131</f>
        <v>0</v>
      </c>
      <c r="I122" s="14">
        <f>'[1]TCE - ANEXO III - Preencher'!J131</f>
        <v>178.44159999999999</v>
      </c>
      <c r="J122" s="14">
        <f>'[1]TCE - ANEXO III - Preencher'!K131</f>
        <v>0</v>
      </c>
      <c r="K122" s="15">
        <f>'[1]TCE - ANEXO III - Preencher'!L131</f>
        <v>315.45</v>
      </c>
      <c r="L122" s="15">
        <f>'[1]TCE - ANEXO III - Preencher'!M131</f>
        <v>33.43</v>
      </c>
      <c r="M122" s="15">
        <f t="shared" si="7"/>
        <v>282.02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462.61159999999995</v>
      </c>
    </row>
    <row r="123" spans="1:28" x14ac:dyDescent="0.2">
      <c r="A123" s="8">
        <f>IFERROR(VLOOKUP(B123,'[1]DADOS (OCULTAR)'!$Q$3:$S$135,3,0),"")</f>
        <v>9039744001409</v>
      </c>
      <c r="B123" s="9" t="str">
        <f>'[1]TCE - ANEXO III - Preencher'!C132</f>
        <v>UPAE GARANHUNS - CG Nº 004/2013</v>
      </c>
      <c r="C123" s="10"/>
      <c r="D123" s="11" t="str">
        <f>'[1]TCE - ANEXO III - Preencher'!E132</f>
        <v>ROSELANE FERREIRA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07/2024</v>
      </c>
      <c r="H123" s="14">
        <f>'[1]TCE - ANEXO III - Preencher'!I132</f>
        <v>0</v>
      </c>
      <c r="I123" s="14">
        <f>'[1]TCE - ANEXO III - Preencher'!J132</f>
        <v>270.84879999999998</v>
      </c>
      <c r="J123" s="14">
        <f>'[1]TCE - ANEXO III - Preencher'!K132</f>
        <v>0</v>
      </c>
      <c r="K123" s="15">
        <f>'[1]TCE - ANEXO III - Preencher'!L132</f>
        <v>315.45</v>
      </c>
      <c r="L123" s="15">
        <f>'[1]TCE - ANEXO III - Preencher'!M132</f>
        <v>28.24</v>
      </c>
      <c r="M123" s="15">
        <f t="shared" si="7"/>
        <v>287.20999999999998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69.41</v>
      </c>
      <c r="U123" s="15">
        <f>'[1]TCE - ANEXO III - Preencher'!V132</f>
        <v>0</v>
      </c>
      <c r="V123" s="16">
        <f t="shared" si="10"/>
        <v>69.41</v>
      </c>
      <c r="W123" s="17" t="str">
        <f>IF('[1]TCE - ANEXO III - Preencher'!X132="","",'[1]TCE - ANEXO III - Preencher'!X132)</f>
        <v>AUXILIO CRECHE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629.61879999999996</v>
      </c>
    </row>
    <row r="124" spans="1:28" x14ac:dyDescent="0.2">
      <c r="A124" s="8">
        <f>IFERROR(VLOOKUP(B124,'[1]DADOS (OCULTAR)'!$Q$3:$S$135,3,0),"")</f>
        <v>9039744001409</v>
      </c>
      <c r="B124" s="9" t="str">
        <f>'[1]TCE - ANEXO III - Preencher'!C133</f>
        <v>UPAE GARANHUNS - CG Nº 004/2013</v>
      </c>
      <c r="C124" s="10"/>
      <c r="D124" s="11" t="str">
        <f>'[1]TCE - ANEXO III - Preencher'!E133</f>
        <v>ROSIMEIRE PAIVA DE ALMEIDA GOMES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2237-05</v>
      </c>
      <c r="G124" s="13" t="str">
        <f>IF('[1]TCE - ANEXO III - Preencher'!H133="","",'[1]TCE - ANEXO III - Preencher'!H133)</f>
        <v>07/2024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2.15</v>
      </c>
    </row>
    <row r="125" spans="1:28" x14ac:dyDescent="0.2">
      <c r="A125" s="8">
        <f>IFERROR(VLOOKUP(B125,'[1]DADOS (OCULTAR)'!$Q$3:$S$135,3,0),"")</f>
        <v>9039744001409</v>
      </c>
      <c r="B125" s="9" t="str">
        <f>'[1]TCE - ANEXO III - Preencher'!C134</f>
        <v>UPAE GARANHUNS - CG Nº 004/2013</v>
      </c>
      <c r="C125" s="10"/>
      <c r="D125" s="11" t="str">
        <f>'[1]TCE - ANEXO III - Preencher'!E134</f>
        <v>ROSINEIDE DA ROCHA MENDES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5134-30</v>
      </c>
      <c r="G125" s="13" t="str">
        <f>IF('[1]TCE - ANEXO III - Preencher'!H134="","",'[1]TCE - ANEXO III - Preencher'!H134)</f>
        <v>07/2024</v>
      </c>
      <c r="H125" s="14">
        <f>'[1]TCE - ANEXO III - Preencher'!I134</f>
        <v>0</v>
      </c>
      <c r="I125" s="14">
        <f>'[1]TCE - ANEXO III - Preencher'!J134</f>
        <v>113.2744</v>
      </c>
      <c r="J125" s="14">
        <f>'[1]TCE - ANEXO III - Preencher'!K134</f>
        <v>0</v>
      </c>
      <c r="K125" s="15">
        <f>'[1]TCE - ANEXO III - Preencher'!L134</f>
        <v>315.45</v>
      </c>
      <c r="L125" s="15">
        <f>'[1]TCE - ANEXO III - Preencher'!M134</f>
        <v>28.24</v>
      </c>
      <c r="M125" s="15">
        <f t="shared" si="7"/>
        <v>287.20999999999998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402.63439999999997</v>
      </c>
    </row>
    <row r="126" spans="1:28" x14ac:dyDescent="0.2">
      <c r="A126" s="8">
        <f>IFERROR(VLOOKUP(B126,'[1]DADOS (OCULTAR)'!$Q$3:$S$135,3,0),"")</f>
        <v>9039744001409</v>
      </c>
      <c r="B126" s="9" t="str">
        <f>'[1]TCE - ANEXO III - Preencher'!C135</f>
        <v>UPAE GARANHUNS - CG Nº 004/2013</v>
      </c>
      <c r="C126" s="10"/>
      <c r="D126" s="11" t="str">
        <f>'[1]TCE - ANEXO III - Preencher'!E135</f>
        <v>RUTHELCY DE ANDRADE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1423-40</v>
      </c>
      <c r="G126" s="13" t="str">
        <f>IF('[1]TCE - ANEXO III - Preencher'!H135="","",'[1]TCE - ANEXO III - Preencher'!H135)</f>
        <v>07/2024</v>
      </c>
      <c r="H126" s="14">
        <f>'[1]TCE - ANEXO III - Preencher'!I135</f>
        <v>0</v>
      </c>
      <c r="I126" s="14">
        <f>'[1]TCE - ANEXO III - Preencher'!J135</f>
        <v>248.37119999999999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180.4</v>
      </c>
      <c r="S126" s="16">
        <f t="shared" si="9"/>
        <v>-180.4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70.121199999999988</v>
      </c>
    </row>
    <row r="127" spans="1:28" x14ac:dyDescent="0.2">
      <c r="A127" s="8">
        <f>IFERROR(VLOOKUP(B127,'[1]DADOS (OCULTAR)'!$Q$3:$S$135,3,0),"")</f>
        <v>9039744001409</v>
      </c>
      <c r="B127" s="9" t="str">
        <f>'[1]TCE - ANEXO III - Preencher'!C136</f>
        <v>UPAE GARANHUNS - CG Nº 004/2013</v>
      </c>
      <c r="C127" s="10"/>
      <c r="D127" s="11" t="str">
        <f>'[1]TCE - ANEXO III - Preencher'!E136</f>
        <v>SIMONE DE MELO DIAS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5152-05</v>
      </c>
      <c r="G127" s="13" t="str">
        <f>IF('[1]TCE - ANEXO III - Preencher'!H136="","",'[1]TCE - ANEXO III - Preencher'!H136)</f>
        <v>07/2024</v>
      </c>
      <c r="H127" s="14">
        <f>'[1]TCE - ANEXO III - Preencher'!I136</f>
        <v>0</v>
      </c>
      <c r="I127" s="14">
        <f>'[1]TCE - ANEXO III - Preencher'!J136</f>
        <v>135.0488</v>
      </c>
      <c r="J127" s="14">
        <f>'[1]TCE - ANEXO III - Preencher'!K136</f>
        <v>0</v>
      </c>
      <c r="K127" s="15">
        <f>'[1]TCE - ANEXO III - Preencher'!L136</f>
        <v>315.45</v>
      </c>
      <c r="L127" s="15">
        <f>'[1]TCE - ANEXO III - Preencher'!M136</f>
        <v>28.24</v>
      </c>
      <c r="M127" s="15">
        <f t="shared" si="7"/>
        <v>287.20999999999998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401.53</v>
      </c>
      <c r="R127" s="15">
        <f>'[1]TCE - ANEXO III - Preencher'!S136</f>
        <v>84.72</v>
      </c>
      <c r="S127" s="16">
        <f t="shared" si="9"/>
        <v>316.80999999999995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741.21879999999987</v>
      </c>
    </row>
    <row r="128" spans="1:28" x14ac:dyDescent="0.2">
      <c r="A128" s="8">
        <f>IFERROR(VLOOKUP(B128,'[1]DADOS (OCULTAR)'!$Q$3:$S$135,3,0),"")</f>
        <v>9039744001409</v>
      </c>
      <c r="B128" s="9" t="str">
        <f>'[1]TCE - ANEXO III - Preencher'!C137</f>
        <v>UPAE GARANHUNS - CG Nº 004/2013</v>
      </c>
      <c r="C128" s="10"/>
      <c r="D128" s="11" t="str">
        <f>'[1]TCE - ANEXO III - Preencher'!E137</f>
        <v>SIMONY LOPES FARIAS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07/2024</v>
      </c>
      <c r="H128" s="14">
        <f>'[1]TCE - ANEXO III - Preencher'!I137</f>
        <v>0</v>
      </c>
      <c r="I128" s="14">
        <f>'[1]TCE - ANEXO III - Preencher'!J137</f>
        <v>432.28160000000003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4.5199999999999996</v>
      </c>
      <c r="O128" s="15">
        <f>'[1]TCE - ANEXO III - Preencher'!P137</f>
        <v>0</v>
      </c>
      <c r="P128" s="16">
        <f t="shared" si="8"/>
        <v>4.5199999999999996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436.80160000000001</v>
      </c>
    </row>
    <row r="129" spans="1:28" x14ac:dyDescent="0.2">
      <c r="A129" s="8">
        <f>IFERROR(VLOOKUP(B129,'[1]DADOS (OCULTAR)'!$Q$3:$S$135,3,0),"")</f>
        <v>9039744001409</v>
      </c>
      <c r="B129" s="9" t="str">
        <f>'[1]TCE - ANEXO III - Preencher'!C138</f>
        <v>UPAE GARANHUNS - CG Nº 004/2013</v>
      </c>
      <c r="C129" s="10"/>
      <c r="D129" s="11" t="str">
        <f>'[1]TCE - ANEXO III - Preencher'!E138</f>
        <v>SORAYA PONTES DE MELO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 t="str">
        <f>IF('[1]TCE - ANEXO III - Preencher'!H138="","",'[1]TCE - ANEXO III - Preencher'!H138)</f>
        <v>07/2024</v>
      </c>
      <c r="H129" s="14">
        <f>'[1]TCE - ANEXO III - Preencher'!I138</f>
        <v>0</v>
      </c>
      <c r="I129" s="14">
        <f>'[1]TCE - ANEXO III - Preencher'!J138</f>
        <v>107.8424</v>
      </c>
      <c r="J129" s="14">
        <f>'[1]TCE - ANEXO III - Preencher'!K138</f>
        <v>0</v>
      </c>
      <c r="K129" s="15">
        <f>'[1]TCE - ANEXO III - Preencher'!L138</f>
        <v>315.45</v>
      </c>
      <c r="L129" s="15">
        <f>'[1]TCE - ANEXO III - Preencher'!M138</f>
        <v>28.24</v>
      </c>
      <c r="M129" s="15">
        <f t="shared" si="7"/>
        <v>287.20999999999998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397.20239999999995</v>
      </c>
    </row>
    <row r="130" spans="1:28" x14ac:dyDescent="0.2">
      <c r="A130" s="8">
        <f>IFERROR(VLOOKUP(B130,'[1]DADOS (OCULTAR)'!$Q$3:$S$135,3,0),"")</f>
        <v>9039744001409</v>
      </c>
      <c r="B130" s="9" t="str">
        <f>'[1]TCE - ANEXO III - Preencher'!C139</f>
        <v>UPAE GARANHUNS - CG Nº 004/2013</v>
      </c>
      <c r="C130" s="10"/>
      <c r="D130" s="11" t="str">
        <f>'[1]TCE - ANEXO III - Preencher'!E139</f>
        <v>TATHYANA SEMIRAMYS ALBUQUERQUE SILVA VASCONCELOS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07/2024</v>
      </c>
      <c r="H130" s="14">
        <f>'[1]TCE - ANEXO III - Preencher'!I139</f>
        <v>0</v>
      </c>
      <c r="I130" s="14">
        <f>'[1]TCE - ANEXO III - Preencher'!J139</f>
        <v>500.64479999999998</v>
      </c>
      <c r="J130" s="14">
        <f>'[1]TCE - ANEXO III - Preencher'!K139</f>
        <v>0</v>
      </c>
      <c r="K130" s="15">
        <f>'[1]TCE - ANEXO III - Preencher'!L139</f>
        <v>315.45</v>
      </c>
      <c r="L130" s="15">
        <f>'[1]TCE - ANEXO III - Preencher'!M139</f>
        <v>3.59</v>
      </c>
      <c r="M130" s="15">
        <f t="shared" si="7"/>
        <v>311.86</v>
      </c>
      <c r="N130" s="15">
        <f>'[1]TCE - ANEXO III - Preencher'!O139</f>
        <v>4.5199999999999996</v>
      </c>
      <c r="O130" s="15">
        <f>'[1]TCE - ANEXO III - Preencher'!P139</f>
        <v>0</v>
      </c>
      <c r="P130" s="16">
        <f t="shared" si="8"/>
        <v>4.5199999999999996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240.52</v>
      </c>
      <c r="U130" s="15">
        <f>'[1]TCE - ANEXO III - Preencher'!V139</f>
        <v>0</v>
      </c>
      <c r="V130" s="16">
        <f t="shared" si="10"/>
        <v>240.52</v>
      </c>
      <c r="W130" s="17" t="str">
        <f>IF('[1]TCE - ANEXO III - Preencher'!X139="","",'[1]TCE - ANEXO III - Preencher'!X139)</f>
        <v>AUXILIO CRECHE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1057.5447999999999</v>
      </c>
    </row>
    <row r="131" spans="1:28" x14ac:dyDescent="0.2">
      <c r="A131" s="8">
        <f>IFERROR(VLOOKUP(B131,'[1]DADOS (OCULTAR)'!$Q$3:$S$135,3,0),"")</f>
        <v>9039744001409</v>
      </c>
      <c r="B131" s="9" t="str">
        <f>'[1]TCE - ANEXO III - Preencher'!C140</f>
        <v>UPAE GARANHUNS - CG Nº 004/2013</v>
      </c>
      <c r="C131" s="10"/>
      <c r="D131" s="11" t="str">
        <f>'[1]TCE - ANEXO III - Preencher'!E140</f>
        <v>TATIANA CRISTINA DA SILVA BARBOSA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07/2024</v>
      </c>
      <c r="H131" s="14">
        <f>'[1]TCE - ANEXO III - Preencher'!I140</f>
        <v>0</v>
      </c>
      <c r="I131" s="14">
        <f>'[1]TCE - ANEXO III - Preencher'!J140</f>
        <v>161.98079999999999</v>
      </c>
      <c r="J131" s="14">
        <f>'[1]TCE - ANEXO III - Preencher'!K140</f>
        <v>0</v>
      </c>
      <c r="K131" s="15">
        <f>'[1]TCE - ANEXO III - Preencher'!L140</f>
        <v>315.45</v>
      </c>
      <c r="L131" s="15">
        <f>'[1]TCE - ANEXO III - Preencher'!M140</f>
        <v>28.24</v>
      </c>
      <c r="M131" s="15">
        <f t="shared" si="7"/>
        <v>287.20999999999998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451.34079999999994</v>
      </c>
    </row>
    <row r="132" spans="1:28" x14ac:dyDescent="0.2">
      <c r="A132" s="8">
        <f>IFERROR(VLOOKUP(B132,'[1]DADOS (OCULTAR)'!$Q$3:$S$135,3,0),"")</f>
        <v>9039744001409</v>
      </c>
      <c r="B132" s="9" t="str">
        <f>'[1]TCE - ANEXO III - Preencher'!C141</f>
        <v>UPAE GARANHUNS - CG Nº 004/2013</v>
      </c>
      <c r="C132" s="10"/>
      <c r="D132" s="11" t="str">
        <f>'[1]TCE - ANEXO III - Preencher'!E141</f>
        <v>TAYANA BARBOSA TRAJANO GUERRA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1312-10</v>
      </c>
      <c r="G132" s="13" t="str">
        <f>IF('[1]TCE - ANEXO III - Preencher'!H141="","",'[1]TCE - ANEXO III - Preencher'!H141)</f>
        <v>07/2024</v>
      </c>
      <c r="H132" s="14">
        <f>'[1]TCE - ANEXO III - Preencher'!I141</f>
        <v>0</v>
      </c>
      <c r="I132" s="14">
        <f>'[1]TCE - ANEXO III - Preencher'!J141</f>
        <v>1402.164</v>
      </c>
      <c r="J132" s="14">
        <f>'[1]TCE - ANEXO III - Preencher'!K141</f>
        <v>0</v>
      </c>
      <c r="K132" s="15">
        <f>'[1]TCE - ANEXO III - Preencher'!L141</f>
        <v>315.45</v>
      </c>
      <c r="L132" s="15">
        <f>'[1]TCE - ANEXO III - Preencher'!M141</f>
        <v>30</v>
      </c>
      <c r="M132" s="15">
        <f t="shared" ref="M132:M195" si="13">K132-L132</f>
        <v>285.45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1689.7640000000001</v>
      </c>
    </row>
    <row r="133" spans="1:28" x14ac:dyDescent="0.2">
      <c r="A133" s="8">
        <f>IFERROR(VLOOKUP(B133,'[1]DADOS (OCULTAR)'!$Q$3:$S$135,3,0),"")</f>
        <v>9039744001409</v>
      </c>
      <c r="B133" s="9" t="str">
        <f>'[1]TCE - ANEXO III - Preencher'!C142</f>
        <v>UPAE GARANHUNS - CG Nº 004/2013</v>
      </c>
      <c r="C133" s="10"/>
      <c r="D133" s="11" t="str">
        <f>'[1]TCE - ANEXO III - Preencher'!E142</f>
        <v>THAINA NATANE CLAUDINO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07/2024</v>
      </c>
      <c r="H133" s="14">
        <f>'[1]TCE - ANEXO III - Preencher'!I142</f>
        <v>0</v>
      </c>
      <c r="I133" s="14">
        <f>'[1]TCE - ANEXO III - Preencher'!J142</f>
        <v>298.30079999999998</v>
      </c>
      <c r="J133" s="14">
        <f>'[1]TCE - ANEXO III - Preencher'!K142</f>
        <v>0</v>
      </c>
      <c r="K133" s="15">
        <f>'[1]TCE - ANEXO III - Preencher'!L142</f>
        <v>315.45</v>
      </c>
      <c r="L133" s="15">
        <f>'[1]TCE - ANEXO III - Preencher'!M142</f>
        <v>28.24</v>
      </c>
      <c r="M133" s="15">
        <f t="shared" si="13"/>
        <v>287.20999999999998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276</v>
      </c>
      <c r="R133" s="15">
        <f>'[1]TCE - ANEXO III - Preencher'!S142</f>
        <v>82.46</v>
      </c>
      <c r="S133" s="16">
        <f t="shared" si="15"/>
        <v>193.54000000000002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781.20080000000007</v>
      </c>
    </row>
    <row r="134" spans="1:28" x14ac:dyDescent="0.2">
      <c r="A134" s="8">
        <f>IFERROR(VLOOKUP(B134,'[1]DADOS (OCULTAR)'!$Q$3:$S$135,3,0),"")</f>
        <v>9039744001409</v>
      </c>
      <c r="B134" s="9" t="str">
        <f>'[1]TCE - ANEXO III - Preencher'!C143</f>
        <v>UPAE GARANHUNS - CG Nº 004/2013</v>
      </c>
      <c r="C134" s="10"/>
      <c r="D134" s="11" t="str">
        <f>'[1]TCE - ANEXO III - Preencher'!E143</f>
        <v>THAINARA DE BARROS BEZERRA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07/2024</v>
      </c>
      <c r="H134" s="14">
        <f>'[1]TCE - ANEXO III - Preencher'!I143</f>
        <v>0</v>
      </c>
      <c r="I134" s="14">
        <f>'[1]TCE - ANEXO III - Preencher'!J143</f>
        <v>287.20400000000001</v>
      </c>
      <c r="J134" s="14">
        <f>'[1]TCE - ANEXO III - Preencher'!K143</f>
        <v>0</v>
      </c>
      <c r="K134" s="15">
        <f>'[1]TCE - ANEXO III - Preencher'!L143</f>
        <v>315.45</v>
      </c>
      <c r="L134" s="15">
        <f>'[1]TCE - ANEXO III - Preencher'!M143</f>
        <v>28.24</v>
      </c>
      <c r="M134" s="15">
        <f t="shared" si="13"/>
        <v>287.20999999999998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576.56399999999996</v>
      </c>
    </row>
    <row r="135" spans="1:28" x14ac:dyDescent="0.2">
      <c r="A135" s="8">
        <f>IFERROR(VLOOKUP(B135,'[1]DADOS (OCULTAR)'!$Q$3:$S$135,3,0),"")</f>
        <v>9039744001409</v>
      </c>
      <c r="B135" s="9" t="str">
        <f>'[1]TCE - ANEXO III - Preencher'!C144</f>
        <v>UPAE GARANHUNS - CG Nº 004/2013</v>
      </c>
      <c r="C135" s="10"/>
      <c r="D135" s="11" t="str">
        <f>'[1]TCE - ANEXO III - Preencher'!E144</f>
        <v>THAIS BARROS GONCALVES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07/2024</v>
      </c>
      <c r="H135" s="14">
        <f>'[1]TCE - ANEXO III - Preencher'!I144</f>
        <v>0</v>
      </c>
      <c r="I135" s="14">
        <f>'[1]TCE - ANEXO III - Preencher'!J144</f>
        <v>113.544</v>
      </c>
      <c r="J135" s="14">
        <f>'[1]TCE - ANEXO III - Preencher'!K144</f>
        <v>0</v>
      </c>
      <c r="K135" s="15">
        <f>'[1]TCE - ANEXO III - Preencher'!L144</f>
        <v>315.45</v>
      </c>
      <c r="L135" s="15">
        <f>'[1]TCE - ANEXO III - Preencher'!M144</f>
        <v>28.24</v>
      </c>
      <c r="M135" s="15">
        <f t="shared" si="13"/>
        <v>287.20999999999998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402.90399999999994</v>
      </c>
    </row>
    <row r="136" spans="1:28" x14ac:dyDescent="0.2">
      <c r="A136" s="8">
        <f>IFERROR(VLOOKUP(B136,'[1]DADOS (OCULTAR)'!$Q$3:$S$135,3,0),"")</f>
        <v>9039744001409</v>
      </c>
      <c r="B136" s="9" t="str">
        <f>'[1]TCE - ANEXO III - Preencher'!C145</f>
        <v>UPAE GARANHUNS - CG Nº 004/2013</v>
      </c>
      <c r="C136" s="10"/>
      <c r="D136" s="11" t="str">
        <f>'[1]TCE - ANEXO III - Preencher'!E145</f>
        <v>THAIS MARIA DOS SANTOS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 t="str">
        <f>IF('[1]TCE - ANEXO III - Preencher'!H145="","",'[1]TCE - ANEXO III - Preencher'!H145)</f>
        <v>07/2024</v>
      </c>
      <c r="H136" s="14">
        <f>'[1]TCE - ANEXO III - Preencher'!I145</f>
        <v>0</v>
      </c>
      <c r="I136" s="14">
        <f>'[1]TCE - ANEXO III - Preencher'!J145</f>
        <v>120.5528</v>
      </c>
      <c r="J136" s="14">
        <f>'[1]TCE - ANEXO III - Preencher'!K145</f>
        <v>0</v>
      </c>
      <c r="K136" s="15">
        <f>'[1]TCE - ANEXO III - Preencher'!L145</f>
        <v>315.45</v>
      </c>
      <c r="L136" s="15">
        <f>'[1]TCE - ANEXO III - Preencher'!M145</f>
        <v>28.24</v>
      </c>
      <c r="M136" s="15">
        <f t="shared" si="13"/>
        <v>287.20999999999998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409.91279999999995</v>
      </c>
    </row>
    <row r="137" spans="1:28" x14ac:dyDescent="0.2">
      <c r="A137" s="8">
        <f>IFERROR(VLOOKUP(B137,'[1]DADOS (OCULTAR)'!$Q$3:$S$135,3,0),"")</f>
        <v>9039744001409</v>
      </c>
      <c r="B137" s="9" t="str">
        <f>'[1]TCE - ANEXO III - Preencher'!C146</f>
        <v>UPAE GARANHUNS - CG Nº 004/2013</v>
      </c>
      <c r="C137" s="10"/>
      <c r="D137" s="11" t="str">
        <f>'[1]TCE - ANEXO III - Preencher'!E146</f>
        <v>THAIS MIRELLE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07/2024</v>
      </c>
      <c r="H137" s="14">
        <f>'[1]TCE - ANEXO III - Preencher'!I146</f>
        <v>0</v>
      </c>
      <c r="I137" s="14">
        <f>'[1]TCE - ANEXO III - Preencher'!J146</f>
        <v>128.72720000000001</v>
      </c>
      <c r="J137" s="14">
        <f>'[1]TCE - ANEXO III - Preencher'!K146</f>
        <v>0</v>
      </c>
      <c r="K137" s="15">
        <f>'[1]TCE - ANEXO III - Preencher'!L146</f>
        <v>315.45</v>
      </c>
      <c r="L137" s="15">
        <f>'[1]TCE - ANEXO III - Preencher'!M146</f>
        <v>28.24</v>
      </c>
      <c r="M137" s="15">
        <f t="shared" si="13"/>
        <v>287.20999999999998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418.08719999999994</v>
      </c>
    </row>
    <row r="138" spans="1:28" x14ac:dyDescent="0.2">
      <c r="A138" s="8">
        <f>IFERROR(VLOOKUP(B138,'[1]DADOS (OCULTAR)'!$Q$3:$S$135,3,0),"")</f>
        <v>9039744001409</v>
      </c>
      <c r="B138" s="9" t="str">
        <f>'[1]TCE - ANEXO III - Preencher'!C147</f>
        <v>UPAE GARANHUNS - CG Nº 004/2013</v>
      </c>
      <c r="C138" s="10"/>
      <c r="D138" s="11" t="str">
        <f>'[1]TCE - ANEXO III - Preencher'!E147</f>
        <v>THAYS FERNANDA DA SILVA FERREIRA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07/2024</v>
      </c>
      <c r="H138" s="14">
        <f>'[1]TCE - ANEXO III - Preencher'!I147</f>
        <v>0</v>
      </c>
      <c r="I138" s="14">
        <f>'[1]TCE - ANEXO III - Preencher'!J147</f>
        <v>104.7784</v>
      </c>
      <c r="J138" s="14">
        <f>'[1]TCE - ANEXO III - Preencher'!K147</f>
        <v>0</v>
      </c>
      <c r="K138" s="15">
        <f>'[1]TCE - ANEXO III - Preencher'!L147</f>
        <v>315.45</v>
      </c>
      <c r="L138" s="15">
        <f>'[1]TCE - ANEXO III - Preencher'!M147</f>
        <v>28.24</v>
      </c>
      <c r="M138" s="15">
        <f t="shared" si="13"/>
        <v>287.20999999999998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394.13839999999993</v>
      </c>
    </row>
    <row r="139" spans="1:28" x14ac:dyDescent="0.2">
      <c r="A139" s="8">
        <f>IFERROR(VLOOKUP(B139,'[1]DADOS (OCULTAR)'!$Q$3:$S$135,3,0),"")</f>
        <v>9039744001409</v>
      </c>
      <c r="B139" s="9" t="str">
        <f>'[1]TCE - ANEXO III - Preencher'!C148</f>
        <v>UPAE GARANHUNS - CG Nº 004/2013</v>
      </c>
      <c r="C139" s="10"/>
      <c r="D139" s="11" t="str">
        <f>'[1]TCE - ANEXO III - Preencher'!E148</f>
        <v>THOMAS LEIS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07/2024</v>
      </c>
      <c r="H139" s="14">
        <f>'[1]TCE - ANEXO III - Preencher'!I148</f>
        <v>0</v>
      </c>
      <c r="I139" s="14">
        <f>'[1]TCE - ANEXO III - Preencher'!J148</f>
        <v>277.43599999999998</v>
      </c>
      <c r="J139" s="14">
        <f>'[1]TCE - ANEXO III - Preencher'!K148</f>
        <v>0</v>
      </c>
      <c r="K139" s="15">
        <f>'[1]TCE - ANEXO III - Preencher'!L148</f>
        <v>315.45</v>
      </c>
      <c r="L139" s="15">
        <f>'[1]TCE - ANEXO III - Preencher'!M148</f>
        <v>28.24</v>
      </c>
      <c r="M139" s="15">
        <f t="shared" si="13"/>
        <v>287.20999999999998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566.79599999999994</v>
      </c>
    </row>
    <row r="140" spans="1:28" x14ac:dyDescent="0.2">
      <c r="A140" s="8">
        <f>IFERROR(VLOOKUP(B140,'[1]DADOS (OCULTAR)'!$Q$3:$S$135,3,0),"")</f>
        <v>9039744001409</v>
      </c>
      <c r="B140" s="9" t="str">
        <f>'[1]TCE - ANEXO III - Preencher'!C149</f>
        <v>UPAE GARANHUNS - CG Nº 004/2013</v>
      </c>
      <c r="C140" s="10"/>
      <c r="D140" s="11" t="str">
        <f>'[1]TCE - ANEXO III - Preencher'!E149</f>
        <v>TIAGO DE SOUZA BERNARDO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5211-30</v>
      </c>
      <c r="G140" s="13" t="str">
        <f>IF('[1]TCE - ANEXO III - Preencher'!H149="","",'[1]TCE - ANEXO III - Preencher'!H149)</f>
        <v>07/2024</v>
      </c>
      <c r="H140" s="14">
        <f>'[1]TCE - ANEXO III - Preencher'!I149</f>
        <v>0</v>
      </c>
      <c r="I140" s="14">
        <f>'[1]TCE - ANEXO III - Preencher'!J149</f>
        <v>124.9272</v>
      </c>
      <c r="J140" s="14">
        <f>'[1]TCE - ANEXO III - Preencher'!K149</f>
        <v>0</v>
      </c>
      <c r="K140" s="15">
        <f>'[1]TCE - ANEXO III - Preencher'!L149</f>
        <v>315.45</v>
      </c>
      <c r="L140" s="15">
        <f>'[1]TCE - ANEXO III - Preencher'!M149</f>
        <v>31.14</v>
      </c>
      <c r="M140" s="15">
        <f t="shared" si="13"/>
        <v>284.31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411.38720000000001</v>
      </c>
    </row>
    <row r="141" spans="1:28" x14ac:dyDescent="0.2">
      <c r="A141" s="8">
        <f>IFERROR(VLOOKUP(B141,'[1]DADOS (OCULTAR)'!$Q$3:$S$135,3,0),"")</f>
        <v>9039744001409</v>
      </c>
      <c r="B141" s="9" t="str">
        <f>'[1]TCE - ANEXO III - Preencher'!C150</f>
        <v>UPAE GARANHUNS - CG Nº 004/2013</v>
      </c>
      <c r="C141" s="10"/>
      <c r="D141" s="11" t="str">
        <f>'[1]TCE - ANEXO III - Preencher'!E150</f>
        <v>TIAGO DOS SANTOS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 t="str">
        <f>IF('[1]TCE - ANEXO III - Preencher'!H150="","",'[1]TCE - ANEXO III - Preencher'!H150)</f>
        <v>07/2024</v>
      </c>
      <c r="H141" s="14">
        <f>'[1]TCE - ANEXO III - Preencher'!I150</f>
        <v>0</v>
      </c>
      <c r="I141" s="14">
        <f>'[1]TCE - ANEXO III - Preencher'!J150</f>
        <v>123.48399999999999</v>
      </c>
      <c r="J141" s="14">
        <f>'[1]TCE - ANEXO III - Preencher'!K150</f>
        <v>0</v>
      </c>
      <c r="K141" s="15">
        <f>'[1]TCE - ANEXO III - Preencher'!L150</f>
        <v>315.45</v>
      </c>
      <c r="L141" s="15">
        <f>'[1]TCE - ANEXO III - Preencher'!M150</f>
        <v>28.24</v>
      </c>
      <c r="M141" s="15">
        <f t="shared" si="13"/>
        <v>287.20999999999998</v>
      </c>
      <c r="N141" s="15">
        <f>'[1]TCE - ANEXO III - Preencher'!O150</f>
        <v>2.15</v>
      </c>
      <c r="O141" s="15">
        <f>'[1]TCE - ANEXO III - Preencher'!P150</f>
        <v>0</v>
      </c>
      <c r="P141" s="16">
        <f t="shared" si="14"/>
        <v>2.15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412.84399999999994</v>
      </c>
    </row>
    <row r="142" spans="1:28" x14ac:dyDescent="0.2">
      <c r="A142" s="8">
        <f>IFERROR(VLOOKUP(B142,'[1]DADOS (OCULTAR)'!$Q$3:$S$135,3,0),"")</f>
        <v>9039744001409</v>
      </c>
      <c r="B142" s="9" t="str">
        <f>'[1]TCE - ANEXO III - Preencher'!C151</f>
        <v>UPAE GARANHUNS - CG Nº 004/2013</v>
      </c>
      <c r="C142" s="10"/>
      <c r="D142" s="11" t="str">
        <f>'[1]TCE - ANEXO III - Preencher'!E151</f>
        <v xml:space="preserve">VALDERES BARBOSA RODRIGUES DE LIMA 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2516-05</v>
      </c>
      <c r="G142" s="13" t="str">
        <f>IF('[1]TCE - ANEXO III - Preencher'!H151="","",'[1]TCE - ANEXO III - Preencher'!H151)</f>
        <v>07/2024</v>
      </c>
      <c r="H142" s="14">
        <f>'[1]TCE - ANEXO III - Preencher'!I151</f>
        <v>0</v>
      </c>
      <c r="I142" s="14">
        <f>'[1]TCE - ANEXO III - Preencher'!J151</f>
        <v>293.47519999999997</v>
      </c>
      <c r="J142" s="14">
        <f>'[1]TCE - ANEXO III - Preencher'!K151</f>
        <v>0</v>
      </c>
      <c r="K142" s="15">
        <f>'[1]TCE - ANEXO III - Preencher'!L151</f>
        <v>315.45</v>
      </c>
      <c r="L142" s="15">
        <f>'[1]TCE - ANEXO III - Preencher'!M151</f>
        <v>47.92</v>
      </c>
      <c r="M142" s="15">
        <f t="shared" si="13"/>
        <v>267.52999999999997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563.15519999999992</v>
      </c>
    </row>
    <row r="143" spans="1:28" x14ac:dyDescent="0.2">
      <c r="A143" s="8">
        <f>IFERROR(VLOOKUP(B143,'[1]DADOS (OCULTAR)'!$Q$3:$S$135,3,0),"")</f>
        <v>9039744001409</v>
      </c>
      <c r="B143" s="9" t="str">
        <f>'[1]TCE - ANEXO III - Preencher'!C152</f>
        <v>UPAE GARANHUNS - CG Nº 004/2013</v>
      </c>
      <c r="C143" s="10"/>
      <c r="D143" s="11" t="str">
        <f>'[1]TCE - ANEXO III - Preencher'!E152</f>
        <v>VALDERICE DA SILVA GOMES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07/2024</v>
      </c>
      <c r="H143" s="14">
        <f>'[1]TCE - ANEXO III - Preencher'!I152</f>
        <v>0</v>
      </c>
      <c r="I143" s="14">
        <f>'[1]TCE - ANEXO III - Preencher'!J152</f>
        <v>311.40719999999999</v>
      </c>
      <c r="J143" s="14">
        <f>'[1]TCE - ANEXO III - Preencher'!K152</f>
        <v>0</v>
      </c>
      <c r="K143" s="15">
        <f>'[1]TCE - ANEXO III - Preencher'!L152</f>
        <v>315.45</v>
      </c>
      <c r="L143" s="15">
        <f>'[1]TCE - ANEXO III - Preencher'!M152</f>
        <v>28.24</v>
      </c>
      <c r="M143" s="15">
        <f t="shared" si="13"/>
        <v>287.20999999999998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69.41</v>
      </c>
      <c r="U143" s="15">
        <f>'[1]TCE - ANEXO III - Preencher'!V152</f>
        <v>0</v>
      </c>
      <c r="V143" s="16">
        <f t="shared" si="16"/>
        <v>69.41</v>
      </c>
      <c r="W143" s="17" t="str">
        <f>IF('[1]TCE - ANEXO III - Preencher'!X152="","",'[1]TCE - ANEXO III - Preencher'!X152)</f>
        <v>AUXILIO CRECHE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670.17719999999986</v>
      </c>
    </row>
    <row r="144" spans="1:28" x14ac:dyDescent="0.2">
      <c r="A144" s="8">
        <f>IFERROR(VLOOKUP(B144,'[1]DADOS (OCULTAR)'!$Q$3:$S$135,3,0),"")</f>
        <v>9039744001409</v>
      </c>
      <c r="B144" s="9" t="str">
        <f>'[1]TCE - ANEXO III - Preencher'!C153</f>
        <v>UPAE GARANHUNS - CG Nº 004/2013</v>
      </c>
      <c r="C144" s="10"/>
      <c r="D144" s="11" t="str">
        <f>'[1]TCE - ANEXO III - Preencher'!E153</f>
        <v>VANDERLEA BEZERRA DE ARAUJO FELIX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07/2024</v>
      </c>
      <c r="H144" s="14">
        <f>'[1]TCE - ANEXO III - Preencher'!I153</f>
        <v>0</v>
      </c>
      <c r="I144" s="14">
        <f>'[1]TCE - ANEXO III - Preencher'!J153</f>
        <v>319.488</v>
      </c>
      <c r="J144" s="14">
        <f>'[1]TCE - ANEXO III - Preencher'!K153</f>
        <v>0</v>
      </c>
      <c r="K144" s="15">
        <f>'[1]TCE - ANEXO III - Preencher'!L153</f>
        <v>315.45</v>
      </c>
      <c r="L144" s="15">
        <f>'[1]TCE - ANEXO III - Preencher'!M153</f>
        <v>28.24</v>
      </c>
      <c r="M144" s="15">
        <f t="shared" si="13"/>
        <v>287.20999999999998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608.84799999999996</v>
      </c>
    </row>
    <row r="145" spans="1:28" x14ac:dyDescent="0.2">
      <c r="A145" s="8">
        <f>IFERROR(VLOOKUP(B145,'[1]DADOS (OCULTAR)'!$Q$3:$S$135,3,0),"")</f>
        <v>9039744001409</v>
      </c>
      <c r="B145" s="9" t="str">
        <f>'[1]TCE - ANEXO III - Preencher'!C154</f>
        <v>UPAE GARANHUNS - CG Nº 004/2013</v>
      </c>
      <c r="C145" s="10"/>
      <c r="D145" s="11" t="str">
        <f>'[1]TCE - ANEXO III - Preencher'!E154</f>
        <v>VERIDIANA SANTANA GOMES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1421-05</v>
      </c>
      <c r="G145" s="13" t="str">
        <f>IF('[1]TCE - ANEXO III - Preencher'!H154="","",'[1]TCE - ANEXO III - Preencher'!H154)</f>
        <v>07/2024</v>
      </c>
      <c r="H145" s="14">
        <f>'[1]TCE - ANEXO III - Preencher'!I154</f>
        <v>0</v>
      </c>
      <c r="I145" s="14">
        <f>'[1]TCE - ANEXO III - Preencher'!J154</f>
        <v>1017.0496000000001</v>
      </c>
      <c r="J145" s="14">
        <f>'[1]TCE - ANEXO III - Preencher'!K154</f>
        <v>0</v>
      </c>
      <c r="K145" s="15">
        <f>'[1]TCE - ANEXO III - Preencher'!L154</f>
        <v>315.45</v>
      </c>
      <c r="L145" s="15">
        <f>'[1]TCE - ANEXO III - Preencher'!M154</f>
        <v>30</v>
      </c>
      <c r="M145" s="15">
        <f t="shared" si="13"/>
        <v>285.45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1304.6496000000002</v>
      </c>
    </row>
    <row r="146" spans="1:28" x14ac:dyDescent="0.2">
      <c r="A146" s="8">
        <f>IFERROR(VLOOKUP(B146,'[1]DADOS (OCULTAR)'!$Q$3:$S$135,3,0),"")</f>
        <v>9039744001409</v>
      </c>
      <c r="B146" s="9" t="str">
        <f>'[1]TCE - ANEXO III - Preencher'!C155</f>
        <v>UPAE GARANHUNS - CG Nº 004/2013</v>
      </c>
      <c r="C146" s="10"/>
      <c r="D146" s="11" t="str">
        <f>'[1]TCE - ANEXO III - Preencher'!E155</f>
        <v>VITORIA MARIA DE ANDRADE GOMES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2236-05</v>
      </c>
      <c r="G146" s="13" t="str">
        <f>IF('[1]TCE - ANEXO III - Preencher'!H155="","",'[1]TCE - ANEXO III - Preencher'!H155)</f>
        <v>07/2024</v>
      </c>
      <c r="H146" s="14">
        <f>'[1]TCE - ANEXO III - Preencher'!I155</f>
        <v>0</v>
      </c>
      <c r="I146" s="14">
        <f>'[1]TCE - ANEXO III - Preencher'!J155</f>
        <v>215.1968</v>
      </c>
      <c r="J146" s="14">
        <f>'[1]TCE - ANEXO III - Preencher'!K155</f>
        <v>0</v>
      </c>
      <c r="K146" s="15">
        <f>'[1]TCE - ANEXO III - Preencher'!L155</f>
        <v>315.45</v>
      </c>
      <c r="L146" s="15">
        <f>'[1]TCE - ANEXO III - Preencher'!M155</f>
        <v>2.84</v>
      </c>
      <c r="M146" s="15">
        <f t="shared" si="13"/>
        <v>312.61</v>
      </c>
      <c r="N146" s="15">
        <f>'[1]TCE - ANEXO III - Preencher'!O155</f>
        <v>4.5199999999999996</v>
      </c>
      <c r="O146" s="15">
        <f>'[1]TCE - ANEXO III - Preencher'!P155</f>
        <v>0</v>
      </c>
      <c r="P146" s="16">
        <f t="shared" si="14"/>
        <v>4.5199999999999996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532.32680000000005</v>
      </c>
    </row>
    <row r="147" spans="1:28" x14ac:dyDescent="0.2">
      <c r="A147" s="8">
        <f>IFERROR(VLOOKUP(B147,'[1]DADOS (OCULTAR)'!$Q$3:$S$135,3,0),"")</f>
        <v>9039744001409</v>
      </c>
      <c r="B147" s="9" t="str">
        <f>'[1]TCE - ANEXO III - Preencher'!C156</f>
        <v>UPAE GARANHUNS - CG Nº 004/2013</v>
      </c>
      <c r="C147" s="10"/>
      <c r="D147" s="11" t="str">
        <f>'[1]TCE - ANEXO III - Preencher'!E156</f>
        <v>WAGNER DE BARROS MELO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5151-10</v>
      </c>
      <c r="G147" s="13" t="str">
        <f>IF('[1]TCE - ANEXO III - Preencher'!H156="","",'[1]TCE - ANEXO III - Preencher'!H156)</f>
        <v>07/2024</v>
      </c>
      <c r="H147" s="14">
        <f>'[1]TCE - ANEXO III - Preencher'!I156</f>
        <v>0</v>
      </c>
      <c r="I147" s="14">
        <f>'[1]TCE - ANEXO III - Preencher'!J156</f>
        <v>148.6</v>
      </c>
      <c r="J147" s="14">
        <f>'[1]TCE - ANEXO III - Preencher'!K156</f>
        <v>0</v>
      </c>
      <c r="K147" s="15">
        <f>'[1]TCE - ANEXO III - Preencher'!L156</f>
        <v>315.45</v>
      </c>
      <c r="L147" s="15">
        <f>'[1]TCE - ANEXO III - Preencher'!M156</f>
        <v>28.24</v>
      </c>
      <c r="M147" s="15">
        <f t="shared" si="13"/>
        <v>287.20999999999998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322</v>
      </c>
      <c r="R147" s="15">
        <f>'[1]TCE - ANEXO III - Preencher'!S156</f>
        <v>84.72</v>
      </c>
      <c r="S147" s="16">
        <f t="shared" si="15"/>
        <v>237.28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675.2399999999999</v>
      </c>
    </row>
    <row r="148" spans="1:28" x14ac:dyDescent="0.2">
      <c r="A148" s="8">
        <f>IFERROR(VLOOKUP(B148,'[1]DADOS (OCULTAR)'!$Q$3:$S$135,3,0),"")</f>
        <v>9039744001409</v>
      </c>
      <c r="B148" s="9" t="str">
        <f>'[1]TCE - ANEXO III - Preencher'!C157</f>
        <v>UPAE GARANHUNS - CG Nº 004/2013</v>
      </c>
      <c r="C148" s="10"/>
      <c r="D148" s="11" t="str">
        <f>'[1]TCE - ANEXO III - Preencher'!E157</f>
        <v>WELLINGTON VENTURA QUEIROZ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 t="str">
        <f>IF('[1]TCE - ANEXO III - Preencher'!H157="","",'[1]TCE - ANEXO III - Preencher'!H157)</f>
        <v>07/2024</v>
      </c>
      <c r="H148" s="14">
        <f>'[1]TCE - ANEXO III - Preencher'!I157</f>
        <v>0</v>
      </c>
      <c r="I148" s="14">
        <f>'[1]TCE - ANEXO III - Preencher'!J157</f>
        <v>107.78319999999999</v>
      </c>
      <c r="J148" s="14">
        <f>'[1]TCE - ANEXO III - Preencher'!K157</f>
        <v>0</v>
      </c>
      <c r="K148" s="15">
        <f>'[1]TCE - ANEXO III - Preencher'!L157</f>
        <v>315.45</v>
      </c>
      <c r="L148" s="15">
        <f>'[1]TCE - ANEXO III - Preencher'!M157</f>
        <v>28.24</v>
      </c>
      <c r="M148" s="15">
        <f t="shared" si="13"/>
        <v>287.20999999999998</v>
      </c>
      <c r="N148" s="15">
        <f>'[1]TCE - ANEXO III - Preencher'!O157</f>
        <v>2.15</v>
      </c>
      <c r="O148" s="15">
        <f>'[1]TCE - ANEXO III - Preencher'!P157</f>
        <v>0</v>
      </c>
      <c r="P148" s="16">
        <f t="shared" si="14"/>
        <v>2.15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397.14319999999998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 Goes de Macedo</dc:creator>
  <cp:lastModifiedBy>Carmem Goes de Macedo</cp:lastModifiedBy>
  <dcterms:created xsi:type="dcterms:W3CDTF">2024-08-20T13:49:13Z</dcterms:created>
  <dcterms:modified xsi:type="dcterms:W3CDTF">2024-08-20T13:49:30Z</dcterms:modified>
</cp:coreProperties>
</file>