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7.2024\TCE E PUB\PUB EXC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<sst xmlns="http://schemas.openxmlformats.org/spreadsheetml/2006/main" count="12" uniqueCount="12">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</sst>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7.2024/13.2%20PCF%20em%20Excel.%20Julh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16485.53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234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N</v>
          </cell>
          <cell r="N13">
            <v>2635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N14">
            <v>388.83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 t="str">
            <v>33.608.308/0001-73</v>
          </cell>
          <cell r="G15" t="str">
            <v>MONGERAL SEGUROS E PREVIDENCIA</v>
          </cell>
          <cell r="H15" t="str">
            <v>S</v>
          </cell>
          <cell r="I15" t="str">
            <v>N</v>
          </cell>
          <cell r="N15">
            <v>141.51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01.884.446/0001-99</v>
          </cell>
          <cell r="G16" t="str">
            <v>TECNOVIDA COMERCIAL LTDA</v>
          </cell>
          <cell r="H16" t="str">
            <v>B</v>
          </cell>
          <cell r="I16" t="str">
            <v>S</v>
          </cell>
          <cell r="J16" t="str">
            <v>00140506</v>
          </cell>
          <cell r="K16" t="str">
            <v>18/07/2024</v>
          </cell>
          <cell r="L16" t="str">
            <v>2624 0701 8844 4600 0199 5500 1000 1405 0611 4253 0004</v>
          </cell>
          <cell r="M16" t="str">
            <v>26 - Pernambuco</v>
          </cell>
          <cell r="N16">
            <v>4178.74</v>
          </cell>
        </row>
        <row r="17">
          <cell r="C17" t="str">
            <v>UPAE ESCADA - CG Nº 021/2022</v>
          </cell>
          <cell r="E17" t="str">
            <v>3.4 - Material Farmacológico</v>
          </cell>
          <cell r="F17" t="str">
            <v>08.674.752/0001-40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000203728</v>
          </cell>
          <cell r="K17" t="str">
            <v>12/07/2024</v>
          </cell>
          <cell r="L17" t="str">
            <v>2624 0708 6747 5200 0140 5500 1000 2037 2815 4823 3216</v>
          </cell>
          <cell r="M17" t="str">
            <v>26 - Pernambuco</v>
          </cell>
          <cell r="N17">
            <v>1164</v>
          </cell>
        </row>
        <row r="18">
          <cell r="C18" t="str">
            <v>UPAE ESCADA - CG Nº 021/2022</v>
          </cell>
          <cell r="E18" t="str">
            <v>3.11 - Material Laboratorial</v>
          </cell>
          <cell r="F18" t="str">
            <v>11.025.459/0003-28</v>
          </cell>
          <cell r="G18" t="str">
            <v>FARMACIA GLOBO LTDA</v>
          </cell>
          <cell r="H18" t="str">
            <v>B</v>
          </cell>
          <cell r="I18" t="str">
            <v>S</v>
          </cell>
          <cell r="J18" t="str">
            <v>000006345</v>
          </cell>
          <cell r="K18" t="str">
            <v>10/07/2024</v>
          </cell>
          <cell r="L18" t="str">
            <v>2624 0711 0254 5900 0328 5500 1000 0063 4518 4102 2606</v>
          </cell>
          <cell r="M18" t="str">
            <v>26 - Pernambuco</v>
          </cell>
          <cell r="N18">
            <v>120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 t="str">
            <v>18.577.850/0001-12</v>
          </cell>
          <cell r="G19" t="str">
            <v>MATTOS DISTRIBUIDORA DE PRODUTOS DE LIMPEZA LTDA</v>
          </cell>
          <cell r="H19" t="str">
            <v>B</v>
          </cell>
          <cell r="I19" t="str">
            <v>S</v>
          </cell>
          <cell r="J19" t="str">
            <v>000010532</v>
          </cell>
          <cell r="K19" t="str">
            <v>25/07/2024</v>
          </cell>
          <cell r="L19" t="str">
            <v>2624 0718 5778 5000 0112 5500 1000 0105 3210 0010 5335</v>
          </cell>
          <cell r="M19" t="str">
            <v>26 - Pernambuco</v>
          </cell>
          <cell r="N19">
            <v>243</v>
          </cell>
        </row>
        <row r="20">
          <cell r="C20" t="str">
            <v>UPAE ESCADA - CG Nº 021/2022</v>
          </cell>
          <cell r="E20" t="str">
            <v>3.7 - Material de Limpeza e Produtos de Hgienização</v>
          </cell>
          <cell r="F20" t="str">
            <v>48.583.460/0001-16</v>
          </cell>
          <cell r="G20" t="str">
            <v>OMEGA DISTRIBUIDORA &amp; CONSULTORIA LTDA</v>
          </cell>
          <cell r="H20" t="str">
            <v>B</v>
          </cell>
          <cell r="I20" t="str">
            <v>S</v>
          </cell>
          <cell r="J20" t="str">
            <v>000520</v>
          </cell>
          <cell r="K20" t="str">
            <v>07/07/2024</v>
          </cell>
          <cell r="L20" t="str">
            <v>2624 0748 5834 6000 0116 5500 1000 0005 2016 0931 0133</v>
          </cell>
          <cell r="M20" t="str">
            <v>26 - Pernambuco</v>
          </cell>
          <cell r="N20">
            <v>478.8</v>
          </cell>
        </row>
        <row r="21">
          <cell r="C21" t="str">
            <v>UPAE ESCADA - CG Nº 021/2022</v>
          </cell>
          <cell r="E21" t="str">
            <v>3.7 - Material de Limpeza e Produtos de Hgienização</v>
          </cell>
          <cell r="F21" t="str">
            <v>35.361.251/0001-86</v>
          </cell>
          <cell r="G21" t="str">
            <v>B D L COMERCIO DE ALIMENTOS LTDA</v>
          </cell>
          <cell r="H21" t="str">
            <v>B</v>
          </cell>
          <cell r="I21" t="str">
            <v>S</v>
          </cell>
          <cell r="J21" t="str">
            <v>1446</v>
          </cell>
          <cell r="K21" t="str">
            <v>24/07/2024</v>
          </cell>
          <cell r="L21" t="str">
            <v>2624 0735 3612 5100 0186 5500 1000 0014 4610 6069 0813</v>
          </cell>
          <cell r="M21" t="str">
            <v>26 - Pernambuco</v>
          </cell>
          <cell r="N21">
            <v>30</v>
          </cell>
        </row>
        <row r="22">
          <cell r="C22" t="str">
            <v>UPAE ESCADA - CG Nº 021/2022</v>
          </cell>
          <cell r="E22" t="str">
            <v>3.7 - Material de Limpeza e Produtos de Hgienização</v>
          </cell>
          <cell r="F22" t="str">
            <v>46.700.220/0001-29</v>
          </cell>
          <cell r="G22" t="str">
            <v>NOVA DISTRIBUIDORA E ATACADO DE LIMPEZA LTDA</v>
          </cell>
          <cell r="H22" t="str">
            <v>B</v>
          </cell>
          <cell r="I22" t="str">
            <v>S</v>
          </cell>
          <cell r="J22" t="str">
            <v>19109</v>
          </cell>
          <cell r="K22" t="str">
            <v>25/07/2024</v>
          </cell>
          <cell r="L22" t="str">
            <v>2624 0746 7002 2000 0129 5500 1000 0191 0916 8281 0330</v>
          </cell>
          <cell r="M22" t="str">
            <v>26 - Pernambuco</v>
          </cell>
          <cell r="N22">
            <v>705.6</v>
          </cell>
        </row>
        <row r="23">
          <cell r="C23" t="str">
            <v>UPAE ESCADA - CG Nº 021/2022</v>
          </cell>
          <cell r="E23" t="str">
            <v>3.7 - Material de Limpeza e Produtos de Hgienização</v>
          </cell>
          <cell r="F23" t="str">
            <v>31.329.180/0001-83</v>
          </cell>
          <cell r="G23" t="str">
            <v>MAXXISUPRI COMERCIO DE SANEANTES EIRELI</v>
          </cell>
          <cell r="H23" t="str">
            <v>B</v>
          </cell>
          <cell r="I23" t="str">
            <v>S</v>
          </cell>
          <cell r="J23" t="str">
            <v>53193</v>
          </cell>
          <cell r="K23" t="str">
            <v>24/07/2024</v>
          </cell>
          <cell r="L23" t="str">
            <v>2624 0731 3291 8000 0183 5500 7000 0531 9319 4372 1185</v>
          </cell>
          <cell r="M23" t="str">
            <v>26 - Pernambuco</v>
          </cell>
          <cell r="N23">
            <v>771.6</v>
          </cell>
        </row>
        <row r="24">
          <cell r="C24" t="str">
            <v>UPAE ESCADA - CG Nº 021/2022</v>
          </cell>
          <cell r="E24" t="str">
            <v>3.14 - Alimentação Preparada</v>
          </cell>
          <cell r="F24" t="str">
            <v>35.361.251/0001-86</v>
          </cell>
          <cell r="G24" t="str">
            <v>B D L COMERCIO DE ALIMENTOS LTDA</v>
          </cell>
          <cell r="H24" t="str">
            <v>B</v>
          </cell>
          <cell r="I24" t="str">
            <v>S</v>
          </cell>
          <cell r="J24" t="str">
            <v>1446</v>
          </cell>
          <cell r="K24" t="str">
            <v>24/07/2024</v>
          </cell>
          <cell r="L24" t="str">
            <v>2624 0735 3612 5100 0186 5500 1000 0014 4610 6069 0813</v>
          </cell>
          <cell r="M24" t="str">
            <v>26 - Pernambuco</v>
          </cell>
          <cell r="N24">
            <v>311.17</v>
          </cell>
        </row>
        <row r="25">
          <cell r="C25" t="str">
            <v>UPAE ESCADA - CG Nº 021/2022</v>
          </cell>
          <cell r="E25" t="str">
            <v>3.6 - Material de Expediente</v>
          </cell>
          <cell r="F25" t="str">
            <v>29.447.408/0001-98</v>
          </cell>
          <cell r="G25" t="str">
            <v>L F DOS SANTOS GRAFICA</v>
          </cell>
          <cell r="H25" t="str">
            <v>B</v>
          </cell>
          <cell r="I25" t="str">
            <v>S</v>
          </cell>
          <cell r="J25" t="str">
            <v>000002456</v>
          </cell>
          <cell r="K25" t="str">
            <v>24/07/2024</v>
          </cell>
          <cell r="L25" t="str">
            <v>2624 0729 4474 0800 0198 5500 1000 0024 5616 8348 5091</v>
          </cell>
          <cell r="M25" t="str">
            <v>26 - Pernambuco</v>
          </cell>
          <cell r="N25">
            <v>1350</v>
          </cell>
        </row>
        <row r="26">
          <cell r="C26" t="str">
            <v>UPAE ESCADA - CG Nº 021/2022</v>
          </cell>
          <cell r="E26" t="str">
            <v>3.6 - Material de Expediente</v>
          </cell>
          <cell r="F26" t="str">
            <v>30.968.983/0001-15</v>
          </cell>
          <cell r="G26" t="str">
            <v>J B CAMPELO PEREIRA</v>
          </cell>
          <cell r="H26" t="str">
            <v>S</v>
          </cell>
          <cell r="I26" t="str">
            <v>S</v>
          </cell>
          <cell r="J26" t="str">
            <v>00000416</v>
          </cell>
          <cell r="K26" t="str">
            <v>11/07/2024</v>
          </cell>
          <cell r="L26" t="str">
            <v>E49S-KVJNW</v>
          </cell>
          <cell r="M26" t="str">
            <v>2611606 - Recife - PE</v>
          </cell>
          <cell r="N26">
            <v>94</v>
          </cell>
        </row>
        <row r="27">
          <cell r="C27" t="str">
            <v>UPAE ESCADA - CG Nº 021/2022</v>
          </cell>
          <cell r="E27" t="str">
            <v>3.6 - Material de Expediente</v>
          </cell>
          <cell r="F27" t="str">
            <v>12.872.503/0001-36</v>
          </cell>
          <cell r="G27" t="str">
            <v>R. DE C. DOS S. CANDIDO E SILVA</v>
          </cell>
          <cell r="H27" t="str">
            <v>B</v>
          </cell>
          <cell r="I27" t="str">
            <v>S</v>
          </cell>
          <cell r="J27" t="str">
            <v>000018259</v>
          </cell>
          <cell r="K27" t="str">
            <v>10/07/2024</v>
          </cell>
          <cell r="L27" t="str">
            <v>2624 0729 4474 0800 0198 5500 1000 0024 5616 8348 5091</v>
          </cell>
          <cell r="M27" t="str">
            <v>26 - Pernambuco</v>
          </cell>
          <cell r="N27">
            <v>30</v>
          </cell>
        </row>
        <row r="28">
          <cell r="C28" t="str">
            <v>UPAE ESCADA - CG Nº 021/2022</v>
          </cell>
          <cell r="E28" t="str">
            <v>3.6 - Material de Expediente</v>
          </cell>
          <cell r="F28" t="str">
            <v>24.073.694/0001-55</v>
          </cell>
          <cell r="G28" t="str">
            <v>CIL COMERCIO DE INFORMATICA LTDA</v>
          </cell>
          <cell r="H28" t="str">
            <v>B</v>
          </cell>
          <cell r="I28" t="str">
            <v>S</v>
          </cell>
          <cell r="J28" t="str">
            <v>000107427</v>
          </cell>
          <cell r="K28" t="str">
            <v>22/07/2024</v>
          </cell>
          <cell r="L28" t="str">
            <v>2624 0724 0736 9400 0155 5500 2000 1074 2710 0328 4435</v>
          </cell>
          <cell r="M28" t="str">
            <v>26 - Pernambuco</v>
          </cell>
          <cell r="N28">
            <v>1789.6</v>
          </cell>
        </row>
        <row r="29">
          <cell r="C29" t="str">
            <v>UPAE ESCADA - CG Nº 021/2022</v>
          </cell>
          <cell r="E29" t="str">
            <v>3.6 - Material de Expediente</v>
          </cell>
          <cell r="F29" t="str">
            <v>26.967.785/0001-60</v>
          </cell>
          <cell r="G29" t="str">
            <v>EKKO COPOS E BRINDES LTDA</v>
          </cell>
          <cell r="H29" t="str">
            <v>B</v>
          </cell>
          <cell r="I29" t="str">
            <v>S</v>
          </cell>
          <cell r="J29" t="str">
            <v>000790</v>
          </cell>
          <cell r="K29" t="str">
            <v>19/07/2024</v>
          </cell>
          <cell r="L29" t="str">
            <v>2624 0726 9677 8500 0160 5500 1000 0007 9014 6696 7361</v>
          </cell>
          <cell r="M29" t="str">
            <v>26 - Pernambuco</v>
          </cell>
          <cell r="N29">
            <v>107.5</v>
          </cell>
        </row>
        <row r="30">
          <cell r="C30" t="str">
            <v>UPAE ESCADA - CG Nº 021/2022</v>
          </cell>
          <cell r="E30" t="str">
            <v>3.6 - Material de Expediente</v>
          </cell>
          <cell r="F30" t="str">
            <v>35.361.251/0001-86</v>
          </cell>
          <cell r="G30" t="str">
            <v>B D L COMERCIO DE ALIMENTOS LTDA</v>
          </cell>
          <cell r="H30" t="str">
            <v>B</v>
          </cell>
          <cell r="I30" t="str">
            <v>S</v>
          </cell>
          <cell r="J30" t="str">
            <v>1446</v>
          </cell>
          <cell r="K30" t="str">
            <v>24/07/2024</v>
          </cell>
          <cell r="L30" t="str">
            <v>2624 0735 3612 5100 0186 5500 1000 0014 4610 6069 0813</v>
          </cell>
          <cell r="M30" t="str">
            <v>26 - Pernambuco</v>
          </cell>
          <cell r="N30">
            <v>809.36</v>
          </cell>
        </row>
        <row r="31">
          <cell r="C31" t="str">
            <v>UPAE ESCADA - CG Nº 021/2022</v>
          </cell>
          <cell r="E31" t="str">
            <v>3.6 - Material de Expediente</v>
          </cell>
          <cell r="F31" t="str">
            <v>46.700.220/0001-29</v>
          </cell>
          <cell r="G31" t="str">
            <v>NOVA DISTRIBUIDORA E ATACADO DE LIMPEZA LTDA</v>
          </cell>
          <cell r="H31" t="str">
            <v>B</v>
          </cell>
          <cell r="I31" t="str">
            <v>S</v>
          </cell>
          <cell r="J31" t="str">
            <v>19109</v>
          </cell>
          <cell r="K31" t="str">
            <v>25/07/2024</v>
          </cell>
          <cell r="L31" t="str">
            <v>2624 0746 7002 2000 0129 5500 1000 0191 0916 8281 0330</v>
          </cell>
          <cell r="M31" t="str">
            <v>26 - Pernambuco</v>
          </cell>
          <cell r="N31">
            <v>566.85</v>
          </cell>
        </row>
        <row r="32">
          <cell r="C32" t="str">
            <v>UPAE ESCADA - CG Nº 021/2022</v>
          </cell>
          <cell r="E32" t="str">
            <v>3.6 - Material de Expediente</v>
          </cell>
          <cell r="F32" t="str">
            <v>31.329.180/0001-83</v>
          </cell>
          <cell r="G32" t="str">
            <v>MAXXISUPRI COMERCIO DE SANEANTES EIRELI</v>
          </cell>
          <cell r="H32" t="str">
            <v>B</v>
          </cell>
          <cell r="I32" t="str">
            <v>S</v>
          </cell>
          <cell r="J32" t="str">
            <v>53193</v>
          </cell>
          <cell r="K32" t="str">
            <v>24/07/2024</v>
          </cell>
          <cell r="L32" t="str">
            <v>2624 0731 3291 8000 0183 5500 7000 0531 9319 4372 1185</v>
          </cell>
          <cell r="M32" t="str">
            <v>26 - Pernambuco</v>
          </cell>
          <cell r="N32">
            <v>64</v>
          </cell>
        </row>
        <row r="33">
          <cell r="C33" t="str">
            <v>UPAE ESCADA - CG Nº 021/2022</v>
          </cell>
          <cell r="E33" t="str">
            <v>3.1 - Combustíveis e Lubrificantes Automotivos</v>
          </cell>
          <cell r="F33" t="str">
            <v>22.103.127/0001-79</v>
          </cell>
          <cell r="G33" t="str">
            <v>POSTO DE COMBUSTIVEIS JOAO DIAS RAMALHO LTDA</v>
          </cell>
          <cell r="H33" t="str">
            <v>B</v>
          </cell>
          <cell r="I33" t="str">
            <v>S</v>
          </cell>
          <cell r="J33" t="str">
            <v>657774</v>
          </cell>
          <cell r="K33" t="str">
            <v>16/07/2024</v>
          </cell>
          <cell r="L33" t="str">
            <v>2624 0722 1031 2700 0179 6500 1000 6577 7410 0693 1240</v>
          </cell>
          <cell r="M33" t="str">
            <v>26 - Pernambuco</v>
          </cell>
          <cell r="N33">
            <v>120</v>
          </cell>
        </row>
        <row r="34">
          <cell r="C34" t="str">
            <v>UPAE ESCADA - CG Nº 021/2022</v>
          </cell>
          <cell r="E34" t="str">
            <v xml:space="preserve">3.9 - Material para Manutenção de Bens Imóveis </v>
          </cell>
          <cell r="F34" t="str">
            <v>53.369.089/0001-24</v>
          </cell>
          <cell r="G34" t="str">
            <v>ZAX VAREJO E ATACADO LTDA</v>
          </cell>
          <cell r="H34" t="str">
            <v>B</v>
          </cell>
          <cell r="I34" t="str">
            <v>S</v>
          </cell>
          <cell r="J34" t="str">
            <v>000000241</v>
          </cell>
          <cell r="K34" t="str">
            <v>12/07/2024</v>
          </cell>
          <cell r="L34" t="str">
            <v>2624 0753 3690 8900 0124 5500 1000 0002 4112 4194 7037</v>
          </cell>
          <cell r="M34" t="str">
            <v>26 - Pernambuco</v>
          </cell>
          <cell r="N34">
            <v>11531.15</v>
          </cell>
        </row>
        <row r="35">
          <cell r="C35" t="str">
            <v>UPAE ESCADA - CG Nº 021/2022</v>
          </cell>
          <cell r="E35" t="str">
            <v xml:space="preserve">3.9 - Material para Manutenção de Bens Imóveis </v>
          </cell>
          <cell r="F35" t="str">
            <v>51.413.651/0001-44</v>
          </cell>
          <cell r="G35" t="str">
            <v>PROSPEQTUS LTDA</v>
          </cell>
          <cell r="H35" t="str">
            <v>B</v>
          </cell>
          <cell r="I35" t="str">
            <v>S</v>
          </cell>
          <cell r="J35" t="str">
            <v>000000454</v>
          </cell>
          <cell r="K35" t="str">
            <v>25/07/2024</v>
          </cell>
          <cell r="L35" t="str">
            <v>2624 0751 4136 5100 0144 5500 1000 0004 5418 1769 8880</v>
          </cell>
          <cell r="M35" t="str">
            <v>26 - Pernambuco</v>
          </cell>
          <cell r="N35">
            <v>244.55</v>
          </cell>
        </row>
        <row r="36">
          <cell r="C36" t="str">
            <v>UPAE ESCADA - CG Nº 021/2022</v>
          </cell>
          <cell r="E36" t="str">
            <v xml:space="preserve">3.9 - Material para Manutenção de Bens Imóveis </v>
          </cell>
          <cell r="F36" t="str">
            <v>60.872.306/0021-03</v>
          </cell>
          <cell r="G36" t="str">
            <v>SHERWIN WILLIAMS DO BRASIL IND E COM LTDA</v>
          </cell>
          <cell r="H36" t="str">
            <v>B</v>
          </cell>
          <cell r="I36" t="str">
            <v>S</v>
          </cell>
          <cell r="J36" t="str">
            <v>000004419</v>
          </cell>
          <cell r="K36" t="str">
            <v>27/06/2024</v>
          </cell>
          <cell r="L36" t="str">
            <v>2624 0660 8723 0600 2103 5500 2000 0044 1919 4236 8740</v>
          </cell>
          <cell r="M36" t="str">
            <v>26 - Pernambuco</v>
          </cell>
          <cell r="N36">
            <v>351.7</v>
          </cell>
        </row>
        <row r="37">
          <cell r="C37" t="str">
            <v>UPAE ESCADA - CG Nº 021/2022</v>
          </cell>
          <cell r="E37" t="str">
            <v xml:space="preserve">3.9 - Material para Manutenção de Bens Imóveis </v>
          </cell>
          <cell r="F37" t="str">
            <v>00.815.518/0001-83</v>
          </cell>
          <cell r="G37" t="str">
            <v>O ESCADAO MATERIAIS DE CONSTRUCAO LTDA</v>
          </cell>
          <cell r="H37" t="str">
            <v>B</v>
          </cell>
          <cell r="I37" t="str">
            <v>S</v>
          </cell>
          <cell r="J37" t="str">
            <v>000029961</v>
          </cell>
          <cell r="K37" t="str">
            <v>05/07/2024</v>
          </cell>
          <cell r="L37" t="str">
            <v>2624 0700 8155 1800 0183 5500 1000 0299 6113 6445 3624</v>
          </cell>
          <cell r="M37" t="str">
            <v>26 - Pernambuco</v>
          </cell>
          <cell r="N37">
            <v>80</v>
          </cell>
        </row>
        <row r="38">
          <cell r="C38" t="str">
            <v>UPAE ESCADA - CG Nº 021/2022</v>
          </cell>
          <cell r="E38" t="str">
            <v xml:space="preserve">3.9 - Material para Manutenção de Bens Imóveis </v>
          </cell>
          <cell r="F38" t="str">
            <v>17.740.350/0002-78</v>
          </cell>
          <cell r="G38" t="str">
            <v>PINTO BARBOSA COMERCIO DE MADEIRAS E MATERIAIS DE CONSTRUCAO LTDA</v>
          </cell>
          <cell r="H38" t="str">
            <v>B</v>
          </cell>
          <cell r="I38" t="str">
            <v>S</v>
          </cell>
          <cell r="J38" t="str">
            <v>000092062</v>
          </cell>
          <cell r="K38" t="str">
            <v>28/06/2024</v>
          </cell>
          <cell r="L38" t="str">
            <v>2624 0617 7403 5000 0278 5500 1000 0920 6210 0809 9663</v>
          </cell>
          <cell r="M38" t="str">
            <v>26 - Pernambuco</v>
          </cell>
          <cell r="N38">
            <v>396.8</v>
          </cell>
        </row>
        <row r="39">
          <cell r="C39" t="str">
            <v>UPAE ESCADA - CG Nº 021/2022</v>
          </cell>
          <cell r="E39" t="str">
            <v xml:space="preserve">3.9 - Material para Manutenção de Bens Imóveis </v>
          </cell>
          <cell r="F39" t="str">
            <v>10.333.340/0001-98</v>
          </cell>
          <cell r="G39" t="str">
            <v>IZABELLE F F DE OLIVEIRA</v>
          </cell>
          <cell r="H39" t="str">
            <v>B</v>
          </cell>
          <cell r="I39" t="str">
            <v>S</v>
          </cell>
          <cell r="J39" t="str">
            <v>117459</v>
          </cell>
          <cell r="K39" t="str">
            <v>03/07/2024</v>
          </cell>
          <cell r="L39" t="str">
            <v>2624 0710 3333 4000 0198 6500 1000 1174 5910 0190 8557</v>
          </cell>
          <cell r="M39" t="str">
            <v>26 - Pernambuco</v>
          </cell>
          <cell r="N39">
            <v>19.5</v>
          </cell>
        </row>
        <row r="40">
          <cell r="C40" t="str">
            <v>UPAE ESCADA - CG Nº 021/2022</v>
          </cell>
          <cell r="E40" t="str">
            <v xml:space="preserve">3.9 - Material para Manutenção de Bens Imóveis </v>
          </cell>
          <cell r="F40" t="str">
            <v>35.361.251/0001-86</v>
          </cell>
          <cell r="G40" t="str">
            <v>B D L COMERCIO DE ALIMENTOS LTDA</v>
          </cell>
          <cell r="H40" t="str">
            <v>B</v>
          </cell>
          <cell r="I40" t="str">
            <v>S</v>
          </cell>
          <cell r="J40" t="str">
            <v>1446</v>
          </cell>
          <cell r="K40" t="str">
            <v>24/07/2024</v>
          </cell>
          <cell r="L40" t="str">
            <v>2624 0735 3612 5100 0186 5500 1000 0014 4610 6069 0813</v>
          </cell>
          <cell r="M40" t="str">
            <v>26 - Pernambuco</v>
          </cell>
          <cell r="N40">
            <v>71.12</v>
          </cell>
        </row>
        <row r="41">
          <cell r="C41" t="str">
            <v>UPAE ESCADA - CG Nº 021/2022</v>
          </cell>
          <cell r="E41" t="str">
            <v xml:space="preserve">3.9 - Material para Manutenção de Bens Imóveis </v>
          </cell>
          <cell r="F41" t="str">
            <v>35.361.251/0001-86</v>
          </cell>
          <cell r="G41" t="str">
            <v>B D L COMERCIO DE ALIMENTOS LTDA</v>
          </cell>
          <cell r="H41" t="str">
            <v>B</v>
          </cell>
          <cell r="I41" t="str">
            <v>S</v>
          </cell>
          <cell r="J41" t="str">
            <v>1451</v>
          </cell>
          <cell r="K41" t="str">
            <v>25/07/2024</v>
          </cell>
          <cell r="L41" t="str">
            <v>2624 0735 3612 5100 0186 5500 1000 0014 5111 7737 5438</v>
          </cell>
          <cell r="M41" t="str">
            <v>26 - Pernambuco</v>
          </cell>
          <cell r="N41">
            <v>106.97</v>
          </cell>
        </row>
        <row r="42">
          <cell r="C42" t="str">
            <v>UPAE ESCADA - CG Nº 021/2022</v>
          </cell>
          <cell r="E42" t="str">
            <v xml:space="preserve">3.10 - Material para Manutenção de Bens Móveis </v>
          </cell>
          <cell r="F42" t="str">
            <v>15.227.236/0001-32</v>
          </cell>
          <cell r="G42" t="str">
            <v>ATOS MEDICA COM REPRESETACAO PROD MED HOSPITALARES LTDA</v>
          </cell>
          <cell r="H42" t="str">
            <v>B</v>
          </cell>
          <cell r="I42" t="str">
            <v>S</v>
          </cell>
          <cell r="J42" t="str">
            <v>020724</v>
          </cell>
          <cell r="K42" t="str">
            <v>24/07/2024</v>
          </cell>
          <cell r="L42" t="str">
            <v>2624 0715 2272 3600 0132 5500 1000 0207 2412 9931 1958</v>
          </cell>
          <cell r="M42" t="str">
            <v>26 - Pernambuco</v>
          </cell>
          <cell r="N42">
            <v>440</v>
          </cell>
        </row>
        <row r="43">
          <cell r="C43" t="str">
            <v>UPAE ESCADA - CG Nº 021/2022</v>
          </cell>
          <cell r="E43" t="str">
            <v xml:space="preserve">3.10 - Material para Manutenção de Bens Móveis </v>
          </cell>
          <cell r="F43" t="str">
            <v>46.012.702/0001-96</v>
          </cell>
          <cell r="G43" t="str">
            <v>TEC EQUIPAMENTOS E SERVIÇOS LTDA</v>
          </cell>
          <cell r="H43" t="str">
            <v>B</v>
          </cell>
          <cell r="I43" t="str">
            <v>S</v>
          </cell>
          <cell r="J43" t="str">
            <v>947</v>
          </cell>
          <cell r="K43" t="str">
            <v>15/07/2024</v>
          </cell>
          <cell r="L43" t="str">
            <v>3524 0746 0127 0200 0196 5500 1000 0009 4712 5749 2197</v>
          </cell>
          <cell r="M43" t="str">
            <v>35 - São Paulo</v>
          </cell>
          <cell r="N43">
            <v>640</v>
          </cell>
        </row>
        <row r="44">
          <cell r="C44" t="str">
            <v>UPAE ESCADA - CG Nº 021/2022</v>
          </cell>
          <cell r="E44" t="str">
            <v xml:space="preserve">3.8 - Uniformes, Tecidos e Aviamentos </v>
          </cell>
          <cell r="F44" t="str">
            <v>17.740.350/0002-78</v>
          </cell>
          <cell r="G44" t="str">
            <v>PINTO BARBOSA COMERCIO DE MADEIRAS E MATERIAIS DE CONSTRUCAO LTDA</v>
          </cell>
          <cell r="H44" t="str">
            <v>B</v>
          </cell>
          <cell r="I44" t="str">
            <v>S</v>
          </cell>
          <cell r="J44" t="str">
            <v>000092062</v>
          </cell>
          <cell r="K44" t="str">
            <v>28/06/2024</v>
          </cell>
          <cell r="L44" t="str">
            <v>2624 0617 7403 5000 0278 5500 1000 0920 6210 0809 9663</v>
          </cell>
          <cell r="M44" t="str">
            <v>26 - Pernambuco</v>
          </cell>
          <cell r="N44">
            <v>36.549999999999997</v>
          </cell>
        </row>
        <row r="45">
          <cell r="C45" t="str">
            <v>UPAE ESCADA - CG Nº 021/2022</v>
          </cell>
          <cell r="E45" t="str">
            <v xml:space="preserve">3.8 - Uniformes, Tecidos e Aviamentos </v>
          </cell>
          <cell r="F45" t="str">
            <v>26.967.785/0001-60</v>
          </cell>
          <cell r="G45" t="str">
            <v>EKKO COPOS E BRINDES LTDA</v>
          </cell>
          <cell r="H45" t="str">
            <v>B</v>
          </cell>
          <cell r="I45" t="str">
            <v>S</v>
          </cell>
          <cell r="J45" t="str">
            <v>000790</v>
          </cell>
          <cell r="K45" t="str">
            <v>19/07/2024</v>
          </cell>
          <cell r="L45" t="str">
            <v>2624 0726 9677 8500 0160 5500 1000 0007 9014 6696 7361</v>
          </cell>
          <cell r="M45" t="str">
            <v>26 - Pernambuco</v>
          </cell>
          <cell r="N45">
            <v>460</v>
          </cell>
        </row>
        <row r="46">
          <cell r="C46" t="str">
            <v>UPAE ESCADA - CG Nº 021/2022</v>
          </cell>
          <cell r="E46" t="str">
            <v xml:space="preserve">3.8 - Uniformes, Tecidos e Aviamentos </v>
          </cell>
          <cell r="F46" t="str">
            <v>23.255.702/0001-11</v>
          </cell>
          <cell r="G46" t="str">
            <v>J GOMES &amp; MIRIAN CONSTRUCAO LTDA</v>
          </cell>
          <cell r="H46" t="str">
            <v>B</v>
          </cell>
          <cell r="I46" t="str">
            <v>S</v>
          </cell>
          <cell r="J46" t="str">
            <v>43202</v>
          </cell>
          <cell r="K46" t="str">
            <v>16/07/2024</v>
          </cell>
          <cell r="L46" t="str">
            <v>2624 0723 2557 0200 0111 6501 6000 0432 0210 6339 3644</v>
          </cell>
          <cell r="M46" t="str">
            <v>26 - Pernambuco</v>
          </cell>
          <cell r="N46">
            <v>52.5</v>
          </cell>
        </row>
        <row r="47">
          <cell r="C47" t="str">
            <v>UPAE ESCADA - CG Nº 021/2022</v>
          </cell>
          <cell r="E47" t="str">
            <v xml:space="preserve">3.8 - Uniformes, Tecidos e Aviamentos </v>
          </cell>
          <cell r="F47" t="str">
            <v>11.840.014/0001-30</v>
          </cell>
          <cell r="G47" t="str">
            <v>MACROPAC PROTECAO E EMBALAGEM LTDA</v>
          </cell>
          <cell r="H47" t="str">
            <v>B</v>
          </cell>
          <cell r="I47" t="str">
            <v>S</v>
          </cell>
          <cell r="J47" t="str">
            <v>485105</v>
          </cell>
          <cell r="K47" t="str">
            <v>25/07/2024</v>
          </cell>
          <cell r="L47" t="str">
            <v>2624.0711.8400.1400.0130.5500.1000.4851.0515.6751.8880</v>
          </cell>
          <cell r="M47" t="str">
            <v>26 - Pernambuco</v>
          </cell>
          <cell r="N47">
            <v>797.07</v>
          </cell>
        </row>
        <row r="48">
          <cell r="C48" t="str">
            <v>UPAE ESCADA - CG Nº 021/2022</v>
          </cell>
          <cell r="E48" t="str">
            <v xml:space="preserve">3.8 - Uniformes, Tecidos e Aviamentos </v>
          </cell>
          <cell r="F48" t="str">
            <v>31.329.180/0001-83</v>
          </cell>
          <cell r="G48" t="str">
            <v>MAXXISUPRI COMERCIO DE SANEANTES EIRELI</v>
          </cell>
          <cell r="H48" t="str">
            <v>B</v>
          </cell>
          <cell r="I48" t="str">
            <v>S</v>
          </cell>
          <cell r="J48" t="str">
            <v>53193</v>
          </cell>
          <cell r="K48" t="str">
            <v>24/07/2024</v>
          </cell>
          <cell r="L48" t="str">
            <v>2624 0731 3291 8000 0183 5500 7000 0531 9319 4372 1185</v>
          </cell>
          <cell r="M48" t="str">
            <v>26 - Pernambuco</v>
          </cell>
          <cell r="N48">
            <v>49.05</v>
          </cell>
        </row>
        <row r="49">
          <cell r="C49" t="str">
            <v>UPAE ESCADA - CG Nº 021/2022</v>
          </cell>
          <cell r="E49" t="str">
            <v>3.99 - Outras despesas com Material de Consumo</v>
          </cell>
          <cell r="F49" t="str">
            <v>29.342.388/0001-90</v>
          </cell>
          <cell r="G49" t="str">
            <v>EXPRESSO LOGISTICA LTDA</v>
          </cell>
          <cell r="H49" t="str">
            <v>B</v>
          </cell>
          <cell r="I49" t="str">
            <v>S</v>
          </cell>
          <cell r="J49" t="str">
            <v>422</v>
          </cell>
          <cell r="K49" t="str">
            <v>05/07/2024</v>
          </cell>
          <cell r="L49" t="str">
            <v>2624 0729 3423 8800 0190 5500 1000 0004 2210 7068 3442</v>
          </cell>
          <cell r="M49" t="str">
            <v>26 - Pernambuco</v>
          </cell>
          <cell r="N49">
            <v>950</v>
          </cell>
        </row>
        <row r="50">
          <cell r="C50" t="str">
            <v>UPAE ESCADA - CG Nº 021/2022</v>
          </cell>
          <cell r="E50" t="str">
            <v xml:space="preserve">5.21 - Seguros em geral </v>
          </cell>
          <cell r="F50">
            <v>3502099000118</v>
          </cell>
          <cell r="G50" t="str">
            <v>CHUBB SEGUROS BRASIL S.A</v>
          </cell>
          <cell r="H50" t="str">
            <v>S</v>
          </cell>
          <cell r="I50" t="str">
            <v>N</v>
          </cell>
          <cell r="N50">
            <v>559.27</v>
          </cell>
        </row>
        <row r="51">
          <cell r="C51" t="str">
            <v>UPAE ESCADA - CG Nº 021/2022</v>
          </cell>
          <cell r="E51" t="str">
            <v xml:space="preserve">5.25 - Serviços Bancários </v>
          </cell>
          <cell r="F51" t="str">
            <v>60.746.948/0001-12</v>
          </cell>
          <cell r="G51" t="str">
            <v>Bradesco S.A</v>
          </cell>
          <cell r="H51" t="str">
            <v>S</v>
          </cell>
          <cell r="I51" t="str">
            <v>N</v>
          </cell>
          <cell r="N51">
            <v>156.1</v>
          </cell>
        </row>
        <row r="52">
          <cell r="C52" t="str">
            <v>UPAE ESCADA - CG Nº 021/2022</v>
          </cell>
          <cell r="E52" t="str">
            <v xml:space="preserve">5.25 - Serviços Bancários </v>
          </cell>
          <cell r="F52" t="str">
            <v>60.746.948/0001-12</v>
          </cell>
          <cell r="G52" t="str">
            <v>Bradesco S.A</v>
          </cell>
          <cell r="H52" t="str">
            <v>S</v>
          </cell>
          <cell r="I52" t="str">
            <v>N</v>
          </cell>
          <cell r="N52">
            <v>71.61</v>
          </cell>
        </row>
        <row r="53">
          <cell r="C53" t="str">
            <v>UPAE ESCADA - CG Nº 021/2022</v>
          </cell>
          <cell r="E53" t="str">
            <v>5.13 - Água e Esgoto</v>
          </cell>
          <cell r="F53">
            <v>9769035000164</v>
          </cell>
          <cell r="G53" t="str">
            <v xml:space="preserve">COMPANHIA PERNAMBUCANA DE SANEAMENTO </v>
          </cell>
          <cell r="H53" t="str">
            <v>S</v>
          </cell>
          <cell r="I53" t="str">
            <v>N</v>
          </cell>
          <cell r="N53">
            <v>1048.6600000000001</v>
          </cell>
        </row>
        <row r="54">
          <cell r="C54" t="str">
            <v>UPAE ESCADA - CG Nº 021/2022</v>
          </cell>
          <cell r="E54" t="str">
            <v>5.12 - Energia Elétrica</v>
          </cell>
          <cell r="F54">
            <v>10835932000108</v>
          </cell>
          <cell r="G54" t="str">
            <v>COMPAHIA ENERGETICA DE PERNAMBUCO</v>
          </cell>
          <cell r="H54" t="str">
            <v>B</v>
          </cell>
          <cell r="I54" t="str">
            <v>S</v>
          </cell>
          <cell r="J54" t="str">
            <v>319339166</v>
          </cell>
          <cell r="K54">
            <v>45509</v>
          </cell>
          <cell r="L54" t="str">
            <v>2624 0810 8359 3200 0108 6600 0319 3391 6610 8914 9719</v>
          </cell>
          <cell r="M54" t="str">
            <v>26 - Pernambuco</v>
          </cell>
          <cell r="N54">
            <v>13363.63</v>
          </cell>
        </row>
        <row r="55">
          <cell r="C55" t="str">
            <v>UPAE ESCADA - CG Nº 021/2022</v>
          </cell>
          <cell r="E55" t="str">
            <v>5.3 - Locação de Máquinas e Equipamentos</v>
          </cell>
          <cell r="F55">
            <v>24801362000140</v>
          </cell>
          <cell r="G55" t="str">
            <v>AMD TECNOLOGIA DA INFORMAÇÃO E SISTEMAS</v>
          </cell>
          <cell r="H55" t="str">
            <v>S</v>
          </cell>
          <cell r="I55" t="str">
            <v>N</v>
          </cell>
          <cell r="N55">
            <v>1095</v>
          </cell>
        </row>
        <row r="56">
          <cell r="C56" t="str">
            <v>UPAE ESCADA - CG Nº 021/2022</v>
          </cell>
          <cell r="E56" t="str">
            <v>5.3 - Locação de Máquinas e Equipamentos</v>
          </cell>
          <cell r="F56">
            <v>24801362000140</v>
          </cell>
          <cell r="G56" t="str">
            <v>AMD TECNOLOGIA DA INFORMAÇÃO E SISTEMAS</v>
          </cell>
          <cell r="H56" t="str">
            <v>S</v>
          </cell>
          <cell r="I56" t="str">
            <v>N</v>
          </cell>
          <cell r="N56">
            <v>11033</v>
          </cell>
        </row>
        <row r="57">
          <cell r="C57" t="str">
            <v>UPAE ESCADA - CG Nº 021/2022</v>
          </cell>
          <cell r="E57" t="str">
            <v>5.3 - Locação de Máquinas e Equipamentos</v>
          </cell>
          <cell r="F57">
            <v>24801362000140</v>
          </cell>
          <cell r="G57" t="str">
            <v>AMD TECNOLOGIA DA INFORMAÇÃO E SISTEMAS</v>
          </cell>
          <cell r="H57" t="str">
            <v>S</v>
          </cell>
          <cell r="I57" t="str">
            <v>N</v>
          </cell>
          <cell r="N57">
            <v>249</v>
          </cell>
        </row>
        <row r="58">
          <cell r="C58" t="str">
            <v>UPAE ESCADA - CG Nº 021/2022</v>
          </cell>
          <cell r="E58" t="str">
            <v>5.3 - Locação de Máquinas e Equipamentos</v>
          </cell>
          <cell r="F58">
            <v>26081685000131</v>
          </cell>
          <cell r="G58" t="str">
            <v xml:space="preserve">CG REFRIGERAÇÕES </v>
          </cell>
          <cell r="H58" t="str">
            <v>S</v>
          </cell>
          <cell r="I58" t="str">
            <v>N</v>
          </cell>
          <cell r="N58">
            <v>320</v>
          </cell>
        </row>
        <row r="59">
          <cell r="C59" t="str">
            <v>UPAE ESCADA - CG Nº 021/2022</v>
          </cell>
          <cell r="E59" t="str">
            <v>5.3 - Locação de Máquinas e Equipamentos</v>
          </cell>
          <cell r="F59">
            <v>20265080000114</v>
          </cell>
          <cell r="G59" t="str">
            <v>JM SILVA MAQUINAS E EQUIPAMENTOS LTDA</v>
          </cell>
          <cell r="H59" t="str">
            <v>S</v>
          </cell>
          <cell r="I59" t="str">
            <v>N</v>
          </cell>
          <cell r="N59">
            <v>1280</v>
          </cell>
        </row>
        <row r="60">
          <cell r="C60" t="str">
            <v>UPAE ESCADA - CG Nº 021/2022</v>
          </cell>
          <cell r="E60" t="str">
            <v>5.3 - Locação de Máquinas e Equipamentos</v>
          </cell>
          <cell r="F60">
            <v>10279299000119</v>
          </cell>
          <cell r="G60" t="str">
            <v>RGRAPH COMERCIO E SERVIÇOS LTDA</v>
          </cell>
          <cell r="H60" t="str">
            <v>S</v>
          </cell>
          <cell r="I60" t="str">
            <v>N</v>
          </cell>
          <cell r="N60">
            <v>4200</v>
          </cell>
        </row>
        <row r="61">
          <cell r="C61" t="str">
            <v>UPAE ESCADA - CG Nº 021/2022</v>
          </cell>
          <cell r="E61" t="str">
            <v>5.3 - Locação de Máquinas e Equipamentos</v>
          </cell>
          <cell r="F61">
            <v>10279299000119</v>
          </cell>
          <cell r="G61" t="str">
            <v>RGRAPH COMERCIO E SERVIÇOS LTDA</v>
          </cell>
          <cell r="H61" t="str">
            <v>S</v>
          </cell>
          <cell r="I61" t="str">
            <v>N</v>
          </cell>
          <cell r="N61">
            <v>240</v>
          </cell>
        </row>
        <row r="62">
          <cell r="C62" t="str">
            <v>UPAE ESCADA - CG Nº 021/2022</v>
          </cell>
          <cell r="E62" t="str">
            <v>5.3 - Locação de Máquinas e Equipamentos</v>
          </cell>
          <cell r="F62">
            <v>44283333000574</v>
          </cell>
          <cell r="G62" t="str">
            <v>SCM PARTICIPAÇÕES AS</v>
          </cell>
          <cell r="H62" t="str">
            <v>S</v>
          </cell>
          <cell r="I62" t="str">
            <v>N</v>
          </cell>
          <cell r="N62">
            <v>1520</v>
          </cell>
        </row>
        <row r="63">
          <cell r="C63" t="str">
            <v>UPAE ESCADA - CG Nº 021/2022</v>
          </cell>
          <cell r="E63" t="str">
            <v>5.19 - Serviços Gráficos, de Encadernação e de Emolduração</v>
          </cell>
          <cell r="F63" t="str">
            <v>18.508.924/0001-69</v>
          </cell>
          <cell r="G63" t="str">
            <v>R. MELO GRAFICA - LTDA - EPP</v>
          </cell>
          <cell r="H63" t="str">
            <v>S</v>
          </cell>
          <cell r="I63" t="str">
            <v>S</v>
          </cell>
          <cell r="J63" t="str">
            <v>20746</v>
          </cell>
          <cell r="K63">
            <v>45469</v>
          </cell>
          <cell r="L63" t="str">
            <v>WPEV-SFMV</v>
          </cell>
          <cell r="M63" t="str">
            <v>2611606 - Recife - PE</v>
          </cell>
          <cell r="N63">
            <v>23.94</v>
          </cell>
        </row>
        <row r="64">
          <cell r="C64" t="str">
            <v>UPAE ESCADA - CG Nº 021/2022</v>
          </cell>
          <cell r="E64" t="str">
            <v>4.99 - Outros Serviços de Terceiros Pessoa Física</v>
          </cell>
          <cell r="F64" t="str">
            <v>008.062.094-96</v>
          </cell>
          <cell r="G64" t="str">
            <v>ELAINE CRISTINA DE SOUZA SANTOS NASCIMENTO</v>
          </cell>
          <cell r="H64" t="str">
            <v>S</v>
          </cell>
          <cell r="I64" t="str">
            <v>N</v>
          </cell>
          <cell r="N64">
            <v>130</v>
          </cell>
        </row>
        <row r="65">
          <cell r="C65" t="str">
            <v>UPAE ESCADA - CG Nº 021/2022</v>
          </cell>
          <cell r="E65" t="str">
            <v>4.99 - Outros Serviços de Terceiros Pessoa Física</v>
          </cell>
          <cell r="F65" t="str">
            <v>008.062.094-96</v>
          </cell>
          <cell r="G65" t="str">
            <v>ELAINE CRISTINA DE SOUZA SANTOS NASCIMENTO</v>
          </cell>
          <cell r="H65" t="str">
            <v>S</v>
          </cell>
          <cell r="I65" t="str">
            <v>N</v>
          </cell>
          <cell r="N65">
            <v>117</v>
          </cell>
        </row>
        <row r="66">
          <cell r="C66" t="str">
            <v>UPAE ESCADA - CG Nº 021/2022</v>
          </cell>
          <cell r="E66" t="str">
            <v>4.99 - Outros Serviços de Terceiros Pessoa Física</v>
          </cell>
          <cell r="F66">
            <v>1056512490</v>
          </cell>
          <cell r="G66" t="str">
            <v>LUANNA GRESSA SOARES DE MELO</v>
          </cell>
          <cell r="H66" t="str">
            <v>S</v>
          </cell>
          <cell r="I66" t="str">
            <v>N</v>
          </cell>
          <cell r="N66">
            <v>116</v>
          </cell>
        </row>
        <row r="67">
          <cell r="C67" t="str">
            <v>UPAE ESCADA - CG Nº 021/2022</v>
          </cell>
          <cell r="E67" t="str">
            <v>4.99 - Outros Serviços de Terceiros Pessoa Física</v>
          </cell>
          <cell r="F67" t="str">
            <v>008.062.094-96</v>
          </cell>
          <cell r="G67" t="str">
            <v>ELAINE CRISTINA DE SOUZA SANTOS NASCIMENTO</v>
          </cell>
          <cell r="H67" t="str">
            <v>S</v>
          </cell>
          <cell r="I67" t="str">
            <v>N</v>
          </cell>
          <cell r="N67">
            <v>129</v>
          </cell>
        </row>
        <row r="68">
          <cell r="C68" t="str">
            <v>UPAE ESCADA - CG Nº 021/2022</v>
          </cell>
          <cell r="E68" t="str">
            <v>4.99 - Outros Serviços de Terceiros Pessoa Física</v>
          </cell>
          <cell r="F68" t="str">
            <v>008.062.094-96</v>
          </cell>
          <cell r="G68" t="str">
            <v>ELAINE CRISTINA DE SOUZA SANTOS NASCIMENTO</v>
          </cell>
          <cell r="H68" t="str">
            <v>S</v>
          </cell>
          <cell r="I68" t="str">
            <v>N</v>
          </cell>
          <cell r="N68">
            <v>130</v>
          </cell>
        </row>
        <row r="69">
          <cell r="C69" t="str">
            <v>UPAE ESCADA - CG Nº 021/2022</v>
          </cell>
          <cell r="E69" t="str">
            <v>4.99 - Outros Serviços de Terceiros Pessoa Física</v>
          </cell>
          <cell r="F69">
            <v>1056512490</v>
          </cell>
          <cell r="G69" t="str">
            <v>LUANNA GRESSA SOARES DE MELO</v>
          </cell>
          <cell r="H69" t="str">
            <v>S</v>
          </cell>
          <cell r="I69" t="str">
            <v>N</v>
          </cell>
          <cell r="N69">
            <v>130.02000000000001</v>
          </cell>
        </row>
        <row r="70">
          <cell r="C70" t="str">
            <v>UPAE ESCADA - CG Nº 021/2022</v>
          </cell>
          <cell r="E70" t="str">
            <v>4.99 - Outros Serviços de Terceiros Pessoa Física</v>
          </cell>
          <cell r="F70">
            <v>3247230408</v>
          </cell>
          <cell r="G70" t="str">
            <v>ETELMINO ALMEIDA DE OLIVEIRA</v>
          </cell>
          <cell r="H70" t="str">
            <v>S</v>
          </cell>
          <cell r="I70" t="str">
            <v>N</v>
          </cell>
          <cell r="N70">
            <v>54.9</v>
          </cell>
        </row>
        <row r="71">
          <cell r="C71" t="str">
            <v>UPAE ESCADA - CG Nº 021/2022</v>
          </cell>
          <cell r="E71" t="str">
            <v>4.99 - Outros Serviços de Terceiros Pessoa Física</v>
          </cell>
          <cell r="F71">
            <v>1420273400</v>
          </cell>
          <cell r="G71" t="str">
            <v>ERISON HENRIQUE NASCIMENTO DO REGO</v>
          </cell>
          <cell r="H71" t="str">
            <v>S</v>
          </cell>
          <cell r="I71" t="str">
            <v>N</v>
          </cell>
          <cell r="N71">
            <v>130</v>
          </cell>
        </row>
        <row r="72">
          <cell r="C72" t="str">
            <v>UPAE ESCADA - CG Nº 021/2022</v>
          </cell>
          <cell r="E72" t="str">
            <v>4.99 - Outros Serviços de Terceiros Pessoa Física</v>
          </cell>
          <cell r="F72">
            <v>1420273400</v>
          </cell>
          <cell r="G72" t="str">
            <v>ERISON HENRIQUE NASCIMENTO DO REGO</v>
          </cell>
          <cell r="H72" t="str">
            <v>S</v>
          </cell>
          <cell r="I72" t="str">
            <v>N</v>
          </cell>
          <cell r="N72">
            <v>116</v>
          </cell>
        </row>
        <row r="73">
          <cell r="C73" t="str">
            <v>UPAE ESCADA - CG Nº 021/2022</v>
          </cell>
          <cell r="E73" t="str">
            <v>4.99 - Outros Serviços de Terceiros Pessoa Física</v>
          </cell>
          <cell r="F73" t="str">
            <v>008.062.094-96</v>
          </cell>
          <cell r="G73" t="str">
            <v>ELAINE CRISTINA DE SOUZA SANTOS NASCIMENTO</v>
          </cell>
          <cell r="H73" t="str">
            <v>S</v>
          </cell>
          <cell r="I73" t="str">
            <v>N</v>
          </cell>
          <cell r="N73">
            <v>130</v>
          </cell>
        </row>
        <row r="74">
          <cell r="C74" t="str">
            <v>UPAE ESCADA - CG Nº 021/2022</v>
          </cell>
          <cell r="E74" t="str">
            <v>4.99 - Outros Serviços de Terceiros Pessoa Física</v>
          </cell>
          <cell r="F74" t="str">
            <v>008.062.094-96</v>
          </cell>
          <cell r="G74" t="str">
            <v>ELAINE CRISTINA DE SOUZA SANTOS NASCIMENTO</v>
          </cell>
          <cell r="H74" t="str">
            <v>S</v>
          </cell>
          <cell r="I74" t="str">
            <v>N</v>
          </cell>
          <cell r="N74">
            <v>50</v>
          </cell>
        </row>
        <row r="75">
          <cell r="C75" t="str">
            <v>UPAE ESCADA - CG Nº 021/2022</v>
          </cell>
          <cell r="E75" t="str">
            <v>4.99 - Outros Serviços de Terceiros Pessoa Física</v>
          </cell>
          <cell r="F75" t="str">
            <v>008.062.094-96</v>
          </cell>
          <cell r="G75" t="str">
            <v>ELAINE CRISTINA DE SOUZA SANTOS NASCIMENTO</v>
          </cell>
          <cell r="H75" t="str">
            <v>S</v>
          </cell>
          <cell r="I75" t="str">
            <v>N</v>
          </cell>
          <cell r="N75">
            <v>130</v>
          </cell>
        </row>
        <row r="76">
          <cell r="C76" t="str">
            <v>UPAE ESCADA - CG Nº 021/2022</v>
          </cell>
          <cell r="E76" t="str">
            <v>4.99 - Outros Serviços de Terceiros Pessoa Física</v>
          </cell>
          <cell r="F76">
            <v>3247230408</v>
          </cell>
          <cell r="G76" t="str">
            <v>ETELMINO ALMEIDA DE OLIVEIRA</v>
          </cell>
          <cell r="H76" t="str">
            <v>S</v>
          </cell>
          <cell r="I76" t="str">
            <v>N</v>
          </cell>
          <cell r="N76">
            <v>32.979999999999997</v>
          </cell>
        </row>
        <row r="77">
          <cell r="C77" t="str">
            <v>UPAE ESCADA - CG Nº 021/2022</v>
          </cell>
          <cell r="E77" t="str">
            <v>4.99 - Outros Serviços de Terceiros Pessoa Física</v>
          </cell>
          <cell r="F77">
            <v>3247230408</v>
          </cell>
          <cell r="G77" t="str">
            <v>ETELMINO ALMEIDA DE OLIVEIRA</v>
          </cell>
          <cell r="H77" t="str">
            <v>S</v>
          </cell>
          <cell r="I77" t="str">
            <v>N</v>
          </cell>
          <cell r="N77">
            <v>24.91</v>
          </cell>
        </row>
        <row r="78">
          <cell r="C78" t="str">
            <v>UPAE ESCADA - CG Nº 021/2022</v>
          </cell>
          <cell r="E78" t="str">
            <v>4.99 - Outros Serviços de Terceiros Pessoa Física</v>
          </cell>
          <cell r="F78">
            <v>3247230408</v>
          </cell>
          <cell r="G78" t="str">
            <v>ETELMINO ALMEIDA DE OLIVEIRA</v>
          </cell>
          <cell r="H78" t="str">
            <v>S</v>
          </cell>
          <cell r="I78" t="str">
            <v>N</v>
          </cell>
          <cell r="N78">
            <v>39.950000000000003</v>
          </cell>
        </row>
        <row r="79">
          <cell r="C79" t="str">
            <v>UPAE ESCADA - CG Nº 021/2022</v>
          </cell>
          <cell r="E79" t="str">
            <v>4.99 - Outros Serviços de Terceiros Pessoa Física</v>
          </cell>
          <cell r="F79">
            <v>3247230408</v>
          </cell>
          <cell r="G79" t="str">
            <v>ETELMINO ALMEIDA DE OLIVEIRA</v>
          </cell>
          <cell r="H79" t="str">
            <v>S</v>
          </cell>
          <cell r="I79" t="str">
            <v>N</v>
          </cell>
          <cell r="N79">
            <v>31.93</v>
          </cell>
        </row>
        <row r="80">
          <cell r="C80" t="str">
            <v>UPAE ESCADA - CG Nº 021/2022</v>
          </cell>
          <cell r="E80" t="str">
            <v>4.99 - Outros Serviços de Terceiros Pessoa Física</v>
          </cell>
          <cell r="F80">
            <v>3247230408</v>
          </cell>
          <cell r="G80" t="str">
            <v>ETELMINO ALMEIDA DE OLIVEIRA</v>
          </cell>
          <cell r="H80" t="str">
            <v>S</v>
          </cell>
          <cell r="I80" t="str">
            <v>N</v>
          </cell>
          <cell r="N80">
            <v>39.97</v>
          </cell>
        </row>
        <row r="81">
          <cell r="C81" t="str">
            <v>UPAE ESCADA - CG Nº 021/2022</v>
          </cell>
          <cell r="E81" t="str">
            <v>4.99 - Outros Serviços de Terceiros Pessoa Física</v>
          </cell>
          <cell r="F81" t="str">
            <v>008.062.094-96</v>
          </cell>
          <cell r="G81" t="str">
            <v>ELAINE CRISTINA DE SOUZA SANTOS NASCIMENTO</v>
          </cell>
          <cell r="H81" t="str">
            <v>S</v>
          </cell>
          <cell r="I81" t="str">
            <v>N</v>
          </cell>
          <cell r="N81">
            <v>130</v>
          </cell>
        </row>
        <row r="82">
          <cell r="C82" t="str">
            <v>UPAE ESCADA - CG Nº 021/2022</v>
          </cell>
          <cell r="E82" t="str">
            <v>4.99 - Outros Serviços de Terceiros Pessoa Física</v>
          </cell>
          <cell r="F82">
            <v>865596484</v>
          </cell>
          <cell r="G82" t="str">
            <v xml:space="preserve">TAMIRIS TAVARES </v>
          </cell>
          <cell r="H82" t="str">
            <v>S</v>
          </cell>
          <cell r="I82" t="str">
            <v>N</v>
          </cell>
          <cell r="N82">
            <v>48.51</v>
          </cell>
        </row>
        <row r="83">
          <cell r="C83" t="str">
            <v>UPAE ESCADA - CG Nº 021/2022</v>
          </cell>
          <cell r="E83" t="str">
            <v>4.99 - Outros Serviços de Terceiros Pessoa Física</v>
          </cell>
          <cell r="F83">
            <v>1056512490</v>
          </cell>
          <cell r="G83" t="str">
            <v>LUANNA GRESSA SOARES DE MELO</v>
          </cell>
          <cell r="H83" t="str">
            <v>S</v>
          </cell>
          <cell r="I83" t="str">
            <v>N</v>
          </cell>
          <cell r="N83">
            <v>129.15</v>
          </cell>
        </row>
        <row r="84">
          <cell r="C84" t="str">
            <v>UPAE ESCADA - CG Nº 021/2022</v>
          </cell>
          <cell r="E84" t="str">
            <v>4.99 - Outros Serviços de Terceiros Pessoa Física</v>
          </cell>
          <cell r="F84">
            <v>865596484</v>
          </cell>
          <cell r="G84" t="str">
            <v xml:space="preserve">TAMIRIS TAVARES </v>
          </cell>
          <cell r="H84" t="str">
            <v>S</v>
          </cell>
          <cell r="I84" t="str">
            <v>N</v>
          </cell>
          <cell r="N84">
            <v>67.3</v>
          </cell>
        </row>
        <row r="85">
          <cell r="C85" t="str">
            <v>UPAE ESCADA - CG Nº 021/2022</v>
          </cell>
          <cell r="E85" t="str">
            <v>4.99 - Outros Serviços de Terceiros Pessoa Física</v>
          </cell>
          <cell r="F85">
            <v>1056512490</v>
          </cell>
          <cell r="G85" t="str">
            <v>LUANNA GRESSA SOARES DE MELO</v>
          </cell>
          <cell r="H85" t="str">
            <v>S</v>
          </cell>
          <cell r="I85" t="str">
            <v>N</v>
          </cell>
          <cell r="N85">
            <v>127.05</v>
          </cell>
        </row>
        <row r="86">
          <cell r="C86" t="str">
            <v>UPAE ESCADA - CG Nº 021/2022</v>
          </cell>
          <cell r="E86" t="str">
            <v>4.99 - Outros Serviços de Terceiros Pessoa Física</v>
          </cell>
          <cell r="F86">
            <v>1420273400</v>
          </cell>
          <cell r="G86" t="str">
            <v>ERISON HENRIQUE NASCIMENTO DO REGO</v>
          </cell>
          <cell r="H86" t="str">
            <v>S</v>
          </cell>
          <cell r="I86" t="str">
            <v>N</v>
          </cell>
          <cell r="N86">
            <v>129.15</v>
          </cell>
        </row>
        <row r="87">
          <cell r="C87" t="str">
            <v>UPAE ESCADA - CG Nº 021/2022</v>
          </cell>
          <cell r="E87" t="str">
            <v>5.99 - Outros Serviços de Terceiros Pessoa Jurídica</v>
          </cell>
          <cell r="F87" t="str">
            <v>34.028.316/0001-03</v>
          </cell>
          <cell r="G87" t="str">
            <v>EMPRESA BRASILEIRA DE CORREIOS E TELEGRAFOS</v>
          </cell>
          <cell r="H87" t="str">
            <v>S</v>
          </cell>
          <cell r="I87" t="str">
            <v>N</v>
          </cell>
          <cell r="N87">
            <v>102.6</v>
          </cell>
        </row>
        <row r="88">
          <cell r="C88" t="str">
            <v>UPAE ESCADA - CG Nº 021/2022</v>
          </cell>
          <cell r="E88" t="str">
            <v>5.99 - Outros Serviços de Terceiros Pessoa Jurídica</v>
          </cell>
          <cell r="F88" t="str">
            <v>34.028.316/0001-03</v>
          </cell>
          <cell r="G88" t="str">
            <v>EMPRESA BRASILEIRA DE CORREIOS E TELEGRAFOS</v>
          </cell>
          <cell r="H88" t="str">
            <v>S</v>
          </cell>
          <cell r="I88" t="str">
            <v>N</v>
          </cell>
          <cell r="N88">
            <v>118.59</v>
          </cell>
        </row>
        <row r="89">
          <cell r="C89" t="str">
            <v>UPAE ESCADA - CG Nº 021/2022</v>
          </cell>
          <cell r="E89" t="str">
            <v>5.99 - Outros Serviços de Terceiros Pessoa Jurídica</v>
          </cell>
          <cell r="F89">
            <v>11973134000105</v>
          </cell>
          <cell r="G89" t="str">
            <v>SUL AMERICA ODONTOLOGICO S.A</v>
          </cell>
          <cell r="H89" t="str">
            <v>S</v>
          </cell>
          <cell r="I89" t="str">
            <v>S</v>
          </cell>
          <cell r="J89" t="str">
            <v>2869639</v>
          </cell>
          <cell r="K89">
            <v>45308</v>
          </cell>
          <cell r="L89" t="str">
            <v>QGKW-F7F1</v>
          </cell>
          <cell r="M89" t="str">
            <v>3550308 - São Paulo - SP</v>
          </cell>
          <cell r="N89">
            <v>103.94</v>
          </cell>
        </row>
        <row r="90">
          <cell r="C90" t="str">
            <v>UPAE ESCADA - CG Nº 021/2022</v>
          </cell>
          <cell r="E90" t="str">
            <v>5.99 - Outros Serviços de Terceiros Pessoa Jurídica</v>
          </cell>
          <cell r="F90">
            <v>11973134000105</v>
          </cell>
          <cell r="G90" t="str">
            <v>SUL AMERICA ODONTOLOGICO S.A</v>
          </cell>
          <cell r="H90" t="str">
            <v>S</v>
          </cell>
          <cell r="I90" t="str">
            <v>S</v>
          </cell>
          <cell r="J90" t="str">
            <v>3374176</v>
          </cell>
          <cell r="K90">
            <v>45470</v>
          </cell>
          <cell r="L90" t="str">
            <v>9FBI-IURX</v>
          </cell>
          <cell r="M90" t="str">
            <v>3550308 - São Paulo - SP</v>
          </cell>
          <cell r="N90">
            <v>8.65</v>
          </cell>
        </row>
        <row r="91">
          <cell r="C91" t="str">
            <v>UPAE ESCADA - CG Nº 021/2022</v>
          </cell>
          <cell r="E91" t="str">
            <v>5.16 - Serviços Médico-Hospitalares, Odotonlogia e Laboratoriais</v>
          </cell>
          <cell r="F91" t="str">
            <v>24.218.500/0001-62</v>
          </cell>
          <cell r="G91" t="str">
            <v>AC SERVIÇOS DE MEDICINA INTEGRADA</v>
          </cell>
          <cell r="H91" t="str">
            <v>S</v>
          </cell>
          <cell r="I91" t="str">
            <v>S</v>
          </cell>
          <cell r="J91" t="str">
            <v>872</v>
          </cell>
          <cell r="K91">
            <v>45509</v>
          </cell>
          <cell r="L91" t="str">
            <v>STBV26648</v>
          </cell>
          <cell r="M91" t="str">
            <v>2609600 - Olinda - PE</v>
          </cell>
          <cell r="N91">
            <v>1320</v>
          </cell>
        </row>
        <row r="92">
          <cell r="C92" t="str">
            <v>UPAE ESCADA - CG Nº 021/2022</v>
          </cell>
          <cell r="E92" t="str">
            <v>5.16 - Serviços Médico-Hospitalares, Odotonlogia e Laboratoriais</v>
          </cell>
          <cell r="F92">
            <v>49208099000100</v>
          </cell>
          <cell r="G92" t="str">
            <v>BEATRIZ LIMA CORREA DE ARAUJO E CIA LTDA</v>
          </cell>
          <cell r="H92" t="str">
            <v>S</v>
          </cell>
          <cell r="I92" t="str">
            <v>S</v>
          </cell>
          <cell r="J92" t="str">
            <v>511</v>
          </cell>
          <cell r="K92">
            <v>45509</v>
          </cell>
          <cell r="L92" t="str">
            <v>SPSP-7KIM</v>
          </cell>
          <cell r="M92" t="str">
            <v>2611606 - Recife - PE</v>
          </cell>
          <cell r="N92">
            <v>13200</v>
          </cell>
        </row>
        <row r="93">
          <cell r="C93" t="str">
            <v>UPAE ESCADA - CG Nº 021/2022</v>
          </cell>
          <cell r="E93" t="str">
            <v>5.16 - Serviços Médico-Hospitalares, Odotonlogia e Laboratoriais</v>
          </cell>
          <cell r="F93" t="str">
            <v>32.352.786/0001-00</v>
          </cell>
          <cell r="G93" t="str">
            <v>CAMILLA LINS E LUCIANO MOREIRA SERVIÇOS MEDICOS LTDA</v>
          </cell>
          <cell r="H93" t="str">
            <v>S</v>
          </cell>
          <cell r="I93" t="str">
            <v>S</v>
          </cell>
          <cell r="J93" t="str">
            <v>281</v>
          </cell>
          <cell r="K93">
            <v>45509</v>
          </cell>
          <cell r="L93" t="str">
            <v>FVMM-RU83</v>
          </cell>
          <cell r="M93" t="str">
            <v>2611606 - Recife - PE</v>
          </cell>
          <cell r="N93">
            <v>14140</v>
          </cell>
        </row>
        <row r="94">
          <cell r="C94" t="str">
            <v>UPAE ESCADA - CG Nº 021/2022</v>
          </cell>
          <cell r="E94" t="str">
            <v>5.16 - Serviços Médico-Hospitalares, Odotonlogia e Laboratoriais</v>
          </cell>
          <cell r="F94" t="str">
            <v>29.870.479/0001-07</v>
          </cell>
          <cell r="G94" t="str">
            <v>CARDIOMETABOLICO SERVIÇOS MEDICOS LTDA</v>
          </cell>
          <cell r="H94" t="str">
            <v>S</v>
          </cell>
          <cell r="I94" t="str">
            <v>S</v>
          </cell>
          <cell r="J94" t="str">
            <v>2218</v>
          </cell>
          <cell r="K94">
            <v>45509</v>
          </cell>
          <cell r="L94" t="str">
            <v>1W89-355Y</v>
          </cell>
          <cell r="M94" t="str">
            <v>2611606 - Recife - PE</v>
          </cell>
          <cell r="N94">
            <v>13200</v>
          </cell>
        </row>
        <row r="95">
          <cell r="C95" t="str">
            <v>UPAE ESCADA - CG Nº 021/2022</v>
          </cell>
          <cell r="E95" t="str">
            <v>5.16 - Serviços Médico-Hospitalares, Odotonlogia e Laboratoriais</v>
          </cell>
          <cell r="F95" t="str">
            <v>15.442.310/0001-33</v>
          </cell>
          <cell r="G95" t="str">
            <v>CARDIOSAUDE SERVIÇOS MÉDICOS LTDA</v>
          </cell>
          <cell r="H95" t="str">
            <v>S</v>
          </cell>
          <cell r="I95" t="str">
            <v>S</v>
          </cell>
          <cell r="J95" t="str">
            <v>886</v>
          </cell>
          <cell r="K95">
            <v>45509</v>
          </cell>
          <cell r="L95" t="str">
            <v>KSS3-EQBJ</v>
          </cell>
          <cell r="M95" t="str">
            <v>2611606 - Recife - PE</v>
          </cell>
          <cell r="N95">
            <v>22440</v>
          </cell>
        </row>
        <row r="96">
          <cell r="C96" t="str">
            <v>UPAE ESCADA - CG Nº 021/2022</v>
          </cell>
          <cell r="E96" t="str">
            <v>5.16 - Serviços Médico-Hospitalares, Odotonlogia e Laboratoriais</v>
          </cell>
          <cell r="F96" t="str">
            <v>21.185.366/0001-52</v>
          </cell>
          <cell r="G96" t="str">
            <v>CLINICORDIS LTDA ME</v>
          </cell>
          <cell r="H96" t="str">
            <v>S</v>
          </cell>
          <cell r="I96" t="str">
            <v>S</v>
          </cell>
          <cell r="J96" t="str">
            <v>369</v>
          </cell>
          <cell r="K96">
            <v>45502</v>
          </cell>
          <cell r="L96" t="str">
            <v>PCDX33395</v>
          </cell>
          <cell r="M96" t="str">
            <v>2602902 - Cabo de Santo Agostinho - PE</v>
          </cell>
          <cell r="N96">
            <v>7920</v>
          </cell>
        </row>
        <row r="97">
          <cell r="C97" t="str">
            <v>UPAE ESCADA - CG Nº 021/2022</v>
          </cell>
          <cell r="E97" t="str">
            <v>5.16 - Serviços Médico-Hospitalares, Odotonlogia e Laboratoriais</v>
          </cell>
          <cell r="F97" t="str">
            <v>29.266.040/0001-61</v>
          </cell>
          <cell r="G97" t="str">
            <v>DGI SERVIÇOS MEDICOS E HOSPITALAR LTDA</v>
          </cell>
          <cell r="H97" t="str">
            <v>S</v>
          </cell>
          <cell r="I97" t="str">
            <v>S</v>
          </cell>
          <cell r="J97" t="str">
            <v>60</v>
          </cell>
          <cell r="K97">
            <v>45516</v>
          </cell>
          <cell r="L97" t="str">
            <v>ABNE68987</v>
          </cell>
          <cell r="M97" t="str">
            <v>2607901 - Jaboatão dos Guararapes - PE</v>
          </cell>
          <cell r="N97">
            <v>13200</v>
          </cell>
        </row>
        <row r="98">
          <cell r="C98" t="str">
            <v>UPAE ESCADA - CG Nº 021/2022</v>
          </cell>
          <cell r="E98" t="str">
            <v>5.16 - Serviços Médico-Hospitalares, Odotonlogia e Laboratoriais</v>
          </cell>
          <cell r="F98" t="str">
            <v>28.943.994/0001-07</v>
          </cell>
          <cell r="G98" t="str">
            <v>DWL SERVIÇOS MEDICOS LTDA</v>
          </cell>
          <cell r="H98" t="str">
            <v>S</v>
          </cell>
          <cell r="I98" t="str">
            <v>S</v>
          </cell>
          <cell r="J98" t="str">
            <v>953</v>
          </cell>
          <cell r="K98">
            <v>45505</v>
          </cell>
          <cell r="L98" t="str">
            <v>N4G7-ZQYQ</v>
          </cell>
          <cell r="M98" t="str">
            <v>2611606 - Recife - PE</v>
          </cell>
          <cell r="N98">
            <v>10560</v>
          </cell>
        </row>
        <row r="99">
          <cell r="C99" t="str">
            <v>UPAE ESCADA - CG Nº 021/2022</v>
          </cell>
          <cell r="E99" t="str">
            <v>5.16 - Serviços Médico-Hospitalares, Odotonlogia e Laboratoriais</v>
          </cell>
          <cell r="F99" t="str">
            <v>33.115.827/0001-08</v>
          </cell>
          <cell r="G99" t="str">
            <v>FORMED SERVIÇOS MEDICOS LTDA</v>
          </cell>
          <cell r="H99" t="str">
            <v>S</v>
          </cell>
          <cell r="I99" t="str">
            <v>S</v>
          </cell>
          <cell r="J99" t="str">
            <v>720</v>
          </cell>
          <cell r="K99">
            <v>45510</v>
          </cell>
          <cell r="L99" t="str">
            <v>JESX90137</v>
          </cell>
          <cell r="M99" t="str">
            <v>2609600 - Olinda - PE</v>
          </cell>
          <cell r="N99">
            <v>5280</v>
          </cell>
        </row>
        <row r="100">
          <cell r="C100" t="str">
            <v>UPAE ESCADA - CG Nº 021/2022</v>
          </cell>
          <cell r="E100" t="str">
            <v>5.16 - Serviços Médico-Hospitalares, Odotonlogia e Laboratoriais</v>
          </cell>
          <cell r="F100">
            <v>20227296000195</v>
          </cell>
          <cell r="G100" t="str">
            <v>GMJC SERVIÇOS OFTALMO LTDA ME</v>
          </cell>
          <cell r="H100" t="str">
            <v>S</v>
          </cell>
          <cell r="I100" t="str">
            <v>S</v>
          </cell>
          <cell r="J100" t="str">
            <v>805</v>
          </cell>
          <cell r="K100">
            <v>45509</v>
          </cell>
          <cell r="L100" t="str">
            <v>AVGD-RYXA</v>
          </cell>
          <cell r="M100" t="str">
            <v>2611606 - Recife - PE</v>
          </cell>
          <cell r="N100">
            <v>10560</v>
          </cell>
        </row>
        <row r="101">
          <cell r="C101" t="str">
            <v>UPAE ESCADA - CG Nº 021/2022</v>
          </cell>
          <cell r="E101" t="str">
            <v>5.16 - Serviços Médico-Hospitalares, Odotonlogia e Laboratoriais</v>
          </cell>
          <cell r="F101">
            <v>37573362000181</v>
          </cell>
          <cell r="G101" t="str">
            <v>HEALTH CLINIC SERVIÇOS MEDICOS LTDA</v>
          </cell>
          <cell r="H101" t="str">
            <v>S</v>
          </cell>
          <cell r="I101" t="str">
            <v>S</v>
          </cell>
          <cell r="J101" t="str">
            <v>435</v>
          </cell>
          <cell r="K101">
            <v>45509</v>
          </cell>
          <cell r="L101" t="str">
            <v>RKET69056</v>
          </cell>
          <cell r="M101" t="str">
            <v>2609600 - Olinda - PE</v>
          </cell>
          <cell r="N101">
            <v>15840</v>
          </cell>
        </row>
        <row r="102">
          <cell r="C102" t="str">
            <v>UPAE ESCADA - CG Nº 021/2022</v>
          </cell>
          <cell r="E102" t="str">
            <v>5.16 - Serviços Médico-Hospitalares, Odotonlogia e Laboratoriais</v>
          </cell>
          <cell r="F102" t="str">
            <v>32.101.774/0001-03</v>
          </cell>
          <cell r="G102" t="str">
            <v>INSTITUTO REZENDE DE OLIVEIRA CONSULTORIO MEDICO LTDA</v>
          </cell>
          <cell r="H102" t="str">
            <v>S</v>
          </cell>
          <cell r="I102" t="str">
            <v>S</v>
          </cell>
          <cell r="J102" t="str">
            <v>7073</v>
          </cell>
          <cell r="K102">
            <v>45506</v>
          </cell>
          <cell r="L102" t="str">
            <v>M7EL-TXCI</v>
          </cell>
          <cell r="M102" t="str">
            <v>2611606 - Recife - PE</v>
          </cell>
          <cell r="N102">
            <v>7920</v>
          </cell>
        </row>
        <row r="103">
          <cell r="C103" t="str">
            <v>UPAE ESCADA - CG Nº 021/2022</v>
          </cell>
          <cell r="E103" t="str">
            <v>5.16 - Serviços Médico-Hospitalares, Odotonlogia e Laboratoriais</v>
          </cell>
          <cell r="F103">
            <v>17214633000103</v>
          </cell>
          <cell r="G103" t="str">
            <v>JAB HOLOIMAGEM DIAGNOSTICOS LTDA - ME</v>
          </cell>
          <cell r="H103" t="str">
            <v>S</v>
          </cell>
          <cell r="I103" t="str">
            <v>S</v>
          </cell>
          <cell r="J103" t="str">
            <v>1899</v>
          </cell>
          <cell r="K103">
            <v>45510</v>
          </cell>
          <cell r="L103" t="str">
            <v>HMEK-MMTQ</v>
          </cell>
          <cell r="M103" t="str">
            <v>2611606 - Recife - PE</v>
          </cell>
          <cell r="N103">
            <v>7920</v>
          </cell>
        </row>
        <row r="104">
          <cell r="C104" t="str">
            <v>UPAE ESCADA - CG Nº 021/2022</v>
          </cell>
          <cell r="E104" t="str">
            <v>5.16 - Serviços Médico-Hospitalares, Odotonlogia e Laboratoriais</v>
          </cell>
          <cell r="F104" t="str">
            <v>53.373.123/0001-34</v>
          </cell>
          <cell r="G104" t="str">
            <v>LEMONADE ASSESSORIA MÉDICA LTDA</v>
          </cell>
          <cell r="H104" t="str">
            <v>S</v>
          </cell>
          <cell r="I104" t="str">
            <v>S</v>
          </cell>
          <cell r="J104" t="str">
            <v>79</v>
          </cell>
          <cell r="K104">
            <v>45510</v>
          </cell>
          <cell r="L104" t="str">
            <v>LQWE65103</v>
          </cell>
          <cell r="M104" t="str">
            <v>2609600 - Olinda - PE</v>
          </cell>
          <cell r="N104">
            <v>5280</v>
          </cell>
        </row>
        <row r="105">
          <cell r="C105" t="str">
            <v>UPAE ESCADA - CG Nº 021/2022</v>
          </cell>
          <cell r="E105" t="str">
            <v>5.16 - Serviços Médico-Hospitalares, Odotonlogia e Laboratoriais</v>
          </cell>
          <cell r="F105" t="str">
            <v>44.042.402/0001-24</v>
          </cell>
          <cell r="G105" t="str">
            <v>M C DA SILVA MONTEIRO SERVICOS DE PRESTACOES HOSPITALARES LTDA</v>
          </cell>
          <cell r="H105" t="str">
            <v>S</v>
          </cell>
          <cell r="I105" t="str">
            <v>S</v>
          </cell>
          <cell r="J105" t="str">
            <v>24</v>
          </cell>
          <cell r="K105">
            <v>45510</v>
          </cell>
          <cell r="L105" t="str">
            <v>3LRS-LLD6T</v>
          </cell>
          <cell r="M105" t="str">
            <v>2609402 - Moreno - PE</v>
          </cell>
          <cell r="N105">
            <v>5280</v>
          </cell>
        </row>
        <row r="106">
          <cell r="C106" t="str">
            <v>UPAE ESCADA - CG Nº 021/2022</v>
          </cell>
          <cell r="E106" t="str">
            <v>5.16 - Serviços Médico-Hospitalares, Odotonlogia e Laboratoriais</v>
          </cell>
          <cell r="F106">
            <v>40418018000122</v>
          </cell>
          <cell r="G106" t="str">
            <v>MA CONSULTORIOS MEDICOS INTEGRADOS LTDA</v>
          </cell>
          <cell r="H106" t="str">
            <v>S</v>
          </cell>
          <cell r="I106" t="str">
            <v>S</v>
          </cell>
          <cell r="J106" t="str">
            <v>1247</v>
          </cell>
          <cell r="K106">
            <v>45506</v>
          </cell>
          <cell r="L106" t="str">
            <v>JQXP03588</v>
          </cell>
          <cell r="M106" t="str">
            <v>2609600 - Olinda - PE</v>
          </cell>
          <cell r="N106">
            <v>5280</v>
          </cell>
        </row>
        <row r="107">
          <cell r="C107" t="str">
            <v>UPAE ESCADA - CG Nº 021/2022</v>
          </cell>
          <cell r="E107" t="str">
            <v>5.16 - Serviços Médico-Hospitalares, Odotonlogia e Laboratoriais</v>
          </cell>
          <cell r="F107" t="str">
            <v>24.881.506/0001-15</v>
          </cell>
          <cell r="G107" t="str">
            <v>MEDICANDO ATENDIMENTO MEDICO ESPECIALIZADO LTDA ME</v>
          </cell>
          <cell r="H107" t="str">
            <v>S</v>
          </cell>
          <cell r="I107" t="str">
            <v>S</v>
          </cell>
          <cell r="J107" t="str">
            <v>306</v>
          </cell>
          <cell r="K107">
            <v>45525</v>
          </cell>
          <cell r="L107" t="str">
            <v>JBZC70283</v>
          </cell>
          <cell r="M107" t="str">
            <v>2609600 - Olinda - PE</v>
          </cell>
          <cell r="N107">
            <v>13200</v>
          </cell>
        </row>
        <row r="108">
          <cell r="C108" t="str">
            <v>UPAE ESCADA - CG Nº 021/2022</v>
          </cell>
          <cell r="E108" t="str">
            <v>5.16 - Serviços Médico-Hospitalares, Odotonlogia e Laboratoriais</v>
          </cell>
          <cell r="F108">
            <v>45007120000159</v>
          </cell>
          <cell r="G108" t="str">
            <v>NUMIDES LTDA</v>
          </cell>
          <cell r="H108" t="str">
            <v>S</v>
          </cell>
          <cell r="I108" t="str">
            <v>S</v>
          </cell>
          <cell r="J108" t="str">
            <v>36</v>
          </cell>
          <cell r="K108">
            <v>45509</v>
          </cell>
          <cell r="L108" t="str">
            <v>L2D16J4E3</v>
          </cell>
          <cell r="M108" t="str">
            <v>2604106 - Caruaru - PE</v>
          </cell>
          <cell r="N108">
            <v>10560</v>
          </cell>
        </row>
        <row r="109">
          <cell r="C109" t="str">
            <v>UPAE ESCADA - CG Nº 021/2022</v>
          </cell>
          <cell r="E109" t="str">
            <v>5.16 - Serviços Médico-Hospitalares, Odotonlogia e Laboratoriais</v>
          </cell>
          <cell r="F109">
            <v>19309563000194</v>
          </cell>
          <cell r="G109" t="str">
            <v>PORTAL TELEMEDICINA LTDA</v>
          </cell>
          <cell r="H109" t="str">
            <v>S</v>
          </cell>
          <cell r="I109" t="str">
            <v>S</v>
          </cell>
          <cell r="J109" t="str">
            <v>010761</v>
          </cell>
          <cell r="K109">
            <v>45516</v>
          </cell>
          <cell r="L109" t="str">
            <v>160X.6258.9384.7160199-Z</v>
          </cell>
          <cell r="M109" t="str">
            <v>3505708 - Barueri - SP</v>
          </cell>
          <cell r="N109">
            <v>1582</v>
          </cell>
        </row>
        <row r="110">
          <cell r="C110" t="str">
            <v>UPAE ESCADA - CG Nº 021/2022</v>
          </cell>
          <cell r="E110" t="str">
            <v>5.16 - Serviços Médico-Hospitalares, Odotonlogia e Laboratoriais</v>
          </cell>
          <cell r="F110" t="str">
            <v>43.843.356/0001-08</v>
          </cell>
          <cell r="G110" t="str">
            <v>SAUDEMED ATIVIDADES MÉDICAS LTDA</v>
          </cell>
          <cell r="H110" t="str">
            <v>S</v>
          </cell>
          <cell r="I110" t="str">
            <v>S</v>
          </cell>
          <cell r="J110" t="str">
            <v>3344</v>
          </cell>
          <cell r="K110">
            <v>45524</v>
          </cell>
          <cell r="L110" t="str">
            <v>MOPL28618</v>
          </cell>
          <cell r="M110" t="str">
            <v>2609600 - Olinda - PE</v>
          </cell>
          <cell r="N110">
            <v>5280</v>
          </cell>
        </row>
        <row r="111">
          <cell r="C111" t="str">
            <v>UPAE ESCADA - CG Nº 021/2022</v>
          </cell>
          <cell r="E111" t="str">
            <v>5.16 - Serviços Médico-Hospitalares, Odotonlogia e Laboratoriais</v>
          </cell>
          <cell r="F111" t="str">
            <v>46.999.480/0001-47</v>
          </cell>
          <cell r="G111" t="str">
            <v>SIMONE AUGUSTA ATIVIDADES MÉDICAS LTDA</v>
          </cell>
          <cell r="H111" t="str">
            <v>S</v>
          </cell>
          <cell r="I111" t="str">
            <v>S</v>
          </cell>
          <cell r="J111" t="str">
            <v>73</v>
          </cell>
          <cell r="K111">
            <v>45506</v>
          </cell>
          <cell r="L111" t="str">
            <v>Y79R-NAKA</v>
          </cell>
          <cell r="M111" t="str">
            <v>2611606 - Recife - PE</v>
          </cell>
          <cell r="N111">
            <v>7920</v>
          </cell>
        </row>
        <row r="112">
          <cell r="C112" t="str">
            <v>UPAE ESCADA - CG Nº 021/2022</v>
          </cell>
          <cell r="E112" t="str">
            <v>5.16 - Serviços Médico-Hospitalares, Odotonlogia e Laboratoriais</v>
          </cell>
          <cell r="F112">
            <v>24455199000100</v>
          </cell>
          <cell r="G112" t="str">
            <v>STAR DIAGNOSTICOS LTDA</v>
          </cell>
          <cell r="H112" t="str">
            <v>S</v>
          </cell>
          <cell r="I112" t="str">
            <v>S</v>
          </cell>
          <cell r="J112" t="str">
            <v>5510</v>
          </cell>
          <cell r="K112">
            <v>45507</v>
          </cell>
          <cell r="L112" t="str">
            <v>JX2X-6BLA</v>
          </cell>
          <cell r="M112" t="str">
            <v>3550308 - São Paulo - SP</v>
          </cell>
          <cell r="N112">
            <v>585</v>
          </cell>
        </row>
        <row r="113">
          <cell r="C113" t="str">
            <v>UPAE ESCADA - CG Nº 021/2022</v>
          </cell>
          <cell r="E113" t="str">
            <v>5.16 - Serviços Médico-Hospitalares, Odotonlogia e Laboratoriais</v>
          </cell>
          <cell r="F113" t="str">
            <v>22.032.128/0001-70</v>
          </cell>
          <cell r="G113" t="str">
            <v>UNICLIMVAS UNIDADE DE CLINICA MEDICA VASCULAR S/S LTDA</v>
          </cell>
          <cell r="H113" t="str">
            <v>S</v>
          </cell>
          <cell r="I113" t="str">
            <v>S</v>
          </cell>
          <cell r="J113" t="str">
            <v>514</v>
          </cell>
          <cell r="K113">
            <v>45505</v>
          </cell>
          <cell r="L113" t="str">
            <v>9TWK-MWPB</v>
          </cell>
          <cell r="M113" t="str">
            <v>2611606 - Recife - PE</v>
          </cell>
          <cell r="N113">
            <v>7920</v>
          </cell>
        </row>
        <row r="114">
          <cell r="C114" t="str">
            <v>UPAE ESCADA - CG Nº 021/2022</v>
          </cell>
          <cell r="E114" t="str">
            <v>5.16 - Serviços Médico-Hospitalares, Odotonlogia e Laboratoriais</v>
          </cell>
          <cell r="F114" t="str">
            <v>41.032.814/0001-95</v>
          </cell>
          <cell r="G114" t="str">
            <v>UNIDADE UROLOGICA DE PERNAMBUCO LTDA</v>
          </cell>
          <cell r="H114" t="str">
            <v>S</v>
          </cell>
          <cell r="I114" t="str">
            <v>S</v>
          </cell>
          <cell r="J114" t="str">
            <v>3351</v>
          </cell>
          <cell r="K114">
            <v>45509</v>
          </cell>
          <cell r="L114" t="str">
            <v>LP66-W7TM</v>
          </cell>
          <cell r="M114" t="str">
            <v>2611606 - Recife - PE</v>
          </cell>
          <cell r="N114">
            <v>5280</v>
          </cell>
        </row>
        <row r="115">
          <cell r="C115" t="str">
            <v>UPAE ESCADA - CG Nº 021/2022</v>
          </cell>
          <cell r="E115" t="str">
            <v>5.16 - Serviços Médico-Hospitalares, Odotonlogia e Laboratoriais</v>
          </cell>
          <cell r="F115" t="str">
            <v>04.539.279/0162-11</v>
          </cell>
          <cell r="G115" t="str">
            <v>CIENTIFICALAB</v>
          </cell>
          <cell r="H115" t="str">
            <v>S</v>
          </cell>
          <cell r="I115" t="str">
            <v>S</v>
          </cell>
          <cell r="J115" t="str">
            <v>013589</v>
          </cell>
          <cell r="K115">
            <v>45513</v>
          </cell>
          <cell r="L115" t="str">
            <v>107J.0503.0941.0815599-W</v>
          </cell>
          <cell r="M115" t="str">
            <v>3505708 - Barueri - SP</v>
          </cell>
          <cell r="N115">
            <v>23353.38</v>
          </cell>
        </row>
        <row r="116">
          <cell r="C116" t="str">
            <v>UPAE ESCADA - CG Nº 021/2022</v>
          </cell>
          <cell r="E116" t="str">
            <v>4.6 - Serviços de Profissionais de Saúde</v>
          </cell>
          <cell r="F116">
            <v>91641268204</v>
          </cell>
          <cell r="G116" t="str">
            <v>JOSE BRUNO MARTINS CARDOSO</v>
          </cell>
          <cell r="H116" t="str">
            <v>S</v>
          </cell>
          <cell r="I116" t="str">
            <v>N</v>
          </cell>
          <cell r="N116">
            <v>2640</v>
          </cell>
        </row>
        <row r="117">
          <cell r="C117" t="str">
            <v>UPAE ESCADA - CG Nº 021/2022</v>
          </cell>
          <cell r="E117" t="str">
            <v>5.10 - Detetização/Tratamento de Resíduos e Afins</v>
          </cell>
          <cell r="F117">
            <v>11863530000180</v>
          </cell>
          <cell r="G117" t="str">
            <v>BRASCON GESTAO AMBIENTAL LTDA</v>
          </cell>
          <cell r="H117" t="str">
            <v>S</v>
          </cell>
          <cell r="I117" t="str">
            <v>S</v>
          </cell>
          <cell r="J117" t="str">
            <v>204391</v>
          </cell>
          <cell r="K117">
            <v>45524</v>
          </cell>
          <cell r="L117" t="str">
            <v>XBGKVI96X</v>
          </cell>
          <cell r="M117" t="str">
            <v>2611309 - Pombos - PE</v>
          </cell>
          <cell r="N117">
            <v>80.849999999999994</v>
          </cell>
        </row>
        <row r="118">
          <cell r="C118" t="str">
            <v>UPAE ESCADA - CG Nº 021/2022</v>
          </cell>
          <cell r="E118" t="str">
            <v>5.17 - Manutenção de Software, Certificação Digital e Microfilmagem</v>
          </cell>
          <cell r="F118">
            <v>5020356000100</v>
          </cell>
          <cell r="G118" t="str">
            <v>BID COMERCIO E SERVICOS EM TECNOLOGIA DA INFORMAÇÃO LTDA</v>
          </cell>
          <cell r="H118" t="str">
            <v>S</v>
          </cell>
          <cell r="I118" t="str">
            <v>S</v>
          </cell>
          <cell r="J118" t="str">
            <v>7024</v>
          </cell>
          <cell r="K118">
            <v>45505</v>
          </cell>
          <cell r="L118" t="str">
            <v>CZJB-E2XV</v>
          </cell>
          <cell r="M118" t="str">
            <v>2611606 - Recife - PE</v>
          </cell>
          <cell r="N118">
            <v>385.33</v>
          </cell>
        </row>
        <row r="119">
          <cell r="C119" t="str">
            <v>UPAE ESCADA - CG Nº 021/2022</v>
          </cell>
          <cell r="E119" t="str">
            <v>5.17 - Manutenção de Software, Certificação Digital e Microfilmagem</v>
          </cell>
          <cell r="F119">
            <v>5020356000100</v>
          </cell>
          <cell r="G119" t="str">
            <v>BID COMERCIO E SERVICOS EM TECNOLOGIA DA INFORMAÇÃO LTDA</v>
          </cell>
          <cell r="H119" t="str">
            <v>S</v>
          </cell>
          <cell r="I119" t="str">
            <v>N</v>
          </cell>
          <cell r="N119">
            <v>1450</v>
          </cell>
        </row>
        <row r="120">
          <cell r="C120" t="str">
            <v>UPAE ESCADA - CG Nº 021/2022</v>
          </cell>
          <cell r="E120" t="str">
            <v>5.17 - Manutenção de Software, Certificação Digital e Microfilmagem</v>
          </cell>
          <cell r="F120">
            <v>4069709000102</v>
          </cell>
          <cell r="G120" t="str">
            <v>BIONEXO S.A.</v>
          </cell>
          <cell r="H120" t="str">
            <v>S</v>
          </cell>
          <cell r="I120" t="str">
            <v>S</v>
          </cell>
          <cell r="J120" t="str">
            <v>473167</v>
          </cell>
          <cell r="K120">
            <v>45474</v>
          </cell>
          <cell r="L120" t="str">
            <v>EILM-XVS6</v>
          </cell>
          <cell r="M120" t="str">
            <v>3550308 - São Paulo - SP</v>
          </cell>
          <cell r="N120">
            <v>1000</v>
          </cell>
        </row>
        <row r="121">
          <cell r="C121" t="str">
            <v>UPAE ESCADA - CG Nº 021/2022</v>
          </cell>
          <cell r="E121" t="str">
            <v>5.17 - Manutenção de Software, Certificação Digital e Microfilmagem</v>
          </cell>
          <cell r="F121">
            <v>12499520000170</v>
          </cell>
          <cell r="G121" t="str">
            <v>CLICKSIGN GESTÃO DE DOCUMENTOS S/A</v>
          </cell>
          <cell r="H121" t="str">
            <v>S</v>
          </cell>
          <cell r="I121" t="str">
            <v>S</v>
          </cell>
          <cell r="J121" t="str">
            <v>389048</v>
          </cell>
          <cell r="K121">
            <v>45495</v>
          </cell>
          <cell r="L121" t="str">
            <v>508Q.7260.5414.3880199-X</v>
          </cell>
          <cell r="M121" t="str">
            <v>3505708 - Barueri - SP</v>
          </cell>
          <cell r="N121">
            <v>94.47</v>
          </cell>
        </row>
        <row r="122">
          <cell r="C122" t="str">
            <v>UPAE ESCADA - CG Nº 021/2022</v>
          </cell>
          <cell r="E122" t="str">
            <v>5.17 - Manutenção de Software, Certificação Digital e Microfilmagem</v>
          </cell>
          <cell r="F122">
            <v>43184527000126</v>
          </cell>
          <cell r="G122" t="str">
            <v>CONECTE-SE LTDA</v>
          </cell>
          <cell r="H122" t="str">
            <v>S</v>
          </cell>
          <cell r="I122" t="str">
            <v>S</v>
          </cell>
          <cell r="J122" t="str">
            <v>3533</v>
          </cell>
          <cell r="K122">
            <v>45482</v>
          </cell>
          <cell r="L122" t="str">
            <v>6X3Z-7B67</v>
          </cell>
          <cell r="M122" t="str">
            <v>2611606 - Recife - PE</v>
          </cell>
          <cell r="N122">
            <v>45.87</v>
          </cell>
        </row>
        <row r="123">
          <cell r="C123" t="str">
            <v>UPAE ESCADA - CG Nº 021/2022</v>
          </cell>
          <cell r="E123" t="str">
            <v>5.17 - Manutenção de Software, Certificação Digital e Microfilmagem</v>
          </cell>
          <cell r="F123">
            <v>23209298000140</v>
          </cell>
          <cell r="G123" t="str">
            <v>GOHEALTH PRODUTOS DIGITAIS LTDA</v>
          </cell>
          <cell r="H123" t="str">
            <v>S</v>
          </cell>
          <cell r="I123" t="str">
            <v>S</v>
          </cell>
          <cell r="J123" t="str">
            <v>51</v>
          </cell>
          <cell r="K123">
            <v>45509</v>
          </cell>
          <cell r="L123" t="str">
            <v>WXC3-RUG6</v>
          </cell>
          <cell r="M123" t="str">
            <v>3550308 - São Paulo - SP</v>
          </cell>
          <cell r="N123">
            <v>200.39</v>
          </cell>
        </row>
        <row r="124">
          <cell r="C124" t="str">
            <v>UPAE ESCADA - CG Nº 021/2022</v>
          </cell>
          <cell r="E124" t="str">
            <v>5.17 - Manutenção de Software, Certificação Digital e Microfilmagem</v>
          </cell>
          <cell r="F124" t="str">
            <v>05.620.302/0002-67</v>
          </cell>
          <cell r="G124" t="str">
            <v>GREEN PAPER FREE SOLUÇOES SEM PAPEL LTDA ME</v>
          </cell>
          <cell r="H124" t="str">
            <v>S</v>
          </cell>
          <cell r="I124" t="str">
            <v>S</v>
          </cell>
          <cell r="J124" t="str">
            <v>7462</v>
          </cell>
          <cell r="K124">
            <v>45485</v>
          </cell>
          <cell r="L124" t="str">
            <v>X7AZ-76N97</v>
          </cell>
          <cell r="M124" t="str">
            <v>2602308 - Bonito - PE</v>
          </cell>
          <cell r="N124">
            <v>2000</v>
          </cell>
        </row>
        <row r="125">
          <cell r="C125" t="str">
            <v>UPAE ESCADA - CG Nº 021/2022</v>
          </cell>
          <cell r="E125" t="str">
            <v>5.17 - Manutenção de Software, Certificação Digital e Microfilmagem</v>
          </cell>
          <cell r="F125" t="str">
            <v>92.306.257/0001-94</v>
          </cell>
          <cell r="G125" t="str">
            <v>MV INFORMATICA NORDESTE LTDA</v>
          </cell>
          <cell r="H125" t="str">
            <v>S</v>
          </cell>
          <cell r="I125" t="str">
            <v>S</v>
          </cell>
          <cell r="J125" t="str">
            <v>76951</v>
          </cell>
          <cell r="K125">
            <v>45512</v>
          </cell>
          <cell r="L125" t="str">
            <v>QJE6-LP4X</v>
          </cell>
          <cell r="M125" t="str">
            <v>2611606 - Recife - PE</v>
          </cell>
          <cell r="N125">
            <v>13885</v>
          </cell>
        </row>
        <row r="126">
          <cell r="C126" t="str">
            <v>UPAE ESCADA - CG Nº 021/2022</v>
          </cell>
          <cell r="E126" t="str">
            <v>5.17 - Manutenção de Software, Certificação Digital e Microfilmagem</v>
          </cell>
          <cell r="F126">
            <v>9236362000150</v>
          </cell>
          <cell r="G126" t="str">
            <v>SELECTY TECNOLOGIA PARA RH LTDA</v>
          </cell>
          <cell r="H126" t="str">
            <v>S</v>
          </cell>
          <cell r="I126" t="str">
            <v>N</v>
          </cell>
          <cell r="N126">
            <v>76</v>
          </cell>
        </row>
        <row r="127">
          <cell r="C127" t="str">
            <v>UPAE ESCADA - CG Nº 021/2022</v>
          </cell>
          <cell r="E127" t="str">
            <v>5.17 - Manutenção de Software, Certificação Digital e Microfilmagem</v>
          </cell>
          <cell r="F127" t="str">
            <v>23.064.331/0001-90</v>
          </cell>
          <cell r="G127" t="str">
            <v>FLOWTI TECNOLOGIA LTDA</v>
          </cell>
          <cell r="H127" t="str">
            <v>S</v>
          </cell>
          <cell r="I127" t="str">
            <v>S</v>
          </cell>
          <cell r="J127" t="str">
            <v>2604</v>
          </cell>
          <cell r="K127">
            <v>45513</v>
          </cell>
          <cell r="L127" t="str">
            <v>0180550114867443</v>
          </cell>
          <cell r="M127" t="str">
            <v>4202909 - Brusque - SC</v>
          </cell>
          <cell r="N127">
            <v>3790.08</v>
          </cell>
        </row>
        <row r="128">
          <cell r="C128" t="str">
            <v>UPAE ESCADA - CG Nº 021/2022</v>
          </cell>
          <cell r="E128" t="str">
            <v>5.17 - Manutenção de Software, Certificação Digital e Microfilmagem</v>
          </cell>
          <cell r="F128">
            <v>53113791000122</v>
          </cell>
          <cell r="G128" t="str">
            <v>TOTVS S.A.</v>
          </cell>
          <cell r="H128" t="str">
            <v>S</v>
          </cell>
          <cell r="I128" t="str">
            <v>S</v>
          </cell>
          <cell r="J128" t="str">
            <v>03903628</v>
          </cell>
          <cell r="K128">
            <v>45506</v>
          </cell>
          <cell r="L128" t="str">
            <v>UGC9-IRMP</v>
          </cell>
          <cell r="M128" t="str">
            <v>3550308 - São Paulo - SP</v>
          </cell>
          <cell r="N128">
            <v>115.89</v>
          </cell>
        </row>
        <row r="129">
          <cell r="C129" t="str">
            <v>UPAE ESCADA - CG Nº 021/2022</v>
          </cell>
          <cell r="E129" t="str">
            <v>5.17 - Manutenção de Software, Certificação Digital e Microfilmagem</v>
          </cell>
          <cell r="F129">
            <v>53113791000122</v>
          </cell>
          <cell r="G129" t="str">
            <v>TOTVS S.A.</v>
          </cell>
          <cell r="H129" t="str">
            <v>S</v>
          </cell>
          <cell r="I129" t="str">
            <v>S</v>
          </cell>
          <cell r="J129" t="str">
            <v>03903663</v>
          </cell>
          <cell r="K129">
            <v>45506</v>
          </cell>
          <cell r="L129" t="str">
            <v>CWEI-2PZN</v>
          </cell>
          <cell r="M129" t="str">
            <v>3550308 - São Paulo - SP</v>
          </cell>
          <cell r="N129">
            <v>146.32</v>
          </cell>
        </row>
        <row r="130">
          <cell r="C130" t="str">
            <v>UPAE ESCADA - CG Nº 021/2022</v>
          </cell>
          <cell r="E130" t="str">
            <v>5.17 - Manutenção de Software, Certificação Digital e Microfilmagem</v>
          </cell>
          <cell r="F130">
            <v>53113791000122</v>
          </cell>
          <cell r="G130" t="str">
            <v>TOTVS S.A.</v>
          </cell>
          <cell r="H130" t="str">
            <v>S</v>
          </cell>
          <cell r="I130" t="str">
            <v>S</v>
          </cell>
          <cell r="J130" t="str">
            <v>03903784</v>
          </cell>
          <cell r="K130">
            <v>45506</v>
          </cell>
          <cell r="L130" t="str">
            <v>8F5G-RJXD</v>
          </cell>
          <cell r="M130" t="str">
            <v>3550308 - São Paulo - SP</v>
          </cell>
          <cell r="N130">
            <v>486.48</v>
          </cell>
        </row>
        <row r="131">
          <cell r="C131" t="str">
            <v>UPAE ESCADA - CG Nº 021/2022</v>
          </cell>
          <cell r="E131" t="str">
            <v>5.17 - Manutenção de Software, Certificação Digital e Microfilmagem</v>
          </cell>
          <cell r="F131">
            <v>53113791000122</v>
          </cell>
          <cell r="G131" t="str">
            <v>TOTVS S.A.</v>
          </cell>
          <cell r="H131" t="str">
            <v>S</v>
          </cell>
          <cell r="I131" t="str">
            <v>S</v>
          </cell>
          <cell r="J131" t="str">
            <v>03903801</v>
          </cell>
          <cell r="K131">
            <v>45506</v>
          </cell>
          <cell r="L131" t="str">
            <v>LKRE-YMS7</v>
          </cell>
          <cell r="M131" t="str">
            <v>3550308 - São Paulo - SP</v>
          </cell>
          <cell r="N131">
            <v>87.02</v>
          </cell>
        </row>
        <row r="132">
          <cell r="C132" t="str">
            <v>UPAE ESCADA - CG Nº 021/2022</v>
          </cell>
          <cell r="E132" t="str">
            <v>5.17 - Manutenção de Software, Certificação Digital e Microfilmagem</v>
          </cell>
          <cell r="F132">
            <v>53113791000122</v>
          </cell>
          <cell r="G132" t="str">
            <v>TOTVS S.A.</v>
          </cell>
          <cell r="H132" t="str">
            <v>S</v>
          </cell>
          <cell r="I132" t="str">
            <v>S</v>
          </cell>
          <cell r="J132" t="str">
            <v>03916027</v>
          </cell>
          <cell r="K132">
            <v>45518</v>
          </cell>
          <cell r="L132" t="str">
            <v>KNMS-MIQA</v>
          </cell>
          <cell r="M132" t="str">
            <v>3550308 - São Paulo - SP</v>
          </cell>
          <cell r="N132">
            <v>106.76</v>
          </cell>
        </row>
        <row r="133">
          <cell r="C133" t="str">
            <v>UPAE ESCADA - CG Nº 021/2022</v>
          </cell>
          <cell r="E133" t="str">
            <v>5.17 - Manutenção de Software, Certificação Digital e Microfilmagem</v>
          </cell>
          <cell r="F133">
            <v>53113791000122</v>
          </cell>
          <cell r="G133" t="str">
            <v>TOTVS S.A.</v>
          </cell>
          <cell r="H133" t="str">
            <v>S</v>
          </cell>
          <cell r="I133" t="str">
            <v>S</v>
          </cell>
          <cell r="J133" t="str">
            <v>03916091</v>
          </cell>
          <cell r="K133">
            <v>45518</v>
          </cell>
          <cell r="L133" t="str">
            <v>SSLX-VNLV</v>
          </cell>
          <cell r="M133" t="str">
            <v>3550308 - São Paulo - SP</v>
          </cell>
          <cell r="N133">
            <v>104.34</v>
          </cell>
        </row>
        <row r="134">
          <cell r="C134" t="str">
            <v>UPAE ESCADA - CG Nº 021/2022</v>
          </cell>
          <cell r="E134" t="str">
            <v>5.17 - Manutenção de Software, Certificação Digital e Microfilmagem</v>
          </cell>
          <cell r="F134">
            <v>45384884000163</v>
          </cell>
          <cell r="G134" t="str">
            <v>WEBDOX DO BRASIL LTDA</v>
          </cell>
          <cell r="H134" t="str">
            <v>S</v>
          </cell>
          <cell r="I134" t="str">
            <v>S</v>
          </cell>
          <cell r="J134" t="str">
            <v>1073</v>
          </cell>
          <cell r="K134">
            <v>45491</v>
          </cell>
          <cell r="L134" t="str">
            <v>NWVA-VCJL</v>
          </cell>
          <cell r="M134" t="str">
            <v>3550308 - São Paulo - SP</v>
          </cell>
          <cell r="N134">
            <v>1320</v>
          </cell>
        </row>
        <row r="135">
          <cell r="C135" t="str">
            <v>UPAE ESCADA - CG Nº 021/2022</v>
          </cell>
          <cell r="E135" t="str">
            <v>5.99 - Outros Serviços de Terceiros Pessoa Jurídica</v>
          </cell>
          <cell r="F135">
            <v>35521046000130</v>
          </cell>
          <cell r="G135" t="str">
            <v>TGI - CONSULTORIA EM GESTAO EMPRESARIAL LTDA</v>
          </cell>
          <cell r="H135" t="str">
            <v>S</v>
          </cell>
          <cell r="I135" t="str">
            <v>S</v>
          </cell>
          <cell r="J135" t="str">
            <v>25067</v>
          </cell>
          <cell r="K135">
            <v>45506</v>
          </cell>
          <cell r="L135" t="str">
            <v>6TWT-DPSE</v>
          </cell>
          <cell r="M135" t="str">
            <v>2611606 - Recife - PE</v>
          </cell>
          <cell r="N135">
            <v>3600</v>
          </cell>
        </row>
        <row r="136">
          <cell r="C136" t="str">
            <v>UPAE ESCADA - CG Nº 021/2022</v>
          </cell>
          <cell r="E136" t="str">
            <v>5.99 - Outros Serviços de Terceiros Pessoa Jurídica</v>
          </cell>
          <cell r="F136" t="str">
            <v>10.816.775/0002-74</v>
          </cell>
          <cell r="G136" t="str">
            <v>INSPETORIA SALESIANA DO NORDES DO BRASIL</v>
          </cell>
          <cell r="H136" t="str">
            <v>S</v>
          </cell>
          <cell r="I136" t="str">
            <v>S</v>
          </cell>
          <cell r="J136" t="str">
            <v>20989</v>
          </cell>
          <cell r="K136">
            <v>45477</v>
          </cell>
          <cell r="L136" t="str">
            <v>SAH9-GLFA</v>
          </cell>
          <cell r="M136" t="str">
            <v>2611606 - Recife - PE</v>
          </cell>
          <cell r="N136">
            <v>210</v>
          </cell>
        </row>
        <row r="137">
          <cell r="C137" t="str">
            <v>UPAE ESCADA - CG Nº 021/2022</v>
          </cell>
          <cell r="E137" t="str">
            <v>5.99 - Outros Serviços de Terceiros Pessoa Jurídica</v>
          </cell>
          <cell r="F137">
            <v>58921792000117</v>
          </cell>
          <cell r="G137" t="str">
            <v>PLANISA PLANEJAMENTO E ORGANIZAÇÃO DE INSTITUIÇÕES DE SAUDE L</v>
          </cell>
          <cell r="H137" t="str">
            <v>S</v>
          </cell>
          <cell r="I137" t="str">
            <v>S</v>
          </cell>
          <cell r="J137" t="str">
            <v>34032</v>
          </cell>
          <cell r="K137">
            <v>45481</v>
          </cell>
          <cell r="L137" t="str">
            <v>5GFE-Q8LZ</v>
          </cell>
          <cell r="M137" t="str">
            <v>3550308 - São Paulo - SP</v>
          </cell>
          <cell r="N137">
            <v>4069.76</v>
          </cell>
        </row>
        <row r="138">
          <cell r="C138" t="str">
            <v>UPAE ESCADA - CG Nº 021/2022</v>
          </cell>
          <cell r="E138" t="str">
            <v>5.99 - Outros Serviços de Terceiros Pessoa Jurídica</v>
          </cell>
          <cell r="F138" t="str">
            <v>35.676.951/0001-60</v>
          </cell>
          <cell r="G138" t="str">
            <v>IMGL CONSULTORIA &amp; TREINAMENTO LTDA</v>
          </cell>
          <cell r="H138" t="str">
            <v>S</v>
          </cell>
          <cell r="I138" t="str">
            <v>S</v>
          </cell>
          <cell r="J138" t="str">
            <v>262</v>
          </cell>
          <cell r="K138">
            <v>45502</v>
          </cell>
          <cell r="L138" t="str">
            <v>HDZP-IJD4</v>
          </cell>
          <cell r="M138" t="str">
            <v>2611606 - Recife - PE</v>
          </cell>
          <cell r="N138">
            <v>503.84</v>
          </cell>
        </row>
        <row r="139">
          <cell r="C139" t="str">
            <v>UPAE ESCADA - CG Nº 021/2022</v>
          </cell>
          <cell r="E139" t="str">
            <v>5.2 - Serviços Técnicos Profissionais</v>
          </cell>
          <cell r="F139">
            <v>9425434000108</v>
          </cell>
          <cell r="G139" t="str">
            <v>BLACK ADVOGADOS ASSOCIADOS</v>
          </cell>
          <cell r="H139" t="str">
            <v>S</v>
          </cell>
          <cell r="I139" t="str">
            <v>S</v>
          </cell>
          <cell r="J139" t="str">
            <v>2918</v>
          </cell>
          <cell r="K139">
            <v>45509</v>
          </cell>
          <cell r="L139" t="str">
            <v>HG6Y-64DC</v>
          </cell>
          <cell r="M139" t="str">
            <v>2611606 - Recife - PE</v>
          </cell>
          <cell r="N139">
            <v>8678.4</v>
          </cell>
        </row>
        <row r="140">
          <cell r="C140" t="str">
            <v>UPAE ESCADA - CG Nº 021/2022</v>
          </cell>
          <cell r="E140" t="str">
            <v>5.10 - Detetização/Tratamento de Resíduos e Afins</v>
          </cell>
          <cell r="F140">
            <v>10333266000100</v>
          </cell>
          <cell r="G140" t="str">
            <v>CARLOS ANTONIO DE OLIVEIRA MILET JUNIOR - ME</v>
          </cell>
          <cell r="H140" t="str">
            <v>S</v>
          </cell>
          <cell r="I140" t="str">
            <v>S</v>
          </cell>
          <cell r="J140" t="str">
            <v>11209</v>
          </cell>
          <cell r="K140">
            <v>45518</v>
          </cell>
          <cell r="L140" t="str">
            <v>GGZ4-NAHE</v>
          </cell>
          <cell r="M140" t="str">
            <v>2611606 - Recife - PE</v>
          </cell>
          <cell r="N140">
            <v>360</v>
          </cell>
        </row>
        <row r="141">
          <cell r="C141" t="str">
            <v>UPAE ESCADA - CG Nº 021/2022</v>
          </cell>
          <cell r="E141" t="str">
            <v>5.99 - Outros Serviços de Terceiros Pessoa Jurídica</v>
          </cell>
          <cell r="F141">
            <v>13370698000189</v>
          </cell>
          <cell r="G141" t="str">
            <v>MR AMBIENTAL LTDA EPP</v>
          </cell>
          <cell r="H141" t="str">
            <v>S</v>
          </cell>
          <cell r="I141" t="str">
            <v>S</v>
          </cell>
          <cell r="J141" t="str">
            <v>10139</v>
          </cell>
          <cell r="K141">
            <v>45492</v>
          </cell>
          <cell r="L141" t="str">
            <v>UM4D-BLHU</v>
          </cell>
          <cell r="M141" t="str">
            <v>2611606 - Recife - PE</v>
          </cell>
          <cell r="N141">
            <v>450</v>
          </cell>
        </row>
        <row r="142">
          <cell r="C142" t="str">
            <v>UPAE ESCADA - CG Nº 021/2022</v>
          </cell>
          <cell r="E142" t="str">
            <v>5.99 - Outros Serviços de Terceiros Pessoa Jurídica</v>
          </cell>
          <cell r="F142">
            <v>27534506000137</v>
          </cell>
          <cell r="G142" t="str">
            <v>FELLIPE R P DE OLIVEIRA TRATAMENTO DE AGUA</v>
          </cell>
          <cell r="H142" t="str">
            <v>S</v>
          </cell>
          <cell r="I142" t="str">
            <v>S</v>
          </cell>
          <cell r="J142" t="str">
            <v>2535</v>
          </cell>
          <cell r="K142">
            <v>45517</v>
          </cell>
          <cell r="L142" t="str">
            <v>U4MW-VJJB</v>
          </cell>
          <cell r="M142" t="str">
            <v>2611606 - Recife - PE</v>
          </cell>
          <cell r="N142">
            <v>495</v>
          </cell>
        </row>
        <row r="143">
          <cell r="C143" t="str">
            <v>UPAE ESCADA - CG Nº 021/2022</v>
          </cell>
          <cell r="E143" t="str">
            <v>5.5 - Reparo e Manutenção de Máquinas e Equipamentos</v>
          </cell>
          <cell r="F143">
            <v>7146768000117</v>
          </cell>
          <cell r="G143" t="str">
            <v>SERV IMAGEM NORDESTE ASSISTENCIA TECNICA LTDA</v>
          </cell>
          <cell r="H143" t="str">
            <v>S</v>
          </cell>
          <cell r="I143" t="str">
            <v>S</v>
          </cell>
          <cell r="J143" t="str">
            <v>6161</v>
          </cell>
          <cell r="K143">
            <v>45498</v>
          </cell>
          <cell r="L143" t="str">
            <v>LNQR09974</v>
          </cell>
          <cell r="M143" t="str">
            <v>2607901 - Jaboatão dos Guararapes - PE</v>
          </cell>
          <cell r="N143">
            <v>19400</v>
          </cell>
        </row>
        <row r="144">
          <cell r="C144" t="str">
            <v>UPAE ESCADA - CG Nº 021/2022</v>
          </cell>
          <cell r="E144" t="str">
            <v>5.5 - Reparo e Manutenção de Máquinas e Equipamentos</v>
          </cell>
          <cell r="F144">
            <v>51385153000135</v>
          </cell>
          <cell r="G144" t="str">
            <v>ORLANDI - LAB COMERCIO E SERVIÇOS AUDIOLOGICOS LTDA</v>
          </cell>
          <cell r="H144" t="str">
            <v>S</v>
          </cell>
          <cell r="I144" t="str">
            <v>S</v>
          </cell>
          <cell r="J144" t="str">
            <v>768</v>
          </cell>
          <cell r="K144">
            <v>45483</v>
          </cell>
          <cell r="L144" t="str">
            <v>VMTJ-YZRJ</v>
          </cell>
          <cell r="M144" t="str">
            <v>3506003 - Bauru - SP</v>
          </cell>
          <cell r="N144">
            <v>1000</v>
          </cell>
        </row>
        <row r="145">
          <cell r="C145" t="str">
            <v>UPAE ESCADA - CG Nº 021/2022</v>
          </cell>
          <cell r="E145" t="str">
            <v>5.5 - Reparo e Manutenção de Máquinas e Equipamentos</v>
          </cell>
          <cell r="F145" t="str">
            <v>48.933.467/0001-10</v>
          </cell>
          <cell r="G145" t="str">
            <v>NEW VISION OPHTHALMIC SOLUTIONS LTDA</v>
          </cell>
          <cell r="H145" t="str">
            <v>S</v>
          </cell>
          <cell r="I145" t="str">
            <v>S</v>
          </cell>
          <cell r="J145" t="str">
            <v>148</v>
          </cell>
          <cell r="K145">
            <v>45475</v>
          </cell>
          <cell r="L145" t="str">
            <v>GGTY-7FXB</v>
          </cell>
          <cell r="M145" t="str">
            <v>2611606 - Recife - PE</v>
          </cell>
          <cell r="N145">
            <v>800</v>
          </cell>
        </row>
        <row r="146">
          <cell r="C146" t="str">
            <v>UPAE ESCADA - CG Nº 021/2022</v>
          </cell>
          <cell r="E146" t="str">
            <v>5.5 - Reparo e Manutenção de Máquinas e Equipamentos</v>
          </cell>
          <cell r="F146">
            <v>3480539000183</v>
          </cell>
          <cell r="G146" t="str">
            <v>SL ENGENHARIA HOSPITALAR LTDA</v>
          </cell>
          <cell r="H146" t="str">
            <v>S</v>
          </cell>
          <cell r="I146" t="str">
            <v>S</v>
          </cell>
          <cell r="J146" t="str">
            <v>17186</v>
          </cell>
          <cell r="K146">
            <v>45505</v>
          </cell>
          <cell r="L146" t="str">
            <v>HWCF12894</v>
          </cell>
          <cell r="M146" t="str">
            <v>2607901 - Jaboatão dos Guararapes - PE</v>
          </cell>
          <cell r="N146">
            <v>3000</v>
          </cell>
        </row>
        <row r="147">
          <cell r="C147" t="str">
            <v>UPAE ESCADA - CG Nº 021/2022</v>
          </cell>
          <cell r="E147" t="str">
            <v>5.5 - Reparo e Manutenção de Máquinas e Equipamentos</v>
          </cell>
          <cell r="F147">
            <v>3689347000181</v>
          </cell>
          <cell r="G147" t="str">
            <v>ANDESUS SISTEMAS CONTRA INCEDIO LTDA</v>
          </cell>
          <cell r="H147" t="str">
            <v>S</v>
          </cell>
          <cell r="I147" t="str">
            <v>S</v>
          </cell>
          <cell r="J147" t="str">
            <v>20255</v>
          </cell>
          <cell r="K147">
            <v>45512</v>
          </cell>
          <cell r="L147" t="str">
            <v>YGUH-TXBB</v>
          </cell>
          <cell r="M147" t="str">
            <v>2611606 - Recife - PE</v>
          </cell>
          <cell r="N147">
            <v>910</v>
          </cell>
        </row>
        <row r="148">
          <cell r="C148" t="str">
            <v>UPAE ESCADA - CG Nº 021/2022</v>
          </cell>
          <cell r="E148" t="str">
            <v>5.5 - Reparo e Manutenção de Máquinas e Equipamentos</v>
          </cell>
          <cell r="F148">
            <v>26332434000182</v>
          </cell>
          <cell r="G148" t="str">
            <v>LOGICO PROJETOS CONSULTORIA E SERVIÇOS DE CLIMATIZAÇÃO</v>
          </cell>
          <cell r="H148" t="str">
            <v>S</v>
          </cell>
          <cell r="I148" t="str">
            <v>S</v>
          </cell>
          <cell r="J148" t="str">
            <v>927</v>
          </cell>
          <cell r="K148">
            <v>45506</v>
          </cell>
          <cell r="L148" t="str">
            <v>JHRG-SFT7</v>
          </cell>
          <cell r="M148" t="str">
            <v>2611606 - Recife - PE</v>
          </cell>
          <cell r="N148">
            <v>7200</v>
          </cell>
        </row>
        <row r="149">
          <cell r="C149" t="str">
            <v>UPAE ESCADA - CG Nº 021/2022</v>
          </cell>
          <cell r="E149" t="str">
            <v>5.5 - Reparo e Manutenção de Máquinas e Equipamentos</v>
          </cell>
          <cell r="F149">
            <v>40893042000113</v>
          </cell>
          <cell r="G149" t="str">
            <v>GERASTEP GERADORES ASSIS TEC PECAS LTDA</v>
          </cell>
          <cell r="H149" t="str">
            <v>S</v>
          </cell>
          <cell r="I149" t="str">
            <v>S</v>
          </cell>
          <cell r="J149" t="str">
            <v>50690</v>
          </cell>
          <cell r="K149">
            <v>45504</v>
          </cell>
          <cell r="L149" t="str">
            <v>LHJF-PBUP</v>
          </cell>
          <cell r="M149" t="str">
            <v>2611606 - Recife - PE</v>
          </cell>
          <cell r="N149">
            <v>760</v>
          </cell>
        </row>
        <row r="150">
          <cell r="C150" t="str">
            <v>UPAE ESCADA - CG Nº 021/2022</v>
          </cell>
          <cell r="E150" t="str">
            <v>5.5 - Reparo e Manutenção de Máquinas e Equipamentos</v>
          </cell>
          <cell r="F150">
            <v>90347840000894</v>
          </cell>
          <cell r="G150" t="str">
            <v>TK ELEVADORES BRASIL LTDA</v>
          </cell>
          <cell r="H150" t="str">
            <v>S</v>
          </cell>
          <cell r="I150" t="str">
            <v>S</v>
          </cell>
          <cell r="J150" t="str">
            <v>151886</v>
          </cell>
          <cell r="K150">
            <v>45477</v>
          </cell>
          <cell r="L150" t="str">
            <v>N6ZD-L8G4</v>
          </cell>
          <cell r="M150" t="str">
            <v>2611606 - Recife - PE</v>
          </cell>
          <cell r="N150">
            <v>626.98</v>
          </cell>
        </row>
        <row r="151">
          <cell r="C151" t="str">
            <v>UPAE ESCADA - CG Nº 021/2022</v>
          </cell>
          <cell r="E151" t="str">
            <v>5.4 - Reparo e Manutenção de Bens Imóveis</v>
          </cell>
          <cell r="F151">
            <v>12682965000190</v>
          </cell>
          <cell r="G151" t="str">
            <v>CARDOSO SERVIÇOS DE JARDINAGENS LTDA - ME</v>
          </cell>
          <cell r="H151" t="str">
            <v>S</v>
          </cell>
          <cell r="I151" t="str">
            <v>S</v>
          </cell>
          <cell r="J151" t="str">
            <v>3383</v>
          </cell>
          <cell r="K151">
            <v>45516</v>
          </cell>
          <cell r="L151" t="str">
            <v>KNRD85563</v>
          </cell>
          <cell r="M151" t="str">
            <v>2607901 - Jaboatão dos Guararapes - PE</v>
          </cell>
          <cell r="N151">
            <v>850</v>
          </cell>
        </row>
        <row r="152">
          <cell r="C152" t="str">
            <v>UPAE ESCADA - CG Nº 021/2022</v>
          </cell>
          <cell r="E152" t="str">
            <v>5.16 - Serviços Médico-Hospitalares, Odotonlogia e Laboratoriais</v>
          </cell>
          <cell r="F152" t="str">
            <v>41.032.814/0001-95</v>
          </cell>
          <cell r="G152" t="str">
            <v>UNIDADE UROLOGICA DE PERNAMBUCO LTDA</v>
          </cell>
          <cell r="H152" t="str">
            <v>S</v>
          </cell>
          <cell r="I152" t="str">
            <v>S</v>
          </cell>
          <cell r="J152" t="str">
            <v>3350</v>
          </cell>
          <cell r="K152">
            <v>45509</v>
          </cell>
          <cell r="L152" t="str">
            <v>2DKI-P6HE</v>
          </cell>
          <cell r="M152" t="str">
            <v>2611606 - Recife - PE</v>
          </cell>
          <cell r="N152">
            <v>5280</v>
          </cell>
        </row>
        <row r="153">
          <cell r="C153" t="str">
            <v>UPAE ESCADA - CG Nº 021/2022</v>
          </cell>
          <cell r="E153" t="str">
            <v>5.16 - Serviços Médico-Hospitalares, Odotonlogia e Laboratoriais</v>
          </cell>
          <cell r="F153" t="str">
            <v>04.539.279/0162-11</v>
          </cell>
          <cell r="G153" t="str">
            <v>CIENTIFICALAB</v>
          </cell>
          <cell r="H153" t="str">
            <v>S</v>
          </cell>
          <cell r="I153" t="str">
            <v>S</v>
          </cell>
          <cell r="J153" t="str">
            <v>013588</v>
          </cell>
          <cell r="K153">
            <v>45513</v>
          </cell>
          <cell r="L153" t="str">
            <v>350Q.9131.6816.4712999-Z</v>
          </cell>
          <cell r="M153" t="str">
            <v>3505708 - Barueri - SP</v>
          </cell>
          <cell r="N153">
            <v>22563.78</v>
          </cell>
        </row>
        <row r="154">
          <cell r="C154" t="str">
            <v>UPAE ESCADA - CG Nº 021/2022</v>
          </cell>
          <cell r="E154" t="str">
            <v>5.5 - Reparo e Manutenção de Máquinas e Equipamentos</v>
          </cell>
          <cell r="F154">
            <v>90347840000894</v>
          </cell>
          <cell r="G154" t="str">
            <v>TK ELEVADORES BRASIL LTDA</v>
          </cell>
          <cell r="H154" t="str">
            <v>S</v>
          </cell>
          <cell r="I154" t="str">
            <v>S</v>
          </cell>
          <cell r="J154" t="str">
            <v>148908</v>
          </cell>
          <cell r="K154">
            <v>45386</v>
          </cell>
          <cell r="L154" t="str">
            <v>FEKG-F4RB</v>
          </cell>
          <cell r="M154" t="str">
            <v>2611606 - Recife - PE</v>
          </cell>
          <cell r="N154">
            <v>626.98</v>
          </cell>
        </row>
        <row r="155">
          <cell r="C155" t="str">
            <v>UPAE ESCADA - CG Nº 021/2022</v>
          </cell>
          <cell r="E155" t="str">
            <v>5.5 - Reparo e Manutenção de Máquinas e Equipamentos</v>
          </cell>
          <cell r="F155">
            <v>90347840000894</v>
          </cell>
          <cell r="G155" t="str">
            <v>TK ELEVADORES BRASIL LTDA</v>
          </cell>
          <cell r="H155" t="str">
            <v>S</v>
          </cell>
          <cell r="I155" t="str">
            <v>S</v>
          </cell>
          <cell r="J155" t="str">
            <v>149935</v>
          </cell>
          <cell r="K155">
            <v>45419</v>
          </cell>
          <cell r="L155" t="str">
            <v>ZUNW-IQII</v>
          </cell>
          <cell r="M155" t="str">
            <v>2611606 - Recife - PE</v>
          </cell>
          <cell r="N155">
            <v>626.98</v>
          </cell>
        </row>
        <row r="156">
          <cell r="C156" t="str">
            <v>UPAE ESCADA - CG Nº 021/2022</v>
          </cell>
          <cell r="E156" t="str">
            <v>5.5 - Reparo e Manutenção de Máquinas e Equipamentos</v>
          </cell>
          <cell r="F156">
            <v>90347840000894</v>
          </cell>
          <cell r="G156" t="str">
            <v>TK ELEVADORES BRASIL LTDA</v>
          </cell>
          <cell r="H156" t="str">
            <v>S</v>
          </cell>
          <cell r="I156" t="str">
            <v>S</v>
          </cell>
          <cell r="J156" t="str">
            <v>150913</v>
          </cell>
          <cell r="K156">
            <v>45448</v>
          </cell>
          <cell r="L156" t="str">
            <v>UXLW-YAIT</v>
          </cell>
          <cell r="M156" t="str">
            <v>2611606 - Recife - PE</v>
          </cell>
          <cell r="N156">
            <v>626.98</v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25" zoomScale="70" zoomScaleNormal="70" workbookViewId="0">
      <selection activeCell="K50" sqref="K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16485.53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234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2635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388.83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 t="str">
        <f>'[1]TCE - ANEXO IV - Preencher'!F15</f>
        <v>33.608.308/0001-73</v>
      </c>
      <c r="E6" s="5" t="str">
        <f>'[1]TCE - ANEXO IV - Preencher'!G15</f>
        <v>MONGERAL SEGUROS E PREVIDENCIA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141.51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01.884.446/0001-99</v>
      </c>
      <c r="E7" s="5" t="str">
        <f>'[1]TCE - ANEXO IV - Preencher'!G16</f>
        <v>TECNOVIDA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00140506</v>
      </c>
      <c r="I7" s="6" t="str">
        <f>IF('[1]TCE - ANEXO IV - Preencher'!K16="","",'[1]TCE - ANEXO IV - Preencher'!K16)</f>
        <v>18/07/2024</v>
      </c>
      <c r="J7" s="5" t="str">
        <f>'[1]TCE - ANEXO IV - Preencher'!L16</f>
        <v>2624 0701 8844 4600 0199 5500 1000 1405 0611 4253 0004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4178.74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3.4 - Material Farmacológico</v>
      </c>
      <c r="D8" s="3" t="str">
        <f>'[1]TCE - ANEXO IV - Preencher'!F17</f>
        <v>08.674.752/0001-40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000203728</v>
      </c>
      <c r="I8" s="6" t="str">
        <f>IF('[1]TCE - ANEXO IV - Preencher'!K17="","",'[1]TCE - ANEXO IV - Preencher'!K17)</f>
        <v>12/07/2024</v>
      </c>
      <c r="J8" s="5" t="str">
        <f>'[1]TCE - ANEXO IV - Preencher'!L17</f>
        <v>2624 0708 6747 5200 0140 5500 1000 2037 2815 4823 3216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1164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3.11 - Material Laboratorial</v>
      </c>
      <c r="D9" s="3" t="str">
        <f>'[1]TCE - ANEXO IV - Preencher'!F18</f>
        <v>11.025.459/0003-28</v>
      </c>
      <c r="E9" s="5" t="str">
        <f>'[1]TCE - ANEXO IV - Preencher'!G18</f>
        <v>FARMACIA GLOBO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000006345</v>
      </c>
      <c r="I9" s="6" t="str">
        <f>IF('[1]TCE - ANEXO IV - Preencher'!K18="","",'[1]TCE - ANEXO IV - Preencher'!K18)</f>
        <v>10/07/2024</v>
      </c>
      <c r="J9" s="5" t="str">
        <f>'[1]TCE - ANEXO IV - Preencher'!L18</f>
        <v>2624 0711 0254 5900 0328 5500 1000 0063 4518 4102 2606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120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 t="str">
        <f>'[1]TCE - ANEXO IV - Preencher'!F19</f>
        <v>18.577.850/0001-12</v>
      </c>
      <c r="E10" s="5" t="str">
        <f>'[1]TCE - ANEXO IV - Preencher'!G19</f>
        <v>MATTOS DISTRIBUIDORA DE PRODUTOS DE LIMPEZA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000010532</v>
      </c>
      <c r="I10" s="6" t="str">
        <f>IF('[1]TCE - ANEXO IV - Preencher'!K19="","",'[1]TCE - ANEXO IV - Preencher'!K19)</f>
        <v>25/07/2024</v>
      </c>
      <c r="J10" s="5" t="str">
        <f>'[1]TCE - ANEXO IV - Preencher'!L19</f>
        <v>2624 0718 5778 5000 0112 5500 1000 0105 3210 0010 5335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243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3.7 - Material de Limpeza e Produtos de Hgienização</v>
      </c>
      <c r="D11" s="3" t="str">
        <f>'[1]TCE - ANEXO IV - Preencher'!F20</f>
        <v>48.583.460/0001-16</v>
      </c>
      <c r="E11" s="5" t="str">
        <f>'[1]TCE - ANEXO IV - Preencher'!G20</f>
        <v>OMEGA DISTRIBUIDORA &amp; CONSULTORIA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000520</v>
      </c>
      <c r="I11" s="6" t="str">
        <f>IF('[1]TCE - ANEXO IV - Preencher'!K20="","",'[1]TCE - ANEXO IV - Preencher'!K20)</f>
        <v>07/07/2024</v>
      </c>
      <c r="J11" s="5" t="str">
        <f>'[1]TCE - ANEXO IV - Preencher'!L20</f>
        <v>2624 0748 5834 6000 0116 5500 1000 0005 2016 0931 0133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478.8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3.7 - Material de Limpeza e Produtos de Hgienização</v>
      </c>
      <c r="D12" s="3" t="str">
        <f>'[1]TCE - ANEXO IV - Preencher'!F21</f>
        <v>35.361.251/0001-86</v>
      </c>
      <c r="E12" s="5" t="str">
        <f>'[1]TCE - ANEXO IV - Preencher'!G21</f>
        <v>B D L COMERCIO DE ALIMENTOS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1446</v>
      </c>
      <c r="I12" s="6" t="str">
        <f>IF('[1]TCE - ANEXO IV - Preencher'!K21="","",'[1]TCE - ANEXO IV - Preencher'!K21)</f>
        <v>24/07/2024</v>
      </c>
      <c r="J12" s="5" t="str">
        <f>'[1]TCE - ANEXO IV - Preencher'!L21</f>
        <v>2624 0735 3612 5100 0186 5500 1000 0014 4610 6069 0813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3.7 - Material de Limpeza e Produtos de Hgienização</v>
      </c>
      <c r="D13" s="3" t="str">
        <f>'[1]TCE - ANEXO IV - Preencher'!F22</f>
        <v>46.700.220/0001-29</v>
      </c>
      <c r="E13" s="5" t="str">
        <f>'[1]TCE - ANEXO IV - Preencher'!G22</f>
        <v>NOVA DISTRIBUIDORA E ATACADO DE LIMPEZA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19109</v>
      </c>
      <c r="I13" s="6" t="str">
        <f>IF('[1]TCE - ANEXO IV - Preencher'!K22="","",'[1]TCE - ANEXO IV - Preencher'!K22)</f>
        <v>25/07/2024</v>
      </c>
      <c r="J13" s="5" t="str">
        <f>'[1]TCE - ANEXO IV - Preencher'!L22</f>
        <v>2624 0746 7002 2000 0129 5500 1000 0191 0916 8281 0330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705.6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3.7 - Material de Limpeza e Produtos de Hgienização</v>
      </c>
      <c r="D14" s="3" t="str">
        <f>'[1]TCE - ANEXO IV - Preencher'!F23</f>
        <v>31.329.180/0001-83</v>
      </c>
      <c r="E14" s="5" t="str">
        <f>'[1]TCE - ANEXO IV - Preencher'!G23</f>
        <v>MAXXISUPRI COMERCIO DE SANEANTES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53193</v>
      </c>
      <c r="I14" s="6" t="str">
        <f>IF('[1]TCE - ANEXO IV - Preencher'!K23="","",'[1]TCE - ANEXO IV - Preencher'!K23)</f>
        <v>24/07/2024</v>
      </c>
      <c r="J14" s="5" t="str">
        <f>'[1]TCE - ANEXO IV - Preencher'!L23</f>
        <v>2624 0731 3291 8000 0183 5500 7000 0531 9319 4372 1185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771.6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3.14 - Alimentação Preparada</v>
      </c>
      <c r="D15" s="3" t="str">
        <f>'[1]TCE - ANEXO IV - Preencher'!F24</f>
        <v>35.361.251/0001-86</v>
      </c>
      <c r="E15" s="5" t="str">
        <f>'[1]TCE - ANEXO IV - Preencher'!G24</f>
        <v>B D L COMERCIO DE ALIMENTOS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1446</v>
      </c>
      <c r="I15" s="6" t="str">
        <f>IF('[1]TCE - ANEXO IV - Preencher'!K24="","",'[1]TCE - ANEXO IV - Preencher'!K24)</f>
        <v>24/07/2024</v>
      </c>
      <c r="J15" s="5" t="str">
        <f>'[1]TCE - ANEXO IV - Preencher'!L24</f>
        <v>2624 0735 3612 5100 0186 5500 1000 0014 4610 6069 0813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311.17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3.6 - Material de Expediente</v>
      </c>
      <c r="D16" s="3" t="str">
        <f>'[1]TCE - ANEXO IV - Preencher'!F25</f>
        <v>29.447.408/0001-98</v>
      </c>
      <c r="E16" s="5" t="str">
        <f>'[1]TCE - ANEXO IV - Preencher'!G25</f>
        <v>L F DOS SANTOS GRAFICA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000002456</v>
      </c>
      <c r="I16" s="6" t="str">
        <f>IF('[1]TCE - ANEXO IV - Preencher'!K25="","",'[1]TCE - ANEXO IV - Preencher'!K25)</f>
        <v>24/07/2024</v>
      </c>
      <c r="J16" s="5" t="str">
        <f>'[1]TCE - ANEXO IV - Preencher'!L25</f>
        <v>2624 0729 4474 0800 0198 5500 1000 0024 5616 8348 5091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1350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3.6 - Material de Expediente</v>
      </c>
      <c r="D17" s="3" t="str">
        <f>'[1]TCE - ANEXO IV - Preencher'!F26</f>
        <v>30.968.983/0001-15</v>
      </c>
      <c r="E17" s="5" t="str">
        <f>'[1]TCE - ANEXO IV - Preencher'!G26</f>
        <v>J B CAMPELO PEREIRA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00000416</v>
      </c>
      <c r="I17" s="6" t="str">
        <f>IF('[1]TCE - ANEXO IV - Preencher'!K26="","",'[1]TCE - ANEXO IV - Preencher'!K26)</f>
        <v>11/07/2024</v>
      </c>
      <c r="J17" s="5" t="str">
        <f>'[1]TCE - ANEXO IV - Preencher'!L26</f>
        <v>E49S-KVJNW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94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3.6 - Material de Expediente</v>
      </c>
      <c r="D18" s="3" t="str">
        <f>'[1]TCE - ANEXO IV - Preencher'!F27</f>
        <v>12.872.503/0001-36</v>
      </c>
      <c r="E18" s="5" t="str">
        <f>'[1]TCE - ANEXO IV - Preencher'!G27</f>
        <v>R. DE C. DOS S. CANDIDO E SILVA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000018259</v>
      </c>
      <c r="I18" s="6" t="str">
        <f>IF('[1]TCE - ANEXO IV - Preencher'!K27="","",'[1]TCE - ANEXO IV - Preencher'!K27)</f>
        <v>10/07/2024</v>
      </c>
      <c r="J18" s="5" t="str">
        <f>'[1]TCE - ANEXO IV - Preencher'!L27</f>
        <v>2624 0729 4474 0800 0198 5500 1000 0024 5616 8348 5091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3.6 - Material de Expediente</v>
      </c>
      <c r="D19" s="3" t="str">
        <f>'[1]TCE - ANEXO IV - Preencher'!F28</f>
        <v>24.073.694/0001-55</v>
      </c>
      <c r="E19" s="5" t="str">
        <f>'[1]TCE - ANEXO IV - Preencher'!G28</f>
        <v>CIL COMERCIO DE INFORMATICA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000107427</v>
      </c>
      <c r="I19" s="6" t="str">
        <f>IF('[1]TCE - ANEXO IV - Preencher'!K28="","",'[1]TCE - ANEXO IV - Preencher'!K28)</f>
        <v>22/07/2024</v>
      </c>
      <c r="J19" s="5" t="str">
        <f>'[1]TCE - ANEXO IV - Preencher'!L28</f>
        <v>2624 0724 0736 9400 0155 5500 2000 1074 2710 0328 4435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1789.6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>3.6 - Material de Expediente</v>
      </c>
      <c r="D20" s="3" t="str">
        <f>'[1]TCE - ANEXO IV - Preencher'!F29</f>
        <v>26.967.785/0001-60</v>
      </c>
      <c r="E20" s="5" t="str">
        <f>'[1]TCE - ANEXO IV - Preencher'!G29</f>
        <v>EKKO COPOS E BRINDES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000790</v>
      </c>
      <c r="I20" s="6" t="str">
        <f>IF('[1]TCE - ANEXO IV - Preencher'!K29="","",'[1]TCE - ANEXO IV - Preencher'!K29)</f>
        <v>19/07/2024</v>
      </c>
      <c r="J20" s="5" t="str">
        <f>'[1]TCE - ANEXO IV - Preencher'!L29</f>
        <v>2624 0726 9677 8500 0160 5500 1000 0007 9014 6696 7361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107.5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>3.6 - Material de Expediente</v>
      </c>
      <c r="D21" s="3" t="str">
        <f>'[1]TCE - ANEXO IV - Preencher'!F30</f>
        <v>35.361.251/0001-86</v>
      </c>
      <c r="E21" s="5" t="str">
        <f>'[1]TCE - ANEXO IV - Preencher'!G30</f>
        <v>B D L COMERCIO DE ALIMENTOS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1446</v>
      </c>
      <c r="I21" s="6" t="str">
        <f>IF('[1]TCE - ANEXO IV - Preencher'!K30="","",'[1]TCE - ANEXO IV - Preencher'!K30)</f>
        <v>24/07/2024</v>
      </c>
      <c r="J21" s="5" t="str">
        <f>'[1]TCE - ANEXO IV - Preencher'!L30</f>
        <v>2624 0735 3612 5100 0186 5500 1000 0014 4610 6069 0813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809.36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3.6 - Material de Expediente</v>
      </c>
      <c r="D22" s="3" t="str">
        <f>'[1]TCE - ANEXO IV - Preencher'!F31</f>
        <v>46.700.220/0001-29</v>
      </c>
      <c r="E22" s="5" t="str">
        <f>'[1]TCE - ANEXO IV - Preencher'!G31</f>
        <v>NOVA DISTRIBUIDORA E ATACADO DE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19109</v>
      </c>
      <c r="I22" s="6" t="str">
        <f>IF('[1]TCE - ANEXO IV - Preencher'!K31="","",'[1]TCE - ANEXO IV - Preencher'!K31)</f>
        <v>25/07/2024</v>
      </c>
      <c r="J22" s="5" t="str">
        <f>'[1]TCE - ANEXO IV - Preencher'!L31</f>
        <v>2624 0746 7002 2000 0129 5500 1000 0191 0916 8281 0330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566.85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3.6 - Material de Expediente</v>
      </c>
      <c r="D23" s="3" t="str">
        <f>'[1]TCE - ANEXO IV - Preencher'!F32</f>
        <v>31.329.180/0001-83</v>
      </c>
      <c r="E23" s="5" t="str">
        <f>'[1]TCE - ANEXO IV - Preencher'!G32</f>
        <v>MAXXISUPRI COMERCIO DE SANEANTES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53193</v>
      </c>
      <c r="I23" s="6" t="str">
        <f>IF('[1]TCE - ANEXO IV - Preencher'!K32="","",'[1]TCE - ANEXO IV - Preencher'!K32)</f>
        <v>24/07/2024</v>
      </c>
      <c r="J23" s="5" t="str">
        <f>'[1]TCE - ANEXO IV - Preencher'!L32</f>
        <v>2624 0731 3291 8000 0183 5500 7000 0531 9319 4372 1185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64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3.1 - Combustíveis e Lubrificantes Automotivos</v>
      </c>
      <c r="D24" s="3" t="str">
        <f>'[1]TCE - ANEXO IV - Preencher'!F33</f>
        <v>22.103.127/0001-79</v>
      </c>
      <c r="E24" s="5" t="str">
        <f>'[1]TCE - ANEXO IV - Preencher'!G33</f>
        <v>POSTO DE COMBUSTIVEIS JOAO DIAS RAMALHO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657774</v>
      </c>
      <c r="I24" s="6" t="str">
        <f>IF('[1]TCE - ANEXO IV - Preencher'!K33="","",'[1]TCE - ANEXO IV - Preencher'!K33)</f>
        <v>16/07/2024</v>
      </c>
      <c r="J24" s="5" t="str">
        <f>'[1]TCE - ANEXO IV - Preencher'!L33</f>
        <v>2624 0722 1031 2700 0179 6500 1000 6577 7410 0693 1240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 xml:space="preserve">3.9 - Material para Manutenção de Bens Imóveis </v>
      </c>
      <c r="D25" s="3" t="str">
        <f>'[1]TCE - ANEXO IV - Preencher'!F34</f>
        <v>53.369.089/0001-24</v>
      </c>
      <c r="E25" s="5" t="str">
        <f>'[1]TCE - ANEXO IV - Preencher'!G34</f>
        <v>ZAX VAREJO E ATACADO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000000241</v>
      </c>
      <c r="I25" s="6" t="str">
        <f>IF('[1]TCE - ANEXO IV - Preencher'!K34="","",'[1]TCE - ANEXO IV - Preencher'!K34)</f>
        <v>12/07/2024</v>
      </c>
      <c r="J25" s="5" t="str">
        <f>'[1]TCE - ANEXO IV - Preencher'!L34</f>
        <v>2624 0753 3690 8900 0124 5500 1000 0002 4112 4194 7037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11531.15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3.9 - Material para Manutenção de Bens Imóveis </v>
      </c>
      <c r="D26" s="3" t="str">
        <f>'[1]TCE - ANEXO IV - Preencher'!F35</f>
        <v>51.413.651/0001-44</v>
      </c>
      <c r="E26" s="5" t="str">
        <f>'[1]TCE - ANEXO IV - Preencher'!G35</f>
        <v>PROSPEQTUS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000000454</v>
      </c>
      <c r="I26" s="6" t="str">
        <f>IF('[1]TCE - ANEXO IV - Preencher'!K35="","",'[1]TCE - ANEXO IV - Preencher'!K35)</f>
        <v>25/07/2024</v>
      </c>
      <c r="J26" s="5" t="str">
        <f>'[1]TCE - ANEXO IV - Preencher'!L35</f>
        <v>2624 0751 4136 5100 0144 5500 1000 0004 5418 1769 8880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244.55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3.9 - Material para Manutenção de Bens Imóveis </v>
      </c>
      <c r="D27" s="3" t="str">
        <f>'[1]TCE - ANEXO IV - Preencher'!F36</f>
        <v>60.872.306/0021-03</v>
      </c>
      <c r="E27" s="5" t="str">
        <f>'[1]TCE - ANEXO IV - Preencher'!G36</f>
        <v>SHERWIN WILLIAMS DO BRASIL IND E COM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000004419</v>
      </c>
      <c r="I27" s="6" t="str">
        <f>IF('[1]TCE - ANEXO IV - Preencher'!K36="","",'[1]TCE - ANEXO IV - Preencher'!K36)</f>
        <v>27/06/2024</v>
      </c>
      <c r="J27" s="5" t="str">
        <f>'[1]TCE - ANEXO IV - Preencher'!L36</f>
        <v>2624 0660 8723 0600 2103 5500 2000 0044 1919 4236 8740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351.7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 xml:space="preserve">3.9 - Material para Manutenção de Bens Imóveis </v>
      </c>
      <c r="D28" s="3" t="str">
        <f>'[1]TCE - ANEXO IV - Preencher'!F37</f>
        <v>00.815.518/0001-83</v>
      </c>
      <c r="E28" s="5" t="str">
        <f>'[1]TCE - ANEXO IV - Preencher'!G37</f>
        <v>O ESCADAO MATERIAIS DE CONSTRUCAO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000029961</v>
      </c>
      <c r="I28" s="6" t="str">
        <f>IF('[1]TCE - ANEXO IV - Preencher'!K37="","",'[1]TCE - ANEXO IV - Preencher'!K37)</f>
        <v>05/07/2024</v>
      </c>
      <c r="J28" s="5" t="str">
        <f>'[1]TCE - ANEXO IV - Preencher'!L37</f>
        <v>2624 0700 8155 1800 0183 5500 1000 0299 6113 6445 3624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80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 xml:space="preserve">3.9 - Material para Manutenção de Bens Imóveis </v>
      </c>
      <c r="D29" s="3" t="str">
        <f>'[1]TCE - ANEXO IV - Preencher'!F38</f>
        <v>17.740.350/0002-78</v>
      </c>
      <c r="E29" s="5" t="str">
        <f>'[1]TCE - ANEXO IV - Preencher'!G38</f>
        <v>PINTO BARBOSA COMERCIO DE MADEIRAS E MATERIAIS DE CONSTRUCAO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000092062</v>
      </c>
      <c r="I29" s="6" t="str">
        <f>IF('[1]TCE - ANEXO IV - Preencher'!K38="","",'[1]TCE - ANEXO IV - Preencher'!K38)</f>
        <v>28/06/2024</v>
      </c>
      <c r="J29" s="5" t="str">
        <f>'[1]TCE - ANEXO IV - Preencher'!L38</f>
        <v>2624 0617 7403 5000 0278 5500 1000 0920 6210 0809 9663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396.8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 xml:space="preserve">3.9 - Material para Manutenção de Bens Imóveis </v>
      </c>
      <c r="D30" s="3" t="str">
        <f>'[1]TCE - ANEXO IV - Preencher'!F39</f>
        <v>10.333.340/0001-98</v>
      </c>
      <c r="E30" s="5" t="str">
        <f>'[1]TCE - ANEXO IV - Preencher'!G39</f>
        <v>IZABELLE F F DE OLIVEIRA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117459</v>
      </c>
      <c r="I30" s="6" t="str">
        <f>IF('[1]TCE - ANEXO IV - Preencher'!K39="","",'[1]TCE - ANEXO IV - Preencher'!K39)</f>
        <v>03/07/2024</v>
      </c>
      <c r="J30" s="5" t="str">
        <f>'[1]TCE - ANEXO IV - Preencher'!L39</f>
        <v>2624 0710 3333 4000 0198 6500 1000 1174 5910 0190 8557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19.5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35.361.251/0001-86</v>
      </c>
      <c r="E31" s="5" t="str">
        <f>'[1]TCE - ANEXO IV - Preencher'!G40</f>
        <v>B D L COMERCIO DE ALIMENTOS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1446</v>
      </c>
      <c r="I31" s="6" t="str">
        <f>IF('[1]TCE - ANEXO IV - Preencher'!K40="","",'[1]TCE - ANEXO IV - Preencher'!K40)</f>
        <v>24/07/2024</v>
      </c>
      <c r="J31" s="5" t="str">
        <f>'[1]TCE - ANEXO IV - Preencher'!L40</f>
        <v>2624 0735 3612 5100 0186 5500 1000 0014 4610 6069 0813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71.12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35.361.251/0001-86</v>
      </c>
      <c r="E32" s="5" t="str">
        <f>'[1]TCE - ANEXO IV - Preencher'!G41</f>
        <v>B D L COMERCIO DE ALIMENTOS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1451</v>
      </c>
      <c r="I32" s="6" t="str">
        <f>IF('[1]TCE - ANEXO IV - Preencher'!K41="","",'[1]TCE - ANEXO IV - Preencher'!K41)</f>
        <v>25/07/2024</v>
      </c>
      <c r="J32" s="5" t="str">
        <f>'[1]TCE - ANEXO IV - Preencher'!L41</f>
        <v>2624 0735 3612 5100 0186 5500 1000 0014 5111 7737 5438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106.97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3.10 - Material para Manutenção de Bens Móveis </v>
      </c>
      <c r="D33" s="3" t="str">
        <f>'[1]TCE - ANEXO IV - Preencher'!F42</f>
        <v>15.227.236/0001-32</v>
      </c>
      <c r="E33" s="5" t="str">
        <f>'[1]TCE - ANEXO IV - Preencher'!G42</f>
        <v>ATOS MEDICA COM REPRESETACAO PROD MED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020724</v>
      </c>
      <c r="I33" s="6" t="str">
        <f>IF('[1]TCE - ANEXO IV - Preencher'!K42="","",'[1]TCE - ANEXO IV - Preencher'!K42)</f>
        <v>24/07/2024</v>
      </c>
      <c r="J33" s="5" t="str">
        <f>'[1]TCE - ANEXO IV - Preencher'!L42</f>
        <v>2624 0715 2272 3600 0132 5500 1000 0207 2412 9931 1958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440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3.10 - Material para Manutenção de Bens Móveis </v>
      </c>
      <c r="D34" s="3" t="str">
        <f>'[1]TCE - ANEXO IV - Preencher'!F43</f>
        <v>46.012.702/0001-96</v>
      </c>
      <c r="E34" s="5" t="str">
        <f>'[1]TCE - ANEXO IV - Preencher'!G43</f>
        <v>TEC EQUIPAMENTOS E SERVIÇOS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947</v>
      </c>
      <c r="I34" s="6" t="str">
        <f>IF('[1]TCE - ANEXO IV - Preencher'!K43="","",'[1]TCE - ANEXO IV - Preencher'!K43)</f>
        <v>15/07/2024</v>
      </c>
      <c r="J34" s="5" t="str">
        <f>'[1]TCE - ANEXO IV - Preencher'!L43</f>
        <v>3524 0746 0127 0200 0196 5500 1000 0009 4712 5749 2197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640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 xml:space="preserve">3.8 - Uniformes, Tecidos e Aviamentos </v>
      </c>
      <c r="D35" s="3" t="str">
        <f>'[1]TCE - ANEXO IV - Preencher'!F44</f>
        <v>17.740.350/0002-78</v>
      </c>
      <c r="E35" s="5" t="str">
        <f>'[1]TCE - ANEXO IV - Preencher'!G44</f>
        <v>PINTO BARBOSA COMERCIO DE MADEIRAS E MATERIAIS DE CONSTRUCAO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000092062</v>
      </c>
      <c r="I35" s="6" t="str">
        <f>IF('[1]TCE - ANEXO IV - Preencher'!K44="","",'[1]TCE - ANEXO IV - Preencher'!K44)</f>
        <v>28/06/2024</v>
      </c>
      <c r="J35" s="5" t="str">
        <f>'[1]TCE - ANEXO IV - Preencher'!L44</f>
        <v>2624 0617 7403 5000 0278 5500 1000 0920 6210 0809 9663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36.549999999999997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 xml:space="preserve">3.8 - Uniformes, Tecidos e Aviamentos </v>
      </c>
      <c r="D36" s="3" t="str">
        <f>'[1]TCE - ANEXO IV - Preencher'!F45</f>
        <v>26.967.785/0001-60</v>
      </c>
      <c r="E36" s="5" t="str">
        <f>'[1]TCE - ANEXO IV - Preencher'!G45</f>
        <v>EKKO COPOS E BRINDES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000790</v>
      </c>
      <c r="I36" s="6" t="str">
        <f>IF('[1]TCE - ANEXO IV - Preencher'!K45="","",'[1]TCE - ANEXO IV - Preencher'!K45)</f>
        <v>19/07/2024</v>
      </c>
      <c r="J36" s="5" t="str">
        <f>'[1]TCE - ANEXO IV - Preencher'!L45</f>
        <v>2624 0726 9677 8500 0160 5500 1000 0007 9014 6696 7361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460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 xml:space="preserve">3.8 - Uniformes, Tecidos e Aviamentos </v>
      </c>
      <c r="D37" s="3" t="str">
        <f>'[1]TCE - ANEXO IV - Preencher'!F46</f>
        <v>23.255.702/0001-11</v>
      </c>
      <c r="E37" s="5" t="str">
        <f>'[1]TCE - ANEXO IV - Preencher'!G46</f>
        <v>J GOMES &amp; MIRIAN CONSTRUCAO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43202</v>
      </c>
      <c r="I37" s="6" t="str">
        <f>IF('[1]TCE - ANEXO IV - Preencher'!K46="","",'[1]TCE - ANEXO IV - Preencher'!K46)</f>
        <v>16/07/2024</v>
      </c>
      <c r="J37" s="5" t="str">
        <f>'[1]TCE - ANEXO IV - Preencher'!L46</f>
        <v>2624 0723 2557 0200 0111 6501 6000 0432 0210 6339 3644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52.5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 xml:space="preserve">3.8 - Uniformes, Tecidos e Aviamentos </v>
      </c>
      <c r="D38" s="3" t="str">
        <f>'[1]TCE - ANEXO IV - Preencher'!F47</f>
        <v>11.840.014/0001-30</v>
      </c>
      <c r="E38" s="5" t="str">
        <f>'[1]TCE - ANEXO IV - Preencher'!G47</f>
        <v>MACROPAC PROTECAO E EMBALAGEM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485105</v>
      </c>
      <c r="I38" s="6" t="str">
        <f>IF('[1]TCE - ANEXO IV - Preencher'!K47="","",'[1]TCE - ANEXO IV - Preencher'!K47)</f>
        <v>25/07/2024</v>
      </c>
      <c r="J38" s="5" t="str">
        <f>'[1]TCE - ANEXO IV - Preencher'!L47</f>
        <v>2624.0711.8400.1400.0130.5500.1000.4851.0515.6751.8880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797.07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 xml:space="preserve">3.8 - Uniformes, Tecidos e Aviamentos </v>
      </c>
      <c r="D39" s="3" t="str">
        <f>'[1]TCE - ANEXO IV - Preencher'!F48</f>
        <v>31.329.180/0001-83</v>
      </c>
      <c r="E39" s="5" t="str">
        <f>'[1]TCE - ANEXO IV - Preencher'!G48</f>
        <v>MAXXISUPRI COMERCIO DE SANEANTES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53193</v>
      </c>
      <c r="I39" s="6" t="str">
        <f>IF('[1]TCE - ANEXO IV - Preencher'!K48="","",'[1]TCE - ANEXO IV - Preencher'!K48)</f>
        <v>24/07/2024</v>
      </c>
      <c r="J39" s="5" t="str">
        <f>'[1]TCE - ANEXO IV - Preencher'!L48</f>
        <v>2624 0731 3291 8000 0183 5500 7000 0531 9319 4372 1185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49.05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3.99 - Outras despesas com Material de Consumo</v>
      </c>
      <c r="D40" s="3" t="str">
        <f>'[1]TCE - ANEXO IV - Preencher'!F49</f>
        <v>29.342.388/0001-90</v>
      </c>
      <c r="E40" s="5" t="str">
        <f>'[1]TCE - ANEXO IV - Preencher'!G49</f>
        <v>EXPRESSO LOGISTICA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422</v>
      </c>
      <c r="I40" s="6" t="str">
        <f>IF('[1]TCE - ANEXO IV - Preencher'!K49="","",'[1]TCE - ANEXO IV - Preencher'!K49)</f>
        <v>05/07/2024</v>
      </c>
      <c r="J40" s="5" t="str">
        <f>'[1]TCE - ANEXO IV - Preencher'!L49</f>
        <v>2624 0729 3423 8800 0190 5500 1000 0004 2210 7068 3442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950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 xml:space="preserve">5.21 - Seguros em geral </v>
      </c>
      <c r="D41" s="3">
        <f>'[1]TCE - ANEXO IV - Preencher'!F50</f>
        <v>3502099000118</v>
      </c>
      <c r="E41" s="5" t="str">
        <f>'[1]TCE - ANEXO IV - Preencher'!G50</f>
        <v>CHUBB SEGUROS BRASIL S.A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559.27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 xml:space="preserve">5.25 - Serviços Bancários </v>
      </c>
      <c r="D42" s="3" t="str">
        <f>'[1]TCE - ANEXO IV - Preencher'!F51</f>
        <v>60.746.948/0001-12</v>
      </c>
      <c r="E42" s="5" t="str">
        <f>'[1]TCE - ANEXO IV - Preencher'!G51</f>
        <v>Bradesco S.A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156.1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 xml:space="preserve">5.25 - Serviços Bancários </v>
      </c>
      <c r="D43" s="3" t="str">
        <f>'[1]TCE - ANEXO IV - Preencher'!F52</f>
        <v>60.746.948/0001-12</v>
      </c>
      <c r="E43" s="5" t="str">
        <f>'[1]TCE - ANEXO IV - Preencher'!G52</f>
        <v>Bradesco S.A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71.61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5.13 - Água e Esgoto</v>
      </c>
      <c r="D44" s="3">
        <f>'[1]TCE - ANEXO IV - Preencher'!F53</f>
        <v>9769035000164</v>
      </c>
      <c r="E44" s="5" t="str">
        <f>'[1]TCE - ANEXO IV - Preencher'!G53</f>
        <v xml:space="preserve">COMPANHIA PERNAMBUCANA DE SANEAMENTO 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1048.6600000000001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5.12 - Energia Elétrica</v>
      </c>
      <c r="D45" s="3">
        <f>'[1]TCE - ANEXO IV - Preencher'!F54</f>
        <v>10835932000108</v>
      </c>
      <c r="E45" s="5" t="str">
        <f>'[1]TCE - ANEXO IV - Preencher'!G54</f>
        <v>COMPAHIA ENERGETICA DE PERNAMBUCO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319339166</v>
      </c>
      <c r="I45" s="6">
        <f>IF('[1]TCE - ANEXO IV - Preencher'!K54="","",'[1]TCE - ANEXO IV - Preencher'!K54)</f>
        <v>45509</v>
      </c>
      <c r="J45" s="5" t="str">
        <f>'[1]TCE - ANEXO IV - Preencher'!L54</f>
        <v>2624 0810 8359 3200 0108 6600 0319 3391 6610 8914 9719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13363.63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5.3 - Locação de Máquinas e Equipamentos</v>
      </c>
      <c r="D46" s="3">
        <f>'[1]TCE - ANEXO IV - Preencher'!F55</f>
        <v>24801362000140</v>
      </c>
      <c r="E46" s="5" t="str">
        <f>'[1]TCE - ANEXO IV - Preencher'!G55</f>
        <v>AMD TECNOLOGIA DA INFORMAÇÃO E SISTEMAS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1095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5.3 - Locação de Máquinas e Equipamentos</v>
      </c>
      <c r="D47" s="3">
        <f>'[1]TCE - ANEXO IV - Preencher'!F56</f>
        <v>24801362000140</v>
      </c>
      <c r="E47" s="5" t="str">
        <f>'[1]TCE - ANEXO IV - Preencher'!G56</f>
        <v>AMD TECNOLOGIA DA INFORMAÇÃO E SISTEMAS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11033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5.3 - Locação de Máquinas e Equipamentos</v>
      </c>
      <c r="D48" s="3">
        <f>'[1]TCE - ANEXO IV - Preencher'!F57</f>
        <v>24801362000140</v>
      </c>
      <c r="E48" s="5" t="str">
        <f>'[1]TCE - ANEXO IV - Preencher'!G57</f>
        <v>AMD TECNOLOGIA DA INFORMAÇÃO E SISTEMAS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249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5.3 - Locação de Máquinas e Equipamentos</v>
      </c>
      <c r="D49" s="3">
        <f>'[1]TCE - ANEXO IV - Preencher'!F58</f>
        <v>26081685000131</v>
      </c>
      <c r="E49" s="5" t="str">
        <f>'[1]TCE - ANEXO IV - Preencher'!G58</f>
        <v xml:space="preserve">CG REFRIGERAÇÕES 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320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5.3 - Locação de Máquinas e Equipamentos</v>
      </c>
      <c r="D50" s="3">
        <f>'[1]TCE - ANEXO IV - Preencher'!F59</f>
        <v>20265080000114</v>
      </c>
      <c r="E50" s="5" t="str">
        <f>'[1]TCE - ANEXO IV - Preencher'!G59</f>
        <v>JM SILVA MAQUINAS E EQUIPAMENTOS LTDA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1280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5.3 - Locação de Máquinas e Equipamentos</v>
      </c>
      <c r="D51" s="3">
        <f>'[1]TCE - ANEXO IV - Preencher'!F60</f>
        <v>10279299000119</v>
      </c>
      <c r="E51" s="5" t="str">
        <f>'[1]TCE - ANEXO IV - Preencher'!G60</f>
        <v>RGRAPH COMERCIO E SERVIÇOS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4200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5.3 - Locação de Máquinas e Equipamentos</v>
      </c>
      <c r="D52" s="3">
        <f>'[1]TCE - ANEXO IV - Preencher'!F61</f>
        <v>10279299000119</v>
      </c>
      <c r="E52" s="5" t="str">
        <f>'[1]TCE - ANEXO IV - Preencher'!G61</f>
        <v>RGRAPH COMERCIO E SERVIÇOS LTDA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240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5.3 - Locação de Máquinas e Equipamentos</v>
      </c>
      <c r="D53" s="3">
        <f>'[1]TCE - ANEXO IV - Preencher'!F62</f>
        <v>44283333000574</v>
      </c>
      <c r="E53" s="5" t="str">
        <f>'[1]TCE - ANEXO IV - Preencher'!G62</f>
        <v>SCM PARTICIPAÇÕES AS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1520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5.19 - Serviços Gráficos, de Encadernação e de Emolduração</v>
      </c>
      <c r="D54" s="3" t="str">
        <f>'[1]TCE - ANEXO IV - Preencher'!F63</f>
        <v>18.508.924/0001-69</v>
      </c>
      <c r="E54" s="5" t="str">
        <f>'[1]TCE - ANEXO IV - Preencher'!G63</f>
        <v>R. MELO GRAFICA - LTDA - EPP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20746</v>
      </c>
      <c r="I54" s="6">
        <f>IF('[1]TCE - ANEXO IV - Preencher'!K63="","",'[1]TCE - ANEXO IV - Preencher'!K63)</f>
        <v>45469</v>
      </c>
      <c r="J54" s="5" t="str">
        <f>'[1]TCE - ANEXO IV - Preencher'!L63</f>
        <v>WPEV-SFMV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23.94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4.99 - Outros Serviços de Terceiros Pessoa Física</v>
      </c>
      <c r="D55" s="3" t="str">
        <f>'[1]TCE - ANEXO IV - Preencher'!F64</f>
        <v>008.062.094-96</v>
      </c>
      <c r="E55" s="5" t="str">
        <f>'[1]TCE - ANEXO IV - Preencher'!G64</f>
        <v>ELAINE CRISTINA DE SOUZA SANTOS NASCIMENTO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130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4.99 - Outros Serviços de Terceiros Pessoa Física</v>
      </c>
      <c r="D56" s="3" t="str">
        <f>'[1]TCE - ANEXO IV - Preencher'!F65</f>
        <v>008.062.094-96</v>
      </c>
      <c r="E56" s="5" t="str">
        <f>'[1]TCE - ANEXO IV - Preencher'!G65</f>
        <v>ELAINE CRISTINA DE SOUZA SANTOS NASCIMENTO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117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4.99 - Outros Serviços de Terceiros Pessoa Física</v>
      </c>
      <c r="D57" s="3">
        <f>'[1]TCE - ANEXO IV - Preencher'!F66</f>
        <v>1056512490</v>
      </c>
      <c r="E57" s="5" t="str">
        <f>'[1]TCE - ANEXO IV - Preencher'!G66</f>
        <v>LUANNA GRESSA SOARES DE MELO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116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4.99 - Outros Serviços de Terceiros Pessoa Física</v>
      </c>
      <c r="D58" s="3" t="str">
        <f>'[1]TCE - ANEXO IV - Preencher'!F67</f>
        <v>008.062.094-96</v>
      </c>
      <c r="E58" s="5" t="str">
        <f>'[1]TCE - ANEXO IV - Preencher'!G67</f>
        <v>ELAINE CRISTINA DE SOUZA SANTOS NASCIMENTO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129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4.99 - Outros Serviços de Terceiros Pessoa Física</v>
      </c>
      <c r="D59" s="3" t="str">
        <f>'[1]TCE - ANEXO IV - Preencher'!F68</f>
        <v>008.062.094-96</v>
      </c>
      <c r="E59" s="5" t="str">
        <f>'[1]TCE - ANEXO IV - Preencher'!G68</f>
        <v>ELAINE CRISTINA DE SOUZA SANTOS NASCIMENTO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130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4.99 - Outros Serviços de Terceiros Pessoa Física</v>
      </c>
      <c r="D60" s="3">
        <f>'[1]TCE - ANEXO IV - Preencher'!F69</f>
        <v>1056512490</v>
      </c>
      <c r="E60" s="5" t="str">
        <f>'[1]TCE - ANEXO IV - Preencher'!G69</f>
        <v>LUANNA GRESSA SOARES DE MELO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130.02000000000001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4.99 - Outros Serviços de Terceiros Pessoa Física</v>
      </c>
      <c r="D61" s="3">
        <f>'[1]TCE - ANEXO IV - Preencher'!F70</f>
        <v>3247230408</v>
      </c>
      <c r="E61" s="5" t="str">
        <f>'[1]TCE - ANEXO IV - Preencher'!G70</f>
        <v>ETELMINO ALMEIDA DE OLIVEIRA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54.9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4.99 - Outros Serviços de Terceiros Pessoa Física</v>
      </c>
      <c r="D62" s="3">
        <f>'[1]TCE - ANEXO IV - Preencher'!F71</f>
        <v>1420273400</v>
      </c>
      <c r="E62" s="5" t="str">
        <f>'[1]TCE - ANEXO IV - Preencher'!G71</f>
        <v>ERISON HENRIQUE NASCIMENTO DO REGO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130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4.99 - Outros Serviços de Terceiros Pessoa Física</v>
      </c>
      <c r="D63" s="3">
        <f>'[1]TCE - ANEXO IV - Preencher'!F72</f>
        <v>1420273400</v>
      </c>
      <c r="E63" s="5" t="str">
        <f>'[1]TCE - ANEXO IV - Preencher'!G72</f>
        <v>ERISON HENRIQUE NASCIMENTO DO REGO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116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4.99 - Outros Serviços de Terceiros Pessoa Física</v>
      </c>
      <c r="D64" s="3" t="str">
        <f>'[1]TCE - ANEXO IV - Preencher'!F73</f>
        <v>008.062.094-96</v>
      </c>
      <c r="E64" s="5" t="str">
        <f>'[1]TCE - ANEXO IV - Preencher'!G73</f>
        <v>ELAINE CRISTINA DE SOUZA SANTOS NASCIMENTO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130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4.99 - Outros Serviços de Terceiros Pessoa Física</v>
      </c>
      <c r="D65" s="3" t="str">
        <f>'[1]TCE - ANEXO IV - Preencher'!F74</f>
        <v>008.062.094-96</v>
      </c>
      <c r="E65" s="5" t="str">
        <f>'[1]TCE - ANEXO IV - Preencher'!G74</f>
        <v>ELAINE CRISTINA DE SOUZA SANTOS NASCIMENTO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50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4.99 - Outros Serviços de Terceiros Pessoa Física</v>
      </c>
      <c r="D66" s="3" t="str">
        <f>'[1]TCE - ANEXO IV - Preencher'!F75</f>
        <v>008.062.094-96</v>
      </c>
      <c r="E66" s="5" t="str">
        <f>'[1]TCE - ANEXO IV - Preencher'!G75</f>
        <v>ELAINE CRISTINA DE SOUZA SANTOS NASCIMENTO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130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4.99 - Outros Serviços de Terceiros Pessoa Física</v>
      </c>
      <c r="D67" s="3">
        <f>'[1]TCE - ANEXO IV - Preencher'!F76</f>
        <v>3247230408</v>
      </c>
      <c r="E67" s="5" t="str">
        <f>'[1]TCE - ANEXO IV - Preencher'!G76</f>
        <v>ETELMINO ALMEIDA DE OLIVEIRA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32.979999999999997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4.99 - Outros Serviços de Terceiros Pessoa Física</v>
      </c>
      <c r="D68" s="3">
        <f>'[1]TCE - ANEXO IV - Preencher'!F77</f>
        <v>3247230408</v>
      </c>
      <c r="E68" s="5" t="str">
        <f>'[1]TCE - ANEXO IV - Preencher'!G77</f>
        <v>ETELMINO ALMEIDA DE OLIVEIRA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24.91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4.99 - Outros Serviços de Terceiros Pessoa Física</v>
      </c>
      <c r="D69" s="3">
        <f>'[1]TCE - ANEXO IV - Preencher'!F78</f>
        <v>3247230408</v>
      </c>
      <c r="E69" s="5" t="str">
        <f>'[1]TCE - ANEXO IV - Preencher'!G78</f>
        <v>ETELMINO ALMEIDA DE OLIVEIRA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39.950000000000003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4.99 - Outros Serviços de Terceiros Pessoa Física</v>
      </c>
      <c r="D70" s="3">
        <f>'[1]TCE - ANEXO IV - Preencher'!F79</f>
        <v>3247230408</v>
      </c>
      <c r="E70" s="5" t="str">
        <f>'[1]TCE - ANEXO IV - Preencher'!G79</f>
        <v>ETELMINO ALMEIDA DE OLIVEIRA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31.93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4.99 - Outros Serviços de Terceiros Pessoa Física</v>
      </c>
      <c r="D71" s="3">
        <f>'[1]TCE - ANEXO IV - Preencher'!F80</f>
        <v>3247230408</v>
      </c>
      <c r="E71" s="5" t="str">
        <f>'[1]TCE - ANEXO IV - Preencher'!G80</f>
        <v>ETELMINO ALMEIDA DE OLIVEIRA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39.97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4.99 - Outros Serviços de Terceiros Pessoa Física</v>
      </c>
      <c r="D72" s="3" t="str">
        <f>'[1]TCE - ANEXO IV - Preencher'!F81</f>
        <v>008.062.094-96</v>
      </c>
      <c r="E72" s="5" t="str">
        <f>'[1]TCE - ANEXO IV - Preencher'!G81</f>
        <v>ELAINE CRISTINA DE SOUZA SANTOS NASCIMENTO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130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4.99 - Outros Serviços de Terceiros Pessoa Física</v>
      </c>
      <c r="D73" s="3">
        <f>'[1]TCE - ANEXO IV - Preencher'!F82</f>
        <v>865596484</v>
      </c>
      <c r="E73" s="5" t="str">
        <f>'[1]TCE - ANEXO IV - Preencher'!G82</f>
        <v xml:space="preserve">TAMIRIS TAVARES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48.51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4.99 - Outros Serviços de Terceiros Pessoa Física</v>
      </c>
      <c r="D74" s="3">
        <f>'[1]TCE - ANEXO IV - Preencher'!F83</f>
        <v>1056512490</v>
      </c>
      <c r="E74" s="5" t="str">
        <f>'[1]TCE - ANEXO IV - Preencher'!G83</f>
        <v>LUANNA GRESSA SOARES DE MELO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129.15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4.99 - Outros Serviços de Terceiros Pessoa Física</v>
      </c>
      <c r="D75" s="3">
        <f>'[1]TCE - ANEXO IV - Preencher'!F84</f>
        <v>865596484</v>
      </c>
      <c r="E75" s="5" t="str">
        <f>'[1]TCE - ANEXO IV - Preencher'!G84</f>
        <v xml:space="preserve">TAMIRIS TAVARES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67.3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4.99 - Outros Serviços de Terceiros Pessoa Física</v>
      </c>
      <c r="D76" s="3">
        <f>'[1]TCE - ANEXO IV - Preencher'!F85</f>
        <v>1056512490</v>
      </c>
      <c r="E76" s="5" t="str">
        <f>'[1]TCE - ANEXO IV - Preencher'!G85</f>
        <v>LUANNA GRESSA SOARES DE MELO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127.05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4.99 - Outros Serviços de Terceiros Pessoa Física</v>
      </c>
      <c r="D77" s="3">
        <f>'[1]TCE - ANEXO IV - Preencher'!F86</f>
        <v>1420273400</v>
      </c>
      <c r="E77" s="5" t="str">
        <f>'[1]TCE - ANEXO IV - Preencher'!G86</f>
        <v>ERISON HENRIQUE NASCIMENTO DO REGO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129.15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5.99 - Outros Serviços de Terceiros Pessoa Jurídica</v>
      </c>
      <c r="D78" s="3" t="str">
        <f>'[1]TCE - ANEXO IV - Preencher'!F87</f>
        <v>34.028.316/0001-03</v>
      </c>
      <c r="E78" s="5" t="str">
        <f>'[1]TCE - ANEXO IV - Preencher'!G87</f>
        <v>EMPRESA BRASILEIRA DE CORREIOS E TELEGRAFOS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102.6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5.99 - Outros Serviços de Terceiros Pessoa Jurídica</v>
      </c>
      <c r="D79" s="3" t="str">
        <f>'[1]TCE - ANEXO IV - Preencher'!F88</f>
        <v>34.028.316/0001-03</v>
      </c>
      <c r="E79" s="5" t="str">
        <f>'[1]TCE - ANEXO IV - Preencher'!G88</f>
        <v>EMPRESA BRASILEIRA DE CORREIOS E TELEGRAFOS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118.59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5.99 - Outros Serviços de Terceiros Pessoa Jurídica</v>
      </c>
      <c r="D80" s="3">
        <f>'[1]TCE - ANEXO IV - Preencher'!F89</f>
        <v>11973134000105</v>
      </c>
      <c r="E80" s="5" t="str">
        <f>'[1]TCE - ANEXO IV - Preencher'!G89</f>
        <v>SUL AMERICA ODONTOLOGICO S.A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2869639</v>
      </c>
      <c r="I80" s="6">
        <f>IF('[1]TCE - ANEXO IV - Preencher'!K89="","",'[1]TCE - ANEXO IV - Preencher'!K89)</f>
        <v>45308</v>
      </c>
      <c r="J80" s="5" t="str">
        <f>'[1]TCE - ANEXO IV - Preencher'!L89</f>
        <v>QGKW-F7F1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103.94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5.99 - Outros Serviços de Terceiros Pessoa Jurídica</v>
      </c>
      <c r="D81" s="3">
        <f>'[1]TCE - ANEXO IV - Preencher'!F90</f>
        <v>11973134000105</v>
      </c>
      <c r="E81" s="5" t="str">
        <f>'[1]TCE - ANEXO IV - Preencher'!G90</f>
        <v>SUL AMERICA ODONTOLOGICO S.A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3374176</v>
      </c>
      <c r="I81" s="6">
        <f>IF('[1]TCE - ANEXO IV - Preencher'!K90="","",'[1]TCE - ANEXO IV - Preencher'!K90)</f>
        <v>45470</v>
      </c>
      <c r="J81" s="5" t="str">
        <f>'[1]TCE - ANEXO IV - Preencher'!L90</f>
        <v>9FBI-IURX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8.65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24.218.500/0001-62</v>
      </c>
      <c r="E82" s="5" t="str">
        <f>'[1]TCE - ANEXO IV - Preencher'!G91</f>
        <v>AC SERVIÇOS DE MEDICINA INTEGRADA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872</v>
      </c>
      <c r="I82" s="6">
        <f>IF('[1]TCE - ANEXO IV - Preencher'!K91="","",'[1]TCE - ANEXO IV - Preencher'!K91)</f>
        <v>45509</v>
      </c>
      <c r="J82" s="5" t="str">
        <f>'[1]TCE - ANEXO IV - Preencher'!L91</f>
        <v>STBV26648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1320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49208099000100</v>
      </c>
      <c r="E83" s="5" t="str">
        <f>'[1]TCE - ANEXO IV - Preencher'!G92</f>
        <v>BEATRIZ LIMA CORREA DE ARAUJO E CIA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511</v>
      </c>
      <c r="I83" s="6">
        <f>IF('[1]TCE - ANEXO IV - Preencher'!K92="","",'[1]TCE - ANEXO IV - Preencher'!K92)</f>
        <v>45509</v>
      </c>
      <c r="J83" s="5" t="str">
        <f>'[1]TCE - ANEXO IV - Preencher'!L92</f>
        <v>SPSP-7KIM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13200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32.352.786/0001-00</v>
      </c>
      <c r="E84" s="5" t="str">
        <f>'[1]TCE - ANEXO IV - Preencher'!G93</f>
        <v>CAMILLA LINS E LUCIANO MOREIRA SERVIÇOS MEDICOS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281</v>
      </c>
      <c r="I84" s="6">
        <f>IF('[1]TCE - ANEXO IV - Preencher'!K93="","",'[1]TCE - ANEXO IV - Preencher'!K93)</f>
        <v>45509</v>
      </c>
      <c r="J84" s="5" t="str">
        <f>'[1]TCE - ANEXO IV - Preencher'!L93</f>
        <v>FVMM-RU83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14140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29.870.479/0001-07</v>
      </c>
      <c r="E85" s="5" t="str">
        <f>'[1]TCE - ANEXO IV - Preencher'!G94</f>
        <v>CARDIOMETABOLICO SERVIÇOS MEDICOS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2218</v>
      </c>
      <c r="I85" s="6">
        <f>IF('[1]TCE - ANEXO IV - Preencher'!K94="","",'[1]TCE - ANEXO IV - Preencher'!K94)</f>
        <v>45509</v>
      </c>
      <c r="J85" s="5" t="str">
        <f>'[1]TCE - ANEXO IV - Preencher'!L94</f>
        <v>1W89-355Y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13200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15.442.310/0001-33</v>
      </c>
      <c r="E86" s="5" t="str">
        <f>'[1]TCE - ANEXO IV - Preencher'!G95</f>
        <v>CARDIOSAUDE SERVIÇOS MÉDICOS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886</v>
      </c>
      <c r="I86" s="6">
        <f>IF('[1]TCE - ANEXO IV - Preencher'!K95="","",'[1]TCE - ANEXO IV - Preencher'!K95)</f>
        <v>45509</v>
      </c>
      <c r="J86" s="5" t="str">
        <f>'[1]TCE - ANEXO IV - Preencher'!L95</f>
        <v>KSS3-EQBJ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22440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21.185.366/0001-52</v>
      </c>
      <c r="E87" s="5" t="str">
        <f>'[1]TCE - ANEXO IV - Preencher'!G96</f>
        <v>CLINICORDIS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369</v>
      </c>
      <c r="I87" s="6">
        <f>IF('[1]TCE - ANEXO IV - Preencher'!K96="","",'[1]TCE - ANEXO IV - Preencher'!K96)</f>
        <v>45502</v>
      </c>
      <c r="J87" s="5" t="str">
        <f>'[1]TCE - ANEXO IV - Preencher'!L96</f>
        <v>PCDX33395</v>
      </c>
      <c r="K87" s="5" t="str">
        <f>IF(F87="B",LEFT('[1]TCE - ANEXO IV - Preencher'!M96,2),IF(F87="S",LEFT('[1]TCE - ANEXO IV - Preencher'!M96,7),IF('[1]TCE - ANEXO IV - Preencher'!H96="","")))</f>
        <v>2602902</v>
      </c>
      <c r="L87" s="7">
        <f>'[1]TCE - ANEXO IV - Preencher'!N96</f>
        <v>7920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29.266.040/0001-61</v>
      </c>
      <c r="E88" s="5" t="str">
        <f>'[1]TCE - ANEXO IV - Preencher'!G97</f>
        <v>DGI SERVIÇOS MEDICOS E HOSPITALAR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60</v>
      </c>
      <c r="I88" s="6">
        <f>IF('[1]TCE - ANEXO IV - Preencher'!K97="","",'[1]TCE - ANEXO IV - Preencher'!K97)</f>
        <v>45516</v>
      </c>
      <c r="J88" s="5" t="str">
        <f>'[1]TCE - ANEXO IV - Preencher'!L97</f>
        <v>ABNE68987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13200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28.943.994/0001-07</v>
      </c>
      <c r="E89" s="5" t="str">
        <f>'[1]TCE - ANEXO IV - Preencher'!G98</f>
        <v>DWL SERVIÇOS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953</v>
      </c>
      <c r="I89" s="6">
        <f>IF('[1]TCE - ANEXO IV - Preencher'!K98="","",'[1]TCE - ANEXO IV - Preencher'!K98)</f>
        <v>45505</v>
      </c>
      <c r="J89" s="5" t="str">
        <f>'[1]TCE - ANEXO IV - Preencher'!L98</f>
        <v>N4G7-ZQYQ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10560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33.115.827/0001-08</v>
      </c>
      <c r="E90" s="5" t="str">
        <f>'[1]TCE - ANEXO IV - Preencher'!G99</f>
        <v>FORMED SERVIÇOS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720</v>
      </c>
      <c r="I90" s="6">
        <f>IF('[1]TCE - ANEXO IV - Preencher'!K99="","",'[1]TCE - ANEXO IV - Preencher'!K99)</f>
        <v>45510</v>
      </c>
      <c r="J90" s="5" t="str">
        <f>'[1]TCE - ANEXO IV - Preencher'!L99</f>
        <v>JESX90137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5280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20227296000195</v>
      </c>
      <c r="E91" s="5" t="str">
        <f>'[1]TCE - ANEXO IV - Preencher'!G100</f>
        <v>GMJC SERVIÇOS OFTALMO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805</v>
      </c>
      <c r="I91" s="6">
        <f>IF('[1]TCE - ANEXO IV - Preencher'!K100="","",'[1]TCE - ANEXO IV - Preencher'!K100)</f>
        <v>45509</v>
      </c>
      <c r="J91" s="5" t="str">
        <f>'[1]TCE - ANEXO IV - Preencher'!L100</f>
        <v>AVGD-RYXA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10560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37573362000181</v>
      </c>
      <c r="E92" s="5" t="str">
        <f>'[1]TCE - ANEXO IV - Preencher'!G101</f>
        <v>HEALTH CLINIC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435</v>
      </c>
      <c r="I92" s="6">
        <f>IF('[1]TCE - ANEXO IV - Preencher'!K101="","",'[1]TCE - ANEXO IV - Preencher'!K101)</f>
        <v>45509</v>
      </c>
      <c r="J92" s="5" t="str">
        <f>'[1]TCE - ANEXO IV - Preencher'!L101</f>
        <v>RKET69056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15840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32.101.774/0001-03</v>
      </c>
      <c r="E93" s="5" t="str">
        <f>'[1]TCE - ANEXO IV - Preencher'!G102</f>
        <v>INSTITUTO REZENDE DE OLIVEIRA CONSULTORIO MEDICO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7073</v>
      </c>
      <c r="I93" s="6">
        <f>IF('[1]TCE - ANEXO IV - Preencher'!K102="","",'[1]TCE - ANEXO IV - Preencher'!K102)</f>
        <v>45506</v>
      </c>
      <c r="J93" s="5" t="str">
        <f>'[1]TCE - ANEXO IV - Preencher'!L102</f>
        <v>M7EL-TXCI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7920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17214633000103</v>
      </c>
      <c r="E94" s="5" t="str">
        <f>'[1]TCE - ANEXO IV - Preencher'!G103</f>
        <v>JAB HOLOIMAGEM DIAGNOSTICOS LTDA -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1899</v>
      </c>
      <c r="I94" s="6">
        <f>IF('[1]TCE - ANEXO IV - Preencher'!K103="","",'[1]TCE - ANEXO IV - Preencher'!K103)</f>
        <v>45510</v>
      </c>
      <c r="J94" s="5" t="str">
        <f>'[1]TCE - ANEXO IV - Preencher'!L103</f>
        <v>HMEK-MMTQ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7920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53.373.123/0001-34</v>
      </c>
      <c r="E95" s="5" t="str">
        <f>'[1]TCE - ANEXO IV - Preencher'!G104</f>
        <v>LEMONADE ASSESSORIA MÉDICA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79</v>
      </c>
      <c r="I95" s="6">
        <f>IF('[1]TCE - ANEXO IV - Preencher'!K104="","",'[1]TCE - ANEXO IV - Preencher'!K104)</f>
        <v>45510</v>
      </c>
      <c r="J95" s="5" t="str">
        <f>'[1]TCE - ANEXO IV - Preencher'!L104</f>
        <v>LQWE65103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5280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44.042.402/0001-24</v>
      </c>
      <c r="E96" s="5" t="str">
        <f>'[1]TCE - ANEXO IV - Preencher'!G105</f>
        <v>M C DA SILVA MONTEIRO SERVICOS DE PRESTACOES HOSPITALARES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24</v>
      </c>
      <c r="I96" s="6">
        <f>IF('[1]TCE - ANEXO IV - Preencher'!K105="","",'[1]TCE - ANEXO IV - Preencher'!K105)</f>
        <v>45510</v>
      </c>
      <c r="J96" s="5" t="str">
        <f>'[1]TCE - ANEXO IV - Preencher'!L105</f>
        <v>3LRS-LLD6T</v>
      </c>
      <c r="K96" s="5" t="str">
        <f>IF(F96="B",LEFT('[1]TCE - ANEXO IV - Preencher'!M105,2),IF(F96="S",LEFT('[1]TCE - ANEXO IV - Preencher'!M105,7),IF('[1]TCE - ANEXO IV - Preencher'!H105="","")))</f>
        <v>2609402</v>
      </c>
      <c r="L96" s="7">
        <f>'[1]TCE - ANEXO IV - Preencher'!N105</f>
        <v>5280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40418018000122</v>
      </c>
      <c r="E97" s="5" t="str">
        <f>'[1]TCE - ANEXO IV - Preencher'!G106</f>
        <v>MA CONSULTORIOS MEDICOS INTEGRADOS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1247</v>
      </c>
      <c r="I97" s="6">
        <f>IF('[1]TCE - ANEXO IV - Preencher'!K106="","",'[1]TCE - ANEXO IV - Preencher'!K106)</f>
        <v>45506</v>
      </c>
      <c r="J97" s="5" t="str">
        <f>'[1]TCE - ANEXO IV - Preencher'!L106</f>
        <v>JQXP03588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5280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24.881.506/0001-15</v>
      </c>
      <c r="E98" s="5" t="str">
        <f>'[1]TCE - ANEXO IV - Preencher'!G107</f>
        <v>MEDICANDO ATENDIMENTO MEDICO ESPECIALIZADO LTDA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306</v>
      </c>
      <c r="I98" s="6">
        <f>IF('[1]TCE - ANEXO IV - Preencher'!K107="","",'[1]TCE - ANEXO IV - Preencher'!K107)</f>
        <v>45525</v>
      </c>
      <c r="J98" s="5" t="str">
        <f>'[1]TCE - ANEXO IV - Preencher'!L107</f>
        <v>JBZC70283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13200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45007120000159</v>
      </c>
      <c r="E99" s="5" t="str">
        <f>'[1]TCE - ANEXO IV - Preencher'!G108</f>
        <v>NUMIDES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36</v>
      </c>
      <c r="I99" s="6">
        <f>IF('[1]TCE - ANEXO IV - Preencher'!K108="","",'[1]TCE - ANEXO IV - Preencher'!K108)</f>
        <v>45509</v>
      </c>
      <c r="J99" s="5" t="str">
        <f>'[1]TCE - ANEXO IV - Preencher'!L108</f>
        <v>L2D16J4E3</v>
      </c>
      <c r="K99" s="5" t="str">
        <f>IF(F99="B",LEFT('[1]TCE - ANEXO IV - Preencher'!M108,2),IF(F99="S",LEFT('[1]TCE - ANEXO IV - Preencher'!M108,7),IF('[1]TCE - ANEXO IV - Preencher'!H108="","")))</f>
        <v>2604106</v>
      </c>
      <c r="L99" s="7">
        <f>'[1]TCE - ANEXO IV - Preencher'!N108</f>
        <v>10560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19309563000194</v>
      </c>
      <c r="E100" s="5" t="str">
        <f>'[1]TCE - ANEXO IV - Preencher'!G109</f>
        <v>PORTAL TELEMEDICINA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010761</v>
      </c>
      <c r="I100" s="6">
        <f>IF('[1]TCE - ANEXO IV - Preencher'!K109="","",'[1]TCE - ANEXO IV - Preencher'!K109)</f>
        <v>45516</v>
      </c>
      <c r="J100" s="5" t="str">
        <f>'[1]TCE - ANEXO IV - Preencher'!L109</f>
        <v>160X.6258.9384.7160199-Z</v>
      </c>
      <c r="K100" s="5" t="str">
        <f>IF(F100="B",LEFT('[1]TCE - ANEXO IV - Preencher'!M109,2),IF(F100="S",LEFT('[1]TCE - ANEXO IV - Preencher'!M109,7),IF('[1]TCE - ANEXO IV - Preencher'!H109="","")))</f>
        <v>3505708</v>
      </c>
      <c r="L100" s="7">
        <f>'[1]TCE - ANEXO IV - Preencher'!N109</f>
        <v>1582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>43.843.356/0001-08</v>
      </c>
      <c r="E101" s="5" t="str">
        <f>'[1]TCE - ANEXO IV - Preencher'!G110</f>
        <v>SAUDEMED ATIVIDADES MÉDICAS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3344</v>
      </c>
      <c r="I101" s="6">
        <f>IF('[1]TCE - ANEXO IV - Preencher'!K110="","",'[1]TCE - ANEXO IV - Preencher'!K110)</f>
        <v>45524</v>
      </c>
      <c r="J101" s="5" t="str">
        <f>'[1]TCE - ANEXO IV - Preencher'!L110</f>
        <v>MOPL28618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5280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46.999.480/0001-47</v>
      </c>
      <c r="E102" s="5" t="str">
        <f>'[1]TCE - ANEXO IV - Preencher'!G111</f>
        <v>SIMONE AUGUSTA ATIVIDADES MÉDICAS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73</v>
      </c>
      <c r="I102" s="6">
        <f>IF('[1]TCE - ANEXO IV - Preencher'!K111="","",'[1]TCE - ANEXO IV - Preencher'!K111)</f>
        <v>45506</v>
      </c>
      <c r="J102" s="5" t="str">
        <f>'[1]TCE - ANEXO IV - Preencher'!L111</f>
        <v>Y79R-NAKA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7920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24455199000100</v>
      </c>
      <c r="E103" s="5" t="str">
        <f>'[1]TCE - ANEXO IV - Preencher'!G112</f>
        <v>STAR DIAGNOSTICOS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5510</v>
      </c>
      <c r="I103" s="6">
        <f>IF('[1]TCE - ANEXO IV - Preencher'!K112="","",'[1]TCE - ANEXO IV - Preencher'!K112)</f>
        <v>45507</v>
      </c>
      <c r="J103" s="5" t="str">
        <f>'[1]TCE - ANEXO IV - Preencher'!L112</f>
        <v>JX2X-6BLA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585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>22.032.128/0001-70</v>
      </c>
      <c r="E104" s="5" t="str">
        <f>'[1]TCE - ANEXO IV - Preencher'!G113</f>
        <v>UNICLIMVAS UNIDADE DE CLINICA MEDICA VASCULAR S/S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514</v>
      </c>
      <c r="I104" s="6">
        <f>IF('[1]TCE - ANEXO IV - Preencher'!K113="","",'[1]TCE - ANEXO IV - Preencher'!K113)</f>
        <v>45505</v>
      </c>
      <c r="J104" s="5" t="str">
        <f>'[1]TCE - ANEXO IV - Preencher'!L113</f>
        <v>9TWK-MWPB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7920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>41.032.814/0001-95</v>
      </c>
      <c r="E105" s="5" t="str">
        <f>'[1]TCE - ANEXO IV - Preencher'!G114</f>
        <v>UNIDADE UROLOGICA DE PERNAMBUCO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3351</v>
      </c>
      <c r="I105" s="6">
        <f>IF('[1]TCE - ANEXO IV - Preencher'!K114="","",'[1]TCE - ANEXO IV - Preencher'!K114)</f>
        <v>45509</v>
      </c>
      <c r="J105" s="5" t="str">
        <f>'[1]TCE - ANEXO IV - Preencher'!L114</f>
        <v>LP66-W7TM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5280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04.539.279/0162-11</v>
      </c>
      <c r="E106" s="5" t="str">
        <f>'[1]TCE - ANEXO IV - Preencher'!G115</f>
        <v>CIENTIFICALAB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013589</v>
      </c>
      <c r="I106" s="6">
        <f>IF('[1]TCE - ANEXO IV - Preencher'!K115="","",'[1]TCE - ANEXO IV - Preencher'!K115)</f>
        <v>45513</v>
      </c>
      <c r="J106" s="5" t="str">
        <f>'[1]TCE - ANEXO IV - Preencher'!L115</f>
        <v>107J.0503.0941.0815599-W</v>
      </c>
      <c r="K106" s="5" t="str">
        <f>IF(F106="B",LEFT('[1]TCE - ANEXO IV - Preencher'!M115,2),IF(F106="S",LEFT('[1]TCE - ANEXO IV - Preencher'!M115,7),IF('[1]TCE - ANEXO IV - Preencher'!H115="","")))</f>
        <v>3505708</v>
      </c>
      <c r="L106" s="7">
        <f>'[1]TCE - ANEXO IV - Preencher'!N115</f>
        <v>23353.38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4.6 - Serviços de Profissionais de Saúde</v>
      </c>
      <c r="D107" s="3">
        <f>'[1]TCE - ANEXO IV - Preencher'!F116</f>
        <v>91641268204</v>
      </c>
      <c r="E107" s="5" t="str">
        <f>'[1]TCE - ANEXO IV - Preencher'!G116</f>
        <v>JOSE BRUNO MARTINS CARDOSO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2640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5.10 - Detetização/Tratamento de Resíduos e Afins</v>
      </c>
      <c r="D108" s="3">
        <f>'[1]TCE - ANEXO IV - Preencher'!F117</f>
        <v>11863530000180</v>
      </c>
      <c r="E108" s="5" t="str">
        <f>'[1]TCE - ANEXO IV - Preencher'!G117</f>
        <v>BRASCON GESTAO AMBIENTAL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204391</v>
      </c>
      <c r="I108" s="6">
        <f>IF('[1]TCE - ANEXO IV - Preencher'!K117="","",'[1]TCE - ANEXO IV - Preencher'!K117)</f>
        <v>45524</v>
      </c>
      <c r="J108" s="5" t="str">
        <f>'[1]TCE - ANEXO IV - Preencher'!L117</f>
        <v>XBGKVI96X</v>
      </c>
      <c r="K108" s="5" t="str">
        <f>IF(F108="B",LEFT('[1]TCE - ANEXO IV - Preencher'!M117,2),IF(F108="S",LEFT('[1]TCE - ANEXO IV - Preencher'!M117,7),IF('[1]TCE - ANEXO IV - Preencher'!H117="","")))</f>
        <v>2611309</v>
      </c>
      <c r="L108" s="7">
        <f>'[1]TCE - ANEXO IV - Preencher'!N117</f>
        <v>80.849999999999994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5020356000100</v>
      </c>
      <c r="E109" s="5" t="str">
        <f>'[1]TCE - ANEXO IV - Preencher'!G118</f>
        <v>BID COMERCIO E SERVICOS EM TECNOLOGIA DA INFORMAÇÃO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7024</v>
      </c>
      <c r="I109" s="6">
        <f>IF('[1]TCE - ANEXO IV - Preencher'!K118="","",'[1]TCE - ANEXO IV - Preencher'!K118)</f>
        <v>45505</v>
      </c>
      <c r="J109" s="5" t="str">
        <f>'[1]TCE - ANEXO IV - Preencher'!L118</f>
        <v>CZJB-E2XV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385.33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5020356000100</v>
      </c>
      <c r="E110" s="5" t="str">
        <f>'[1]TCE - ANEXO IV - Preencher'!G119</f>
        <v>BID COMERCIO E SERVICOS EM TECNOLOGIA DA INFORMAÇÃO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1450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4069709000102</v>
      </c>
      <c r="E111" s="5" t="str">
        <f>'[1]TCE - ANEXO IV - Preencher'!G120</f>
        <v>BIONEXO S.A.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473167</v>
      </c>
      <c r="I111" s="6">
        <f>IF('[1]TCE - ANEXO IV - Preencher'!K120="","",'[1]TCE - ANEXO IV - Preencher'!K120)</f>
        <v>45474</v>
      </c>
      <c r="J111" s="5" t="str">
        <f>'[1]TCE - ANEXO IV - Preencher'!L120</f>
        <v>EILM-XVS6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1000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12499520000170</v>
      </c>
      <c r="E112" s="5" t="str">
        <f>'[1]TCE - ANEXO IV - Preencher'!G121</f>
        <v>CLICKSIGN GESTÃO DE DOCUMENTOS S/A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389048</v>
      </c>
      <c r="I112" s="6">
        <f>IF('[1]TCE - ANEXO IV - Preencher'!K121="","",'[1]TCE - ANEXO IV - Preencher'!K121)</f>
        <v>45495</v>
      </c>
      <c r="J112" s="5" t="str">
        <f>'[1]TCE - ANEXO IV - Preencher'!L121</f>
        <v>508Q.7260.5414.3880199-X</v>
      </c>
      <c r="K112" s="5" t="str">
        <f>IF(F112="B",LEFT('[1]TCE - ANEXO IV - Preencher'!M121,2),IF(F112="S",LEFT('[1]TCE - ANEXO IV - Preencher'!M121,7),IF('[1]TCE - ANEXO IV - Preencher'!H121="","")))</f>
        <v>3505708</v>
      </c>
      <c r="L112" s="7">
        <f>'[1]TCE - ANEXO IV - Preencher'!N121</f>
        <v>94.47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43184527000126</v>
      </c>
      <c r="E113" s="5" t="str">
        <f>'[1]TCE - ANEXO IV - Preencher'!G122</f>
        <v>CONECTE-SE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3533</v>
      </c>
      <c r="I113" s="6">
        <f>IF('[1]TCE - ANEXO IV - Preencher'!K122="","",'[1]TCE - ANEXO IV - Preencher'!K122)</f>
        <v>45482</v>
      </c>
      <c r="J113" s="5" t="str">
        <f>'[1]TCE - ANEXO IV - Preencher'!L122</f>
        <v>6X3Z-7B67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45.87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23209298000140</v>
      </c>
      <c r="E114" s="5" t="str">
        <f>'[1]TCE - ANEXO IV - Preencher'!G123</f>
        <v>GOHEALTH PRODUTOS DIGITAIS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51</v>
      </c>
      <c r="I114" s="6">
        <f>IF('[1]TCE - ANEXO IV - Preencher'!K123="","",'[1]TCE - ANEXO IV - Preencher'!K123)</f>
        <v>45509</v>
      </c>
      <c r="J114" s="5" t="str">
        <f>'[1]TCE - ANEXO IV - Preencher'!L123</f>
        <v>WXC3-RUG6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200.39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5.17 - Manutenção de Software, Certificação Digital e Microfilmagem</v>
      </c>
      <c r="D115" s="3" t="str">
        <f>'[1]TCE - ANEXO IV - Preencher'!F124</f>
        <v>05.620.302/0002-67</v>
      </c>
      <c r="E115" s="5" t="str">
        <f>'[1]TCE - ANEXO IV - Preencher'!G124</f>
        <v>GREEN PAPER FREE SOLUÇOES SEM PAPEL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7462</v>
      </c>
      <c r="I115" s="6">
        <f>IF('[1]TCE - ANEXO IV - Preencher'!K124="","",'[1]TCE - ANEXO IV - Preencher'!K124)</f>
        <v>45485</v>
      </c>
      <c r="J115" s="5" t="str">
        <f>'[1]TCE - ANEXO IV - Preencher'!L124</f>
        <v>X7AZ-76N97</v>
      </c>
      <c r="K115" s="5" t="str">
        <f>IF(F115="B",LEFT('[1]TCE - ANEXO IV - Preencher'!M124,2),IF(F115="S",LEFT('[1]TCE - ANEXO IV - Preencher'!M124,7),IF('[1]TCE - ANEXO IV - Preencher'!H124="","")))</f>
        <v>2602308</v>
      </c>
      <c r="L115" s="7">
        <f>'[1]TCE - ANEXO IV - Preencher'!N124</f>
        <v>2000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5.17 - Manutenção de Software, Certificação Digital e Microfilmagem</v>
      </c>
      <c r="D116" s="3" t="str">
        <f>'[1]TCE - ANEXO IV - Preencher'!F125</f>
        <v>92.306.257/0001-94</v>
      </c>
      <c r="E116" s="5" t="str">
        <f>'[1]TCE - ANEXO IV - Preencher'!G125</f>
        <v>MV INFORMATICA NORDESTE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76951</v>
      </c>
      <c r="I116" s="6">
        <f>IF('[1]TCE - ANEXO IV - Preencher'!K125="","",'[1]TCE - ANEXO IV - Preencher'!K125)</f>
        <v>45512</v>
      </c>
      <c r="J116" s="5" t="str">
        <f>'[1]TCE - ANEXO IV - Preencher'!L125</f>
        <v>QJE6-LP4X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13885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9236362000150</v>
      </c>
      <c r="E117" s="5" t="str">
        <f>'[1]TCE - ANEXO IV - Preencher'!G126</f>
        <v>SELECTY TECNOLOGIA PARA RH LTDA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76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5.17 - Manutenção de Software, Certificação Digital e Microfilmagem</v>
      </c>
      <c r="D118" s="3" t="str">
        <f>'[1]TCE - ANEXO IV - Preencher'!F127</f>
        <v>23.064.331/0001-90</v>
      </c>
      <c r="E118" s="5" t="str">
        <f>'[1]TCE - ANEXO IV - Preencher'!G127</f>
        <v>FLOWTI TECNOLOGIA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2604</v>
      </c>
      <c r="I118" s="6">
        <f>IF('[1]TCE - ANEXO IV - Preencher'!K127="","",'[1]TCE - ANEXO IV - Preencher'!K127)</f>
        <v>45513</v>
      </c>
      <c r="J118" s="5" t="str">
        <f>'[1]TCE - ANEXO IV - Preencher'!L127</f>
        <v>0180550114867443</v>
      </c>
      <c r="K118" s="5" t="str">
        <f>IF(F118="B",LEFT('[1]TCE - ANEXO IV - Preencher'!M127,2),IF(F118="S",LEFT('[1]TCE - ANEXO IV - Preencher'!M127,7),IF('[1]TCE - ANEXO IV - Preencher'!H127="","")))</f>
        <v>4202909</v>
      </c>
      <c r="L118" s="7">
        <f>'[1]TCE - ANEXO IV - Preencher'!N127</f>
        <v>3790.08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53113791000122</v>
      </c>
      <c r="E119" s="5" t="str">
        <f>'[1]TCE - ANEXO IV - Preencher'!G128</f>
        <v>TOTVS S.A.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03903628</v>
      </c>
      <c r="I119" s="6">
        <f>IF('[1]TCE - ANEXO IV - Preencher'!K128="","",'[1]TCE - ANEXO IV - Preencher'!K128)</f>
        <v>45506</v>
      </c>
      <c r="J119" s="5" t="str">
        <f>'[1]TCE - ANEXO IV - Preencher'!L128</f>
        <v>UGC9-IRMP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115.89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53113791000122</v>
      </c>
      <c r="E120" s="5" t="str">
        <f>'[1]TCE - ANEXO IV - Preencher'!G129</f>
        <v>TOTVS S.A.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03903663</v>
      </c>
      <c r="I120" s="6">
        <f>IF('[1]TCE - ANEXO IV - Preencher'!K129="","",'[1]TCE - ANEXO IV - Preencher'!K129)</f>
        <v>45506</v>
      </c>
      <c r="J120" s="5" t="str">
        <f>'[1]TCE - ANEXO IV - Preencher'!L129</f>
        <v>CWEI-2PZN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146.32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53113791000122</v>
      </c>
      <c r="E121" s="5" t="str">
        <f>'[1]TCE - ANEXO IV - Preencher'!G130</f>
        <v>TOTVS S.A.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03903784</v>
      </c>
      <c r="I121" s="6">
        <f>IF('[1]TCE - ANEXO IV - Preencher'!K130="","",'[1]TCE - ANEXO IV - Preencher'!K130)</f>
        <v>45506</v>
      </c>
      <c r="J121" s="5" t="str">
        <f>'[1]TCE - ANEXO IV - Preencher'!L130</f>
        <v>8F5G-RJXD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486.48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53113791000122</v>
      </c>
      <c r="E122" s="5" t="str">
        <f>'[1]TCE - ANEXO IV - Preencher'!G131</f>
        <v>TOTVS S.A.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03903801</v>
      </c>
      <c r="I122" s="6">
        <f>IF('[1]TCE - ANEXO IV - Preencher'!K131="","",'[1]TCE - ANEXO IV - Preencher'!K131)</f>
        <v>45506</v>
      </c>
      <c r="J122" s="5" t="str">
        <f>'[1]TCE - ANEXO IV - Preencher'!L131</f>
        <v>LKRE-YMS7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87.02</v>
      </c>
    </row>
    <row r="123" spans="1:12" s="8" customFormat="1" ht="19.5" customHeight="1" x14ac:dyDescent="0.2">
      <c r="A123" s="3">
        <f>IFERROR(VLOOKUP(B123,'[1]DADOS (OCULTAR)'!$Q$3:$S$136,3,0),"")</f>
        <v>9039744002642</v>
      </c>
      <c r="B123" s="4" t="str">
        <f>'[1]TCE - ANEXO IV - Preencher'!C132</f>
        <v>UPAE ESCADA - CG Nº 021/2022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53113791000122</v>
      </c>
      <c r="E123" s="5" t="str">
        <f>'[1]TCE - ANEXO IV - Preencher'!G132</f>
        <v>TOTVS S.A.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03916027</v>
      </c>
      <c r="I123" s="6">
        <f>IF('[1]TCE - ANEXO IV - Preencher'!K132="","",'[1]TCE - ANEXO IV - Preencher'!K132)</f>
        <v>45518</v>
      </c>
      <c r="J123" s="5" t="str">
        <f>'[1]TCE - ANEXO IV - Preencher'!L132</f>
        <v>KNMS-MIQA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106.76</v>
      </c>
    </row>
    <row r="124" spans="1:12" s="8" customFormat="1" ht="19.5" customHeight="1" x14ac:dyDescent="0.2">
      <c r="A124" s="3">
        <f>IFERROR(VLOOKUP(B124,'[1]DADOS (OCULTAR)'!$Q$3:$S$136,3,0),"")</f>
        <v>9039744002642</v>
      </c>
      <c r="B124" s="4" t="str">
        <f>'[1]TCE - ANEXO IV - Preencher'!C133</f>
        <v>UPAE ESCADA - CG Nº 021/2022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53113791000122</v>
      </c>
      <c r="E124" s="5" t="str">
        <f>'[1]TCE - ANEXO IV - Preencher'!G133</f>
        <v>TOTVS S.A.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03916091</v>
      </c>
      <c r="I124" s="6">
        <f>IF('[1]TCE - ANEXO IV - Preencher'!K133="","",'[1]TCE - ANEXO IV - Preencher'!K133)</f>
        <v>45518</v>
      </c>
      <c r="J124" s="5" t="str">
        <f>'[1]TCE - ANEXO IV - Preencher'!L133</f>
        <v>SSLX-VNLV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104.34</v>
      </c>
    </row>
    <row r="125" spans="1:12" s="8" customFormat="1" ht="19.5" customHeight="1" x14ac:dyDescent="0.2">
      <c r="A125" s="3">
        <f>IFERROR(VLOOKUP(B125,'[1]DADOS (OCULTAR)'!$Q$3:$S$136,3,0),"")</f>
        <v>9039744002642</v>
      </c>
      <c r="B125" s="4" t="str">
        <f>'[1]TCE - ANEXO IV - Preencher'!C134</f>
        <v>UPAE ESCADA - CG Nº 021/2022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45384884000163</v>
      </c>
      <c r="E125" s="5" t="str">
        <f>'[1]TCE - ANEXO IV - Preencher'!G134</f>
        <v>WEBDOX DO BRASIL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1073</v>
      </c>
      <c r="I125" s="6">
        <f>IF('[1]TCE - ANEXO IV - Preencher'!K134="","",'[1]TCE - ANEXO IV - Preencher'!K134)</f>
        <v>45491</v>
      </c>
      <c r="J125" s="5" t="str">
        <f>'[1]TCE - ANEXO IV - Preencher'!L134</f>
        <v>NWVA-VCJL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1320</v>
      </c>
    </row>
    <row r="126" spans="1:12" s="8" customFormat="1" ht="19.5" customHeight="1" x14ac:dyDescent="0.2">
      <c r="A126" s="3">
        <f>IFERROR(VLOOKUP(B126,'[1]DADOS (OCULTAR)'!$Q$3:$S$136,3,0),"")</f>
        <v>9039744002642</v>
      </c>
      <c r="B126" s="4" t="str">
        <f>'[1]TCE - ANEXO IV - Preencher'!C135</f>
        <v>UPAE ESCADA - CG Nº 021/2022</v>
      </c>
      <c r="C126" s="4" t="str">
        <f>'[1]TCE - ANEXO IV - Preencher'!E135</f>
        <v>5.99 - Outros Serviços de Terceiros Pessoa Jurídica</v>
      </c>
      <c r="D126" s="3">
        <f>'[1]TCE - ANEXO IV - Preencher'!F135</f>
        <v>35521046000130</v>
      </c>
      <c r="E126" s="5" t="str">
        <f>'[1]TCE - ANEXO IV - Preencher'!G135</f>
        <v>TGI - CONSULTORIA EM GESTAO EMPRESARIAL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25067</v>
      </c>
      <c r="I126" s="6">
        <f>IF('[1]TCE - ANEXO IV - Preencher'!K135="","",'[1]TCE - ANEXO IV - Preencher'!K135)</f>
        <v>45506</v>
      </c>
      <c r="J126" s="5" t="str">
        <f>'[1]TCE - ANEXO IV - Preencher'!L135</f>
        <v>6TWT-DPSE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3600</v>
      </c>
    </row>
    <row r="127" spans="1:12" s="8" customFormat="1" ht="19.5" customHeight="1" x14ac:dyDescent="0.2">
      <c r="A127" s="3">
        <f>IFERROR(VLOOKUP(B127,'[1]DADOS (OCULTAR)'!$Q$3:$S$136,3,0),"")</f>
        <v>9039744002642</v>
      </c>
      <c r="B127" s="4" t="str">
        <f>'[1]TCE - ANEXO IV - Preencher'!C136</f>
        <v>UPAE ESCADA - CG Nº 021/2022</v>
      </c>
      <c r="C127" s="4" t="str">
        <f>'[1]TCE - ANEXO IV - Preencher'!E136</f>
        <v>5.99 - Outros Serviços de Terceiros Pessoa Jurídica</v>
      </c>
      <c r="D127" s="3" t="str">
        <f>'[1]TCE - ANEXO IV - Preencher'!F136</f>
        <v>10.816.775/0002-74</v>
      </c>
      <c r="E127" s="5" t="str">
        <f>'[1]TCE - ANEXO IV - Preencher'!G136</f>
        <v>INSPETORIA SALESIANA DO NORDES DO BRASIL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20989</v>
      </c>
      <c r="I127" s="6">
        <f>IF('[1]TCE - ANEXO IV - Preencher'!K136="","",'[1]TCE - ANEXO IV - Preencher'!K136)</f>
        <v>45477</v>
      </c>
      <c r="J127" s="5" t="str">
        <f>'[1]TCE - ANEXO IV - Preencher'!L136</f>
        <v>SAH9-GLFA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210</v>
      </c>
    </row>
    <row r="128" spans="1:12" s="8" customFormat="1" ht="19.5" customHeight="1" x14ac:dyDescent="0.2">
      <c r="A128" s="3">
        <f>IFERROR(VLOOKUP(B128,'[1]DADOS (OCULTAR)'!$Q$3:$S$136,3,0),"")</f>
        <v>9039744002642</v>
      </c>
      <c r="B128" s="4" t="str">
        <f>'[1]TCE - ANEXO IV - Preencher'!C137</f>
        <v>UPAE ESCADA - CG Nº 021/2022</v>
      </c>
      <c r="C128" s="4" t="str">
        <f>'[1]TCE - ANEXO IV - Preencher'!E137</f>
        <v>5.99 - Outros Serviços de Terceiros Pessoa Jurídica</v>
      </c>
      <c r="D128" s="3">
        <f>'[1]TCE - ANEXO IV - Preencher'!F137</f>
        <v>58921792000117</v>
      </c>
      <c r="E128" s="5" t="str">
        <f>'[1]TCE - ANEXO IV - Preencher'!G137</f>
        <v>PLANISA PLANEJAMENTO E ORGANIZAÇÃO DE INSTITUIÇÕES DE SAUDE L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34032</v>
      </c>
      <c r="I128" s="6">
        <f>IF('[1]TCE - ANEXO IV - Preencher'!K137="","",'[1]TCE - ANEXO IV - Preencher'!K137)</f>
        <v>45481</v>
      </c>
      <c r="J128" s="5" t="str">
        <f>'[1]TCE - ANEXO IV - Preencher'!L137</f>
        <v>5GFE-Q8LZ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4069.76</v>
      </c>
    </row>
    <row r="129" spans="1:12" s="8" customFormat="1" ht="19.5" customHeight="1" x14ac:dyDescent="0.2">
      <c r="A129" s="3">
        <f>IFERROR(VLOOKUP(B129,'[1]DADOS (OCULTAR)'!$Q$3:$S$136,3,0),"")</f>
        <v>9039744002642</v>
      </c>
      <c r="B129" s="4" t="str">
        <f>'[1]TCE - ANEXO IV - Preencher'!C138</f>
        <v>UPAE ESCADA - CG Nº 021/2022</v>
      </c>
      <c r="C129" s="4" t="str">
        <f>'[1]TCE - ANEXO IV - Preencher'!E138</f>
        <v>5.99 - Outros Serviços de Terceiros Pessoa Jurídica</v>
      </c>
      <c r="D129" s="3" t="str">
        <f>'[1]TCE - ANEXO IV - Preencher'!F138</f>
        <v>35.676.951/0001-60</v>
      </c>
      <c r="E129" s="5" t="str">
        <f>'[1]TCE - ANEXO IV - Preencher'!G138</f>
        <v>IMGL CONSULTORIA &amp; TREINAMENTO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262</v>
      </c>
      <c r="I129" s="6">
        <f>IF('[1]TCE - ANEXO IV - Preencher'!K138="","",'[1]TCE - ANEXO IV - Preencher'!K138)</f>
        <v>45502</v>
      </c>
      <c r="J129" s="5" t="str">
        <f>'[1]TCE - ANEXO IV - Preencher'!L138</f>
        <v>HDZP-IJD4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503.84</v>
      </c>
    </row>
    <row r="130" spans="1:12" s="8" customFormat="1" ht="19.5" customHeight="1" x14ac:dyDescent="0.2">
      <c r="A130" s="3">
        <f>IFERROR(VLOOKUP(B130,'[1]DADOS (OCULTAR)'!$Q$3:$S$136,3,0),"")</f>
        <v>9039744002642</v>
      </c>
      <c r="B130" s="4" t="str">
        <f>'[1]TCE - ANEXO IV - Preencher'!C139</f>
        <v>UPAE ESCADA - CG Nº 021/2022</v>
      </c>
      <c r="C130" s="4" t="str">
        <f>'[1]TCE - ANEXO IV - Preencher'!E139</f>
        <v>5.2 - Serviços Técnicos Profissionais</v>
      </c>
      <c r="D130" s="3">
        <f>'[1]TCE - ANEXO IV - Preencher'!F139</f>
        <v>9425434000108</v>
      </c>
      <c r="E130" s="5" t="str">
        <f>'[1]TCE - ANEXO IV - Preencher'!G139</f>
        <v>BLACK ADVOGADOS ASSOCIADOS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2918</v>
      </c>
      <c r="I130" s="6">
        <f>IF('[1]TCE - ANEXO IV - Preencher'!K139="","",'[1]TCE - ANEXO IV - Preencher'!K139)</f>
        <v>45509</v>
      </c>
      <c r="J130" s="5" t="str">
        <f>'[1]TCE - ANEXO IV - Preencher'!L139</f>
        <v>HG6Y-64DC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8678.4</v>
      </c>
    </row>
    <row r="131" spans="1:12" s="8" customFormat="1" ht="19.5" customHeight="1" x14ac:dyDescent="0.2">
      <c r="A131" s="3">
        <f>IFERROR(VLOOKUP(B131,'[1]DADOS (OCULTAR)'!$Q$3:$S$136,3,0),"")</f>
        <v>9039744002642</v>
      </c>
      <c r="B131" s="4" t="str">
        <f>'[1]TCE - ANEXO IV - Preencher'!C140</f>
        <v>UPAE ESCADA - CG Nº 021/2022</v>
      </c>
      <c r="C131" s="4" t="str">
        <f>'[1]TCE - ANEXO IV - Preencher'!E140</f>
        <v>5.10 - Detetização/Tratamento de Resíduos e Afins</v>
      </c>
      <c r="D131" s="3">
        <f>'[1]TCE - ANEXO IV - Preencher'!F140</f>
        <v>10333266000100</v>
      </c>
      <c r="E131" s="5" t="str">
        <f>'[1]TCE - ANEXO IV - Preencher'!G140</f>
        <v>CARLOS ANTONIO DE OLIVEIRA MILET JUNIOR -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11209</v>
      </c>
      <c r="I131" s="6">
        <f>IF('[1]TCE - ANEXO IV - Preencher'!K140="","",'[1]TCE - ANEXO IV - Preencher'!K140)</f>
        <v>45518</v>
      </c>
      <c r="J131" s="5" t="str">
        <f>'[1]TCE - ANEXO IV - Preencher'!L140</f>
        <v>GGZ4-NAHE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360</v>
      </c>
    </row>
    <row r="132" spans="1:12" s="8" customFormat="1" ht="19.5" customHeight="1" x14ac:dyDescent="0.2">
      <c r="A132" s="3">
        <f>IFERROR(VLOOKUP(B132,'[1]DADOS (OCULTAR)'!$Q$3:$S$136,3,0),"")</f>
        <v>9039744002642</v>
      </c>
      <c r="B132" s="4" t="str">
        <f>'[1]TCE - ANEXO IV - Preencher'!C141</f>
        <v>UPAE ESCADA - CG Nº 021/2022</v>
      </c>
      <c r="C132" s="4" t="str">
        <f>'[1]TCE - ANEXO IV - Preencher'!E141</f>
        <v>5.99 - Outros Serviços de Terceiros Pessoa Jurídica</v>
      </c>
      <c r="D132" s="3">
        <f>'[1]TCE - ANEXO IV - Preencher'!F141</f>
        <v>13370698000189</v>
      </c>
      <c r="E132" s="5" t="str">
        <f>'[1]TCE - ANEXO IV - Preencher'!G141</f>
        <v>MR AMBIENTAL LTDA EPP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10139</v>
      </c>
      <c r="I132" s="6">
        <f>IF('[1]TCE - ANEXO IV - Preencher'!K141="","",'[1]TCE - ANEXO IV - Preencher'!K141)</f>
        <v>45492</v>
      </c>
      <c r="J132" s="5" t="str">
        <f>'[1]TCE - ANEXO IV - Preencher'!L141</f>
        <v>UM4D-BLHU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450</v>
      </c>
    </row>
    <row r="133" spans="1:12" s="8" customFormat="1" ht="19.5" customHeight="1" x14ac:dyDescent="0.2">
      <c r="A133" s="3">
        <f>IFERROR(VLOOKUP(B133,'[1]DADOS (OCULTAR)'!$Q$3:$S$136,3,0),"")</f>
        <v>9039744002642</v>
      </c>
      <c r="B133" s="4" t="str">
        <f>'[1]TCE - ANEXO IV - Preencher'!C142</f>
        <v>UPAE ESCADA - CG Nº 021/2022</v>
      </c>
      <c r="C133" s="4" t="str">
        <f>'[1]TCE - ANEXO IV - Preencher'!E142</f>
        <v>5.99 - Outros Serviços de Terceiros Pessoa Jurídica</v>
      </c>
      <c r="D133" s="3">
        <f>'[1]TCE - ANEXO IV - Preencher'!F142</f>
        <v>27534506000137</v>
      </c>
      <c r="E133" s="5" t="str">
        <f>'[1]TCE - ANEXO IV - Preencher'!G142</f>
        <v>FELLIPE R P DE OLIVEIRA TRATAMENTO DE AGUA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2535</v>
      </c>
      <c r="I133" s="6">
        <f>IF('[1]TCE - ANEXO IV - Preencher'!K142="","",'[1]TCE - ANEXO IV - Preencher'!K142)</f>
        <v>45517</v>
      </c>
      <c r="J133" s="5" t="str">
        <f>'[1]TCE - ANEXO IV - Preencher'!L142</f>
        <v>U4MW-VJJB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495</v>
      </c>
    </row>
    <row r="134" spans="1:12" s="8" customFormat="1" ht="19.5" customHeight="1" x14ac:dyDescent="0.2">
      <c r="A134" s="3">
        <f>IFERROR(VLOOKUP(B134,'[1]DADOS (OCULTAR)'!$Q$3:$S$136,3,0),"")</f>
        <v>9039744002642</v>
      </c>
      <c r="B134" s="4" t="str">
        <f>'[1]TCE - ANEXO IV - Preencher'!C143</f>
        <v>UPAE ESCADA - CG Nº 021/2022</v>
      </c>
      <c r="C134" s="4" t="str">
        <f>'[1]TCE - ANEXO IV - Preencher'!E143</f>
        <v>5.5 - Reparo e Manutenção de Máquinas e Equipamentos</v>
      </c>
      <c r="D134" s="3">
        <f>'[1]TCE - ANEXO IV - Preencher'!F143</f>
        <v>7146768000117</v>
      </c>
      <c r="E134" s="5" t="str">
        <f>'[1]TCE - ANEXO IV - Preencher'!G143</f>
        <v>SERV IMAGEM NORDESTE ASSISTENCIA TECNICA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6161</v>
      </c>
      <c r="I134" s="6">
        <f>IF('[1]TCE - ANEXO IV - Preencher'!K143="","",'[1]TCE - ANEXO IV - Preencher'!K143)</f>
        <v>45498</v>
      </c>
      <c r="J134" s="5" t="str">
        <f>'[1]TCE - ANEXO IV - Preencher'!L143</f>
        <v>LNQR09974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19400</v>
      </c>
    </row>
    <row r="135" spans="1:12" s="8" customFormat="1" ht="19.5" customHeight="1" x14ac:dyDescent="0.2">
      <c r="A135" s="3">
        <f>IFERROR(VLOOKUP(B135,'[1]DADOS (OCULTAR)'!$Q$3:$S$136,3,0),"")</f>
        <v>9039744002642</v>
      </c>
      <c r="B135" s="4" t="str">
        <f>'[1]TCE - ANEXO IV - Preencher'!C144</f>
        <v>UPAE ESCADA - CG Nº 021/2022</v>
      </c>
      <c r="C135" s="4" t="str">
        <f>'[1]TCE - ANEXO IV - Preencher'!E144</f>
        <v>5.5 - Reparo e Manutenção de Máquinas e Equipamentos</v>
      </c>
      <c r="D135" s="3">
        <f>'[1]TCE - ANEXO IV - Preencher'!F144</f>
        <v>51385153000135</v>
      </c>
      <c r="E135" s="5" t="str">
        <f>'[1]TCE - ANEXO IV - Preencher'!G144</f>
        <v>ORLANDI - LAB COMERCIO E SERVIÇOS AUDIOLOGICOS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768</v>
      </c>
      <c r="I135" s="6">
        <f>IF('[1]TCE - ANEXO IV - Preencher'!K144="","",'[1]TCE - ANEXO IV - Preencher'!K144)</f>
        <v>45483</v>
      </c>
      <c r="J135" s="5" t="str">
        <f>'[1]TCE - ANEXO IV - Preencher'!L144</f>
        <v>VMTJ-YZRJ</v>
      </c>
      <c r="K135" s="5" t="str">
        <f>IF(F135="B",LEFT('[1]TCE - ANEXO IV - Preencher'!M144,2),IF(F135="S",LEFT('[1]TCE - ANEXO IV - Preencher'!M144,7),IF('[1]TCE - ANEXO IV - Preencher'!H144="","")))</f>
        <v>3506003</v>
      </c>
      <c r="L135" s="7">
        <f>'[1]TCE - ANEXO IV - Preencher'!N144</f>
        <v>1000</v>
      </c>
    </row>
    <row r="136" spans="1:12" s="8" customFormat="1" ht="19.5" customHeight="1" x14ac:dyDescent="0.2">
      <c r="A136" s="3">
        <f>IFERROR(VLOOKUP(B136,'[1]DADOS (OCULTAR)'!$Q$3:$S$136,3,0),"")</f>
        <v>9039744002642</v>
      </c>
      <c r="B136" s="4" t="str">
        <f>'[1]TCE - ANEXO IV - Preencher'!C145</f>
        <v>UPAE ESCADA - CG Nº 021/2022</v>
      </c>
      <c r="C136" s="4" t="str">
        <f>'[1]TCE - ANEXO IV - Preencher'!E145</f>
        <v>5.5 - Reparo e Manutenção de Máquinas e Equipamentos</v>
      </c>
      <c r="D136" s="3" t="str">
        <f>'[1]TCE - ANEXO IV - Preencher'!F145</f>
        <v>48.933.467/0001-10</v>
      </c>
      <c r="E136" s="5" t="str">
        <f>'[1]TCE - ANEXO IV - Preencher'!G145</f>
        <v>NEW VISION OPHTHALMIC SOLUTIONS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148</v>
      </c>
      <c r="I136" s="6">
        <f>IF('[1]TCE - ANEXO IV - Preencher'!K145="","",'[1]TCE - ANEXO IV - Preencher'!K145)</f>
        <v>45475</v>
      </c>
      <c r="J136" s="5" t="str">
        <f>'[1]TCE - ANEXO IV - Preencher'!L145</f>
        <v>GGTY-7FXB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800</v>
      </c>
    </row>
    <row r="137" spans="1:12" s="8" customFormat="1" ht="19.5" customHeight="1" x14ac:dyDescent="0.2">
      <c r="A137" s="3">
        <f>IFERROR(VLOOKUP(B137,'[1]DADOS (OCULTAR)'!$Q$3:$S$136,3,0),"")</f>
        <v>9039744002642</v>
      </c>
      <c r="B137" s="4" t="str">
        <f>'[1]TCE - ANEXO IV - Preencher'!C146</f>
        <v>UPAE ESCADA - CG Nº 021/2022</v>
      </c>
      <c r="C137" s="4" t="str">
        <f>'[1]TCE - ANEXO IV - Preencher'!E146</f>
        <v>5.5 - Reparo e Manutenção de Máquinas e Equipamentos</v>
      </c>
      <c r="D137" s="3">
        <f>'[1]TCE - ANEXO IV - Preencher'!F146</f>
        <v>3480539000183</v>
      </c>
      <c r="E137" s="5" t="str">
        <f>'[1]TCE - ANEXO IV - Preencher'!G146</f>
        <v>SL ENGENHARIA HOSPITALAR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17186</v>
      </c>
      <c r="I137" s="6">
        <f>IF('[1]TCE - ANEXO IV - Preencher'!K146="","",'[1]TCE - ANEXO IV - Preencher'!K146)</f>
        <v>45505</v>
      </c>
      <c r="J137" s="5" t="str">
        <f>'[1]TCE - ANEXO IV - Preencher'!L146</f>
        <v>HWCF12894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3000</v>
      </c>
    </row>
    <row r="138" spans="1:12" s="8" customFormat="1" ht="19.5" customHeight="1" x14ac:dyDescent="0.2">
      <c r="A138" s="3">
        <f>IFERROR(VLOOKUP(B138,'[1]DADOS (OCULTAR)'!$Q$3:$S$136,3,0),"")</f>
        <v>9039744002642</v>
      </c>
      <c r="B138" s="4" t="str">
        <f>'[1]TCE - ANEXO IV - Preencher'!C147</f>
        <v>UPAE ESCADA - CG Nº 021/2022</v>
      </c>
      <c r="C138" s="4" t="str">
        <f>'[1]TCE - ANEXO IV - Preencher'!E147</f>
        <v>5.5 - Reparo e Manutenção de Máquinas e Equipamentos</v>
      </c>
      <c r="D138" s="3">
        <f>'[1]TCE - ANEXO IV - Preencher'!F147</f>
        <v>3689347000181</v>
      </c>
      <c r="E138" s="5" t="str">
        <f>'[1]TCE - ANEXO IV - Preencher'!G147</f>
        <v>ANDESUS SISTEMAS CONTRA INCEDIO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20255</v>
      </c>
      <c r="I138" s="6">
        <f>IF('[1]TCE - ANEXO IV - Preencher'!K147="","",'[1]TCE - ANEXO IV - Preencher'!K147)</f>
        <v>45512</v>
      </c>
      <c r="J138" s="5" t="str">
        <f>'[1]TCE - ANEXO IV - Preencher'!L147</f>
        <v>YGUH-TXBB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910</v>
      </c>
    </row>
    <row r="139" spans="1:12" s="8" customFormat="1" ht="19.5" customHeight="1" x14ac:dyDescent="0.2">
      <c r="A139" s="3">
        <f>IFERROR(VLOOKUP(B139,'[1]DADOS (OCULTAR)'!$Q$3:$S$136,3,0),"")</f>
        <v>9039744002642</v>
      </c>
      <c r="B139" s="4" t="str">
        <f>'[1]TCE - ANEXO IV - Preencher'!C148</f>
        <v>UPAE ESCADA - CG Nº 021/2022</v>
      </c>
      <c r="C139" s="4" t="str">
        <f>'[1]TCE - ANEXO IV - Preencher'!E148</f>
        <v>5.5 - Reparo e Manutenção de Máquinas e Equipamentos</v>
      </c>
      <c r="D139" s="3">
        <f>'[1]TCE - ANEXO IV - Preencher'!F148</f>
        <v>26332434000182</v>
      </c>
      <c r="E139" s="5" t="str">
        <f>'[1]TCE - ANEXO IV - Preencher'!G148</f>
        <v>LOGICO PROJETOS CONSULTORIA E SERVIÇOS DE CLIMATIZAÇÃO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927</v>
      </c>
      <c r="I139" s="6">
        <f>IF('[1]TCE - ANEXO IV - Preencher'!K148="","",'[1]TCE - ANEXO IV - Preencher'!K148)</f>
        <v>45506</v>
      </c>
      <c r="J139" s="5" t="str">
        <f>'[1]TCE - ANEXO IV - Preencher'!L148</f>
        <v>JHRG-SFT7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7200</v>
      </c>
    </row>
    <row r="140" spans="1:12" s="8" customFormat="1" ht="19.5" customHeight="1" x14ac:dyDescent="0.2">
      <c r="A140" s="3">
        <f>IFERROR(VLOOKUP(B140,'[1]DADOS (OCULTAR)'!$Q$3:$S$136,3,0),"")</f>
        <v>9039744002642</v>
      </c>
      <c r="B140" s="4" t="str">
        <f>'[1]TCE - ANEXO IV - Preencher'!C149</f>
        <v>UPAE ESCADA - CG Nº 021/2022</v>
      </c>
      <c r="C140" s="4" t="str">
        <f>'[1]TCE - ANEXO IV - Preencher'!E149</f>
        <v>5.5 - Reparo e Manutenção de Máquinas e Equipamentos</v>
      </c>
      <c r="D140" s="3">
        <f>'[1]TCE - ANEXO IV - Preencher'!F149</f>
        <v>40893042000113</v>
      </c>
      <c r="E140" s="5" t="str">
        <f>'[1]TCE - ANEXO IV - Preencher'!G149</f>
        <v>GERASTEP GERADORES ASSIS TEC PECAS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50690</v>
      </c>
      <c r="I140" s="6">
        <f>IF('[1]TCE - ANEXO IV - Preencher'!K149="","",'[1]TCE - ANEXO IV - Preencher'!K149)</f>
        <v>45504</v>
      </c>
      <c r="J140" s="5" t="str">
        <f>'[1]TCE - ANEXO IV - Preencher'!L149</f>
        <v>LHJF-PBUP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760</v>
      </c>
    </row>
    <row r="141" spans="1:12" s="8" customFormat="1" ht="19.5" customHeight="1" x14ac:dyDescent="0.2">
      <c r="A141" s="3">
        <f>IFERROR(VLOOKUP(B141,'[1]DADOS (OCULTAR)'!$Q$3:$S$136,3,0),"")</f>
        <v>9039744002642</v>
      </c>
      <c r="B141" s="4" t="str">
        <f>'[1]TCE - ANEXO IV - Preencher'!C150</f>
        <v>UPAE ESCADA - CG Nº 021/2022</v>
      </c>
      <c r="C141" s="4" t="str">
        <f>'[1]TCE - ANEXO IV - Preencher'!E150</f>
        <v>5.5 - Reparo e Manutenção de Máquinas e Equipamentos</v>
      </c>
      <c r="D141" s="3">
        <f>'[1]TCE - ANEXO IV - Preencher'!F150</f>
        <v>90347840000894</v>
      </c>
      <c r="E141" s="5" t="str">
        <f>'[1]TCE - ANEXO IV - Preencher'!G150</f>
        <v>TK ELEVADORES BRASIL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151886</v>
      </c>
      <c r="I141" s="6">
        <f>IF('[1]TCE - ANEXO IV - Preencher'!K150="","",'[1]TCE - ANEXO IV - Preencher'!K150)</f>
        <v>45477</v>
      </c>
      <c r="J141" s="5" t="str">
        <f>'[1]TCE - ANEXO IV - Preencher'!L150</f>
        <v>N6ZD-L8G4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626.98</v>
      </c>
    </row>
    <row r="142" spans="1:12" s="8" customFormat="1" ht="19.5" customHeight="1" x14ac:dyDescent="0.2">
      <c r="A142" s="3">
        <f>IFERROR(VLOOKUP(B142,'[1]DADOS (OCULTAR)'!$Q$3:$S$136,3,0),"")</f>
        <v>9039744002642</v>
      </c>
      <c r="B142" s="4" t="str">
        <f>'[1]TCE - ANEXO IV - Preencher'!C151</f>
        <v>UPAE ESCADA - CG Nº 021/2022</v>
      </c>
      <c r="C142" s="4" t="str">
        <f>'[1]TCE - ANEXO IV - Preencher'!E151</f>
        <v>5.4 - Reparo e Manutenção de Bens Imóveis</v>
      </c>
      <c r="D142" s="3">
        <f>'[1]TCE - ANEXO IV - Preencher'!F151</f>
        <v>12682965000190</v>
      </c>
      <c r="E142" s="5" t="str">
        <f>'[1]TCE - ANEXO IV - Preencher'!G151</f>
        <v>CARDOSO SERVIÇOS DE JARDINAGENS LTDA -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3383</v>
      </c>
      <c r="I142" s="6">
        <f>IF('[1]TCE - ANEXO IV - Preencher'!K151="","",'[1]TCE - ANEXO IV - Preencher'!K151)</f>
        <v>45516</v>
      </c>
      <c r="J142" s="5" t="str">
        <f>'[1]TCE - ANEXO IV - Preencher'!L151</f>
        <v>KNRD85563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850</v>
      </c>
    </row>
    <row r="143" spans="1:12" s="8" customFormat="1" ht="19.5" customHeight="1" x14ac:dyDescent="0.2">
      <c r="A143" s="3">
        <f>IFERROR(VLOOKUP(B143,'[1]DADOS (OCULTAR)'!$Q$3:$S$136,3,0),"")</f>
        <v>9039744002642</v>
      </c>
      <c r="B143" s="4" t="str">
        <f>'[1]TCE - ANEXO IV - Preencher'!C152</f>
        <v>UPAE ESCADA - CG Nº 021/2022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>41.032.814/0001-95</v>
      </c>
      <c r="E143" s="5" t="str">
        <f>'[1]TCE - ANEXO IV - Preencher'!G152</f>
        <v>UNIDADE UROLOGICA DE PERNAMBUCO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3350</v>
      </c>
      <c r="I143" s="6">
        <f>IF('[1]TCE - ANEXO IV - Preencher'!K152="","",'[1]TCE - ANEXO IV - Preencher'!K152)</f>
        <v>45509</v>
      </c>
      <c r="J143" s="5" t="str">
        <f>'[1]TCE - ANEXO IV - Preencher'!L152</f>
        <v>2DKI-P6HE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5280</v>
      </c>
    </row>
    <row r="144" spans="1:12" s="8" customFormat="1" ht="19.5" customHeight="1" x14ac:dyDescent="0.2">
      <c r="A144" s="3">
        <f>IFERROR(VLOOKUP(B144,'[1]DADOS (OCULTAR)'!$Q$3:$S$136,3,0),"")</f>
        <v>9039744002642</v>
      </c>
      <c r="B144" s="4" t="str">
        <f>'[1]TCE - ANEXO IV - Preencher'!C153</f>
        <v>UPAE ESCADA - CG Nº 021/2022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>04.539.279/0162-11</v>
      </c>
      <c r="E144" s="5" t="str">
        <f>'[1]TCE - ANEXO IV - Preencher'!G153</f>
        <v>CIENTIFICALAB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013588</v>
      </c>
      <c r="I144" s="6">
        <f>IF('[1]TCE - ANEXO IV - Preencher'!K153="","",'[1]TCE - ANEXO IV - Preencher'!K153)</f>
        <v>45513</v>
      </c>
      <c r="J144" s="5" t="str">
        <f>'[1]TCE - ANEXO IV - Preencher'!L153</f>
        <v>350Q.9131.6816.4712999-Z</v>
      </c>
      <c r="K144" s="5" t="str">
        <f>IF(F144="B",LEFT('[1]TCE - ANEXO IV - Preencher'!M153,2),IF(F144="S",LEFT('[1]TCE - ANEXO IV - Preencher'!M153,7),IF('[1]TCE - ANEXO IV - Preencher'!H153="","")))</f>
        <v>3505708</v>
      </c>
      <c r="L144" s="7">
        <f>'[1]TCE - ANEXO IV - Preencher'!N153</f>
        <v>22563.78</v>
      </c>
    </row>
    <row r="145" spans="1:12" s="8" customFormat="1" ht="19.5" customHeight="1" x14ac:dyDescent="0.2">
      <c r="A145" s="3">
        <f>IFERROR(VLOOKUP(B145,'[1]DADOS (OCULTAR)'!$Q$3:$S$136,3,0),"")</f>
        <v>9039744002642</v>
      </c>
      <c r="B145" s="4" t="str">
        <f>'[1]TCE - ANEXO IV - Preencher'!C154</f>
        <v>UPAE ESCADA - CG Nº 021/2022</v>
      </c>
      <c r="C145" s="4" t="str">
        <f>'[1]TCE - ANEXO IV - Preencher'!E154</f>
        <v>5.5 - Reparo e Manutenção de Máquinas e Equipamentos</v>
      </c>
      <c r="D145" s="3">
        <f>'[1]TCE - ANEXO IV - Preencher'!F154</f>
        <v>90347840000894</v>
      </c>
      <c r="E145" s="5" t="str">
        <f>'[1]TCE - ANEXO IV - Preencher'!G154</f>
        <v>TK ELEVADORES BRASIL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148908</v>
      </c>
      <c r="I145" s="6">
        <f>IF('[1]TCE - ANEXO IV - Preencher'!K154="","",'[1]TCE - ANEXO IV - Preencher'!K154)</f>
        <v>45386</v>
      </c>
      <c r="J145" s="5" t="str">
        <f>'[1]TCE - ANEXO IV - Preencher'!L154</f>
        <v>FEKG-F4RB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626.98</v>
      </c>
    </row>
    <row r="146" spans="1:12" s="8" customFormat="1" ht="19.5" customHeight="1" x14ac:dyDescent="0.2">
      <c r="A146" s="3">
        <f>IFERROR(VLOOKUP(B146,'[1]DADOS (OCULTAR)'!$Q$3:$S$136,3,0),"")</f>
        <v>9039744002642</v>
      </c>
      <c r="B146" s="4" t="str">
        <f>'[1]TCE - ANEXO IV - Preencher'!C155</f>
        <v>UPAE ESCADA - CG Nº 021/2022</v>
      </c>
      <c r="C146" s="4" t="str">
        <f>'[1]TCE - ANEXO IV - Preencher'!E155</f>
        <v>5.5 - Reparo e Manutenção de Máquinas e Equipamentos</v>
      </c>
      <c r="D146" s="3">
        <f>'[1]TCE - ANEXO IV - Preencher'!F155</f>
        <v>90347840000894</v>
      </c>
      <c r="E146" s="5" t="str">
        <f>'[1]TCE - ANEXO IV - Preencher'!G155</f>
        <v>TK ELEVADORES BRASIL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149935</v>
      </c>
      <c r="I146" s="6">
        <f>IF('[1]TCE - ANEXO IV - Preencher'!K155="","",'[1]TCE - ANEXO IV - Preencher'!K155)</f>
        <v>45419</v>
      </c>
      <c r="J146" s="5" t="str">
        <f>'[1]TCE - ANEXO IV - Preencher'!L155</f>
        <v>ZUNW-IQII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626.98</v>
      </c>
    </row>
    <row r="147" spans="1:12" s="8" customFormat="1" ht="19.5" customHeight="1" x14ac:dyDescent="0.2">
      <c r="A147" s="3">
        <f>IFERROR(VLOOKUP(B147,'[1]DADOS (OCULTAR)'!$Q$3:$S$136,3,0),"")</f>
        <v>9039744002642</v>
      </c>
      <c r="B147" s="4" t="str">
        <f>'[1]TCE - ANEXO IV - Preencher'!C156</f>
        <v>UPAE ESCADA - CG Nº 021/2022</v>
      </c>
      <c r="C147" s="4" t="str">
        <f>'[1]TCE - ANEXO IV - Preencher'!E156</f>
        <v>5.5 - Reparo e Manutenção de Máquinas e Equipamentos</v>
      </c>
      <c r="D147" s="3">
        <f>'[1]TCE - ANEXO IV - Preencher'!F156</f>
        <v>90347840000894</v>
      </c>
      <c r="E147" s="5" t="str">
        <f>'[1]TCE - ANEXO IV - Preencher'!G156</f>
        <v>TK ELEVADORES BRASIL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150913</v>
      </c>
      <c r="I147" s="6">
        <f>IF('[1]TCE - ANEXO IV - Preencher'!K156="","",'[1]TCE - ANEXO IV - Preencher'!K156)</f>
        <v>45448</v>
      </c>
      <c r="J147" s="5" t="str">
        <f>'[1]TCE - ANEXO IV - Preencher'!L156</f>
        <v>UXLW-YAIT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626.98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2024-08-26T23:02:05Z</dcterms:created>
  <dcterms:modified xsi:type="dcterms:W3CDTF">2024-08-26T23:02:20Z</dcterms:modified>
</cp:coreProperties>
</file>