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7. JULHO\14.3 Arquivo ZIP (Publicação) no Formato Excel - sem CPF\"/>
    </mc:Choice>
  </mc:AlternateContent>
  <bookViews>
    <workbookView xWindow="0" yWindow="0" windowWidth="20430" windowHeight="747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<sst xmlns="http://schemas.openxmlformats.org/spreadsheetml/2006/main" count="338" uniqueCount="150">
  <si>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</si>
  <si>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</si>
  <si>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</si>
  <si>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</si>
  <si>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</si>
  <si>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</si>
  <si>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</si>
  <si>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</si>
  <si>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</si>
  <si>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</si>
  <si>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</si>
  <si>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</si>
  <si>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1º</t>
  </si>
  <si>
    <t>INDETERMINADO</t>
  </si>
  <si>
    <t>https://fgh-sistemas.org.br/sistemas/_scriptcase_producao_v9_fgh/file/doc/portal_transparencia/contratos_fornecedores/6866/04069709000102a1.pdf</t>
  </si>
  <si>
    <t>50.321.228/0001-51</t>
  </si>
  <si>
    <t>50.321.228 LEILA ANUNCIADA GONCALVES DA SILVA</t>
  </si>
  <si>
    <t>https://fgh-sistemas.org.br/sistemas/_scriptcase_producao_v9_fgh/file/doc/portal_transparencia/contratos_fornecedores/7930/50321228000151a1.pdf</t>
  </si>
  <si>
    <t>08.845.988/0001-00</t>
  </si>
  <si>
    <t>ACESSPLUS MANUTENCAO LTDA</t>
  </si>
  <si>
    <t>https://fgh-sistemas.org.br/sistemas/_scriptcase_producao_v9_fgh/file/doc/portal_transparencia/contratos_fornecedores/8055/08845988000100a1.pdf</t>
  </si>
  <si>
    <t>09.425.434/0001-08</t>
  </si>
  <si>
    <t>BLACK ADVOGADOS ASSOCIADOS</t>
  </si>
  <si>
    <t>https://fgh-sistemas.org.br/sistemas/_scriptcase_producao_v9_fgh/file/doc/portal_transparencia/contratos_fornecedores/8572/9425434000108a1.pdf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</si>
  <si>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</si>
  <si>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</si>
  <si>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</si>
  <si>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</si>
  <si>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</si>
  <si>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</si>
  <si>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</si>
  <si>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https://fgh-sistemas.org.br/sistemas/_scriptcase_producao_v9_fgh/file/doc/portal_transparencia/contratos_fornecedores/8495/24801362000140a3.pdf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</si>
  <si>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</si>
  <si>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</si>
  <si>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</si>
  <si>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2º</t>
  </si>
  <si>
    <t>https://fgh-sistemas.org.br/sistemas/_scriptcase_producao_v9_fgh/file/doc/portal_transparencia/contratos_fornecedores/6589/32352786000100a2.pdf</t>
  </si>
  <si>
    <t>29.870.479/0001-07</t>
  </si>
  <si>
    <t>CARDIOMETABOLICO SERVICOS MEDICOS LTDA</t>
  </si>
  <si>
    <t>https://fgh-sistemas.org.br/sistemas/_scriptcase_producao_v9_fgh/file/doc/portal_transparencia/contratos_fornecedores/8219/29870479000107a1.pdf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</si>
  <si>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</si>
  <si>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</si>
  <si>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</si>
  <si>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https://fgh-sistemas.org.br/sistemas/_scriptcase_producao_v9_fgh/file/doc/portal_transparencia/contratos_fornecedores/8305/15442310000133a2.pdf</t>
  </si>
  <si>
    <t>12.682.965/0001-90</t>
  </si>
  <si>
    <t>CARDOSO SERVICOS DE JARDINAGENS LTDA</t>
  </si>
  <si>
    <t>https://fgh-sistemas.org.br/sistemas/_scriptcase_producao_v9_fgh/file/doc/portal_transparencia/contratos_fornecedores/8629/12682965000190a1.pdf</t>
  </si>
  <si>
    <t>10.333.266/0001-00</t>
  </si>
  <si>
    <t>CARLOS ANTONIO DE OLIVEIRA MILET JUNIOR</t>
  </si>
  <si>
    <t>https://fgh-sistemas.org.br/sistemas/_scriptcase_producao_v9_fgh/file/doc/portal_transparencia/contratos_fornecedores/5806/10333266000100a1.pdf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</si>
  <si>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</si>
  <si>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</si>
  <si>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</si>
  <si>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https://fgh-sistemas.org.br/sistemas/_scriptcase_producao_v9_fgh/file/doc/portal_transparencia/contratos_fornecedores/6654/04539279000137a2.pdf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</si>
  <si>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</si>
  <si>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</si>
  <si>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</si>
  <si>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</si>
  <si>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</si>
  <si>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</si>
  <si>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</si>
  <si>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</si>
  <si>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</si>
  <si>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23.209.298/0001-40</t>
  </si>
  <si>
    <t>GOHEALTH PRODUTOS DIGITAIS LTDA</t>
  </si>
  <si>
    <t>https://fgh-sistemas.org.br/sistemas/_scriptcase_producao_v9_fgh/file/doc/portal_transparencia/contratos_fornecedores/8344/23209298000140a1.pdf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</si>
  <si>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</si>
  <si>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</si>
  <si>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</si>
  <si>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</si>
  <si>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</si>
  <si>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</si>
  <si>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</si>
  <si>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J M SOUZA</t>
  </si>
  <si>
    <t>https://fgh-sistemas.org.br/sistemas/_scriptcase_producao_v9_fgh/file/doc/portal_transparencia/contratos_fornecedores/6993/04069709000102a1.pdf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</si>
  <si>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</si>
  <si>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</si>
  <si>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</si>
  <si>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11.356.463/0001-07</t>
  </si>
  <si>
    <t>LIMPEX - SERVICO DE LIMPEZA DE RESERVATORIO LTDA</t>
  </si>
  <si>
    <t>https://fgh-sistemas.org.br/sistemas/_scriptcase_producao_v9_fgh/file/doc/portal_transparencia/contratos_fornecedores/8302/11356463000107a1.pdf</t>
  </si>
  <si>
    <t>44.042.402/0001-24</t>
  </si>
  <si>
    <t>M C DA SILVA MONTEIRO SERVIÇOS DE PRESTAÇÕES HOSPITALARES LTDA</t>
  </si>
  <si>
    <t>https://fgh-sistemas.org.br/sistemas/_scriptcase_producao_v9_fgh/file/doc/portal_transparencia/contratos_fornecedores/7935/44042402000124a1.pdf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</si>
  <si>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</si>
  <si>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</si>
  <si>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</si>
  <si>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https://fgh-sistemas.org.br/sistemas/_scriptcase_producao_v9_fgh/file/doc/portal_transparencia/contratos_fornecedores/8065/40418018000122a2.pdf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</si>
  <si>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</si>
  <si>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</si>
  <si>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</si>
  <si>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https://fgh-sistemas.org.br/sistemas/_scriptcase_producao_v9_fgh/file/doc/portal_transparencia/contratos_fornecedores/8177/19786063000143a2.pdf</t>
  </si>
  <si>
    <t>09.071.679/0001-84</t>
  </si>
  <si>
    <t>MARIO DE OLIVEIRA TELECOMUNICACOES ME</t>
  </si>
  <si>
    <t>https://fgh-sistemas.org.br/sistemas/_scriptcase_producao_v9_fgh/file/doc/portal_transparencia/contratos_fornecedores/8150/09071679000184a1.pdf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</si>
  <si>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</si>
  <si>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</si>
  <si>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</si>
  <si>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03.124.977/0001-09</t>
  </si>
  <si>
    <t>MV SISTEMAS DE MEDICINA DIAGNOSTICA LTDA</t>
  </si>
  <si>
    <t>1ª</t>
  </si>
  <si>
    <t>https://fgh-sistemas.org.br/sistemas/_scriptcase_producao_v9_fgh/file/doc/portal_transparencia/contratos_fornecedores/7526/03124977000109a1.pdf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</si>
  <si>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</si>
  <si>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</si>
  <si>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</si>
  <si>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https://fgh-sistemas.org.br/sistemas/_scriptcase_producao_v9_fgh/file/doc/portal_transparencia/contratos_fornecedores/6692/45007120000159a2.pdf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</si>
  <si>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</si>
  <si>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</si>
  <si>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</si>
  <si>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10.279.299/0001-19</t>
  </si>
  <si>
    <t>RGRAPH COMERCIO E SERVICOS LTDA</t>
  </si>
  <si>
    <t>https://fgh-sistemas.org.br/sistemas/_scriptcase_producao_v9_fgh/file/doc/portal_transparencia/contratos_fornecedores/8263/10279299000119a1.pdf</t>
  </si>
  <si>
    <t>https://fgh-sistemas.org.br/sistemas/_scriptcase_producao_v9_fgh/file/doc/portal_transparencia/contratos_fornecedores/8547/10279299000119a2.pdf</t>
  </si>
  <si>
    <t>https://fgh-sistemas.org.br/sistemas/_scriptcase_producao_v9_fgh/file/doc/portal_transparencia/contratos_fornecedores/8597/10279299000119a3.pdf</t>
  </si>
  <si>
    <t>RGRAPH COMERCIO E SERVICOS LTDA (Aditivo 1º / 240,00 / 16/02/2024)</t>
  </si>
  <si>
    <t>https://fgh-sistemas.org.br/sistemas/_scriptcase_producao_v9_fgh/file/doc/portal_transparencia/contratos_fornecedores/7924/10279299000119a1.pdf</t>
  </si>
  <si>
    <t>44.283.333/0005-74</t>
  </si>
  <si>
    <t xml:space="preserve">SCM PARTICIPACOES S/A </t>
  </si>
  <si>
    <t>https://fgh-sistemas.org.br/sistemas/_scriptcase_producao_v9_fgh/file/doc/portal_transparencia/contratos_fornecedores/7994/44283333000574a1.pdf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</si>
  <si>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</si>
  <si>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</si>
  <si>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</si>
  <si>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</si>
  <si>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</si>
  <si>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</si>
  <si>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</si>
  <si>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</si>
  <si>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21.315.175/0001-68</t>
  </si>
  <si>
    <t>SERVICOS DE SAUDE E MOBILIDADE LTDA</t>
  </si>
  <si>
    <t>https://fgh-sistemas.org.br/sistemas/_scriptcase_producao_v9_fgh/file/doc/portal_transparencia/contratos_fornecedores/7525/21315175000168a1.pdf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</si>
  <si>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</si>
  <si>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</si>
  <si>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</si>
  <si>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https://fgh-sistemas.org.br/sistemas/_scriptcase_producao_v9_fgh/file/doc/portal_transparencia/contratos_fornecedores/6384/24050462000181a2.pdf</t>
  </si>
  <si>
    <t>https://fgh-sistemas.org.br/sistemas/_scriptcase_producao_v9_fgh/file/doc/portal_transparencia/contratos_fornecedores/6745/24050462000181a3.pdf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</si>
  <si>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</si>
  <si>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</si>
  <si>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</si>
  <si>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TEIKO SOLUCOES EM TECNOLOGIA DA INFORMACAO LTDA (2º aditivo)</t>
  </si>
  <si>
    <t>https://fgh-sistemas.org.br/sistemas/_scriptcase_producao_v9_fgh/file/doc/portal_transparencia/contratos_fornecedores/7666/05401067000151a2.pdf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</si>
  <si>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</si>
  <si>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</si>
  <si>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</si>
  <si>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</si>
  <si>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</si>
  <si>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</si>
  <si>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45.384.884/0001-63</t>
  </si>
  <si>
    <t>WEBDOX DO BRASIL LTDA</t>
  </si>
  <si>
    <t>https://fgh-sistemas.org.br/sistemas/_scriptcase_producao_v9_fgh/file/doc/portal_transparencia/contratos_fornecedores/7926/45384884000163a2.pdf</t>
  </si>
  <si>
    <t>https://fgh-sistemas.org.br/sistemas/_scriptcase_producao_v9_fgh/file/doc/portal_transparencia/contratos_fornecedores/8115/45384884000163a2.pdf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</si>
</sst>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7926/45384884000163a2.pdf" TargetMode="External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E43" zoomScale="90" zoomScaleNormal="90" workbookViewId="0">
      <selection activeCell="G55" sqref="G55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44986</v>
      </c>
      <c r="G2" s="7" t="s">
        <v>13</v>
      </c>
      <c r="H2" s="8">
        <v>1000</v>
      </c>
      <c r="I2" s="9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45231</v>
      </c>
      <c r="G3" s="7">
        <v>45441</v>
      </c>
      <c r="H3" s="8">
        <v>310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45323</v>
      </c>
      <c r="G4" s="7">
        <v>45688</v>
      </c>
      <c r="H4" s="8">
        <v>496.4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45444</v>
      </c>
      <c r="G5" s="7" t="s">
        <v>13</v>
      </c>
      <c r="H5" s="8">
        <v>8179.2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44999</v>
      </c>
      <c r="G6" s="7" t="s">
        <v>13</v>
      </c>
      <c r="H6" s="8">
        <v>1.85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27</v>
      </c>
      <c r="D7" s="4" t="s">
        <v>28</v>
      </c>
      <c r="E7" s="5" t="s">
        <v>12</v>
      </c>
      <c r="F7" s="6">
        <v>45071</v>
      </c>
      <c r="G7" s="7" t="s">
        <v>13</v>
      </c>
      <c r="H7" s="8">
        <v>11660</v>
      </c>
      <c r="I7" s="9" t="s">
        <v>29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27</v>
      </c>
      <c r="D8" s="4" t="s">
        <v>28</v>
      </c>
      <c r="E8" s="5" t="s">
        <v>12</v>
      </c>
      <c r="F8" s="6">
        <v>45071</v>
      </c>
      <c r="G8" s="7" t="s">
        <v>13</v>
      </c>
      <c r="H8" s="8">
        <v>209</v>
      </c>
      <c r="I8" s="9" t="s">
        <v>29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27</v>
      </c>
      <c r="D9" s="4" t="s">
        <v>28</v>
      </c>
      <c r="E9" s="5" t="s">
        <v>30</v>
      </c>
      <c r="F9" s="6">
        <v>45343</v>
      </c>
      <c r="G9" s="7" t="s">
        <v>13</v>
      </c>
      <c r="H9" s="8">
        <v>249</v>
      </c>
      <c r="I9" s="9" t="s">
        <v>31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32</v>
      </c>
      <c r="D10" s="4" t="s">
        <v>33</v>
      </c>
      <c r="E10" s="5" t="s">
        <v>12</v>
      </c>
      <c r="F10" s="6">
        <v>44958</v>
      </c>
      <c r="G10" s="7" t="s">
        <v>13</v>
      </c>
      <c r="H10" s="8">
        <v>1320</v>
      </c>
      <c r="I10" s="9" t="s">
        <v>34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32</v>
      </c>
      <c r="D11" s="4" t="s">
        <v>33</v>
      </c>
      <c r="E11" s="5" t="s">
        <v>35</v>
      </c>
      <c r="F11" s="6">
        <v>45152</v>
      </c>
      <c r="G11" s="7">
        <v>45518</v>
      </c>
      <c r="H11" s="8">
        <v>60</v>
      </c>
      <c r="I11" s="9" t="s">
        <v>36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37</v>
      </c>
      <c r="D12" s="4" t="s">
        <v>38</v>
      </c>
      <c r="E12" s="5" t="s">
        <v>12</v>
      </c>
      <c r="F12" s="6">
        <v>45383</v>
      </c>
      <c r="G12" s="7" t="s">
        <v>13</v>
      </c>
      <c r="H12" s="8">
        <v>85</v>
      </c>
      <c r="I12" s="9" t="s">
        <v>39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40</v>
      </c>
      <c r="D13" s="4" t="s">
        <v>41</v>
      </c>
      <c r="E13" s="5" t="s">
        <v>12</v>
      </c>
      <c r="F13" s="6">
        <v>45107</v>
      </c>
      <c r="G13" s="7" t="s">
        <v>13</v>
      </c>
      <c r="H13" s="8">
        <v>75</v>
      </c>
      <c r="I13" s="9" t="s">
        <v>42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40</v>
      </c>
      <c r="D14" s="4" t="s">
        <v>41</v>
      </c>
      <c r="E14" s="5" t="s">
        <v>35</v>
      </c>
      <c r="F14" s="6">
        <v>45107</v>
      </c>
      <c r="G14" s="7" t="s">
        <v>13</v>
      </c>
      <c r="H14" s="8">
        <v>85</v>
      </c>
      <c r="I14" s="9" t="s">
        <v>43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44</v>
      </c>
      <c r="D15" s="4" t="s">
        <v>45</v>
      </c>
      <c r="E15" s="5" t="s">
        <v>12</v>
      </c>
      <c r="F15" s="6">
        <v>45496</v>
      </c>
      <c r="G15" s="7">
        <v>45316</v>
      </c>
      <c r="H15" s="8">
        <v>0</v>
      </c>
      <c r="I15" s="9" t="s">
        <v>46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47</v>
      </c>
      <c r="D16" s="4" t="s">
        <v>48</v>
      </c>
      <c r="E16" s="5" t="s">
        <v>12</v>
      </c>
      <c r="F16" s="6">
        <v>45002</v>
      </c>
      <c r="G16" s="7" t="s">
        <v>13</v>
      </c>
      <c r="H16" s="8">
        <v>360</v>
      </c>
      <c r="I16" s="9" t="s">
        <v>49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50</v>
      </c>
      <c r="D17" s="4" t="s">
        <v>51</v>
      </c>
      <c r="E17" s="5" t="s">
        <v>12</v>
      </c>
      <c r="F17" s="6">
        <v>45190</v>
      </c>
      <c r="G17" s="7" t="s">
        <v>13</v>
      </c>
      <c r="H17" s="8">
        <v>59506.34</v>
      </c>
      <c r="I17" s="9" t="s">
        <v>52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50</v>
      </c>
      <c r="D18" s="4" t="s">
        <v>51</v>
      </c>
      <c r="E18" s="5" t="s">
        <v>35</v>
      </c>
      <c r="F18" s="6">
        <v>45163</v>
      </c>
      <c r="G18" s="7" t="s">
        <v>13</v>
      </c>
      <c r="H18" s="8">
        <v>59506.34</v>
      </c>
      <c r="I18" s="9" t="s">
        <v>53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54</v>
      </c>
      <c r="D19" s="4" t="s">
        <v>55</v>
      </c>
      <c r="E19" s="5" t="s">
        <v>12</v>
      </c>
      <c r="F19" s="6">
        <v>45026</v>
      </c>
      <c r="G19" s="7" t="s">
        <v>13</v>
      </c>
      <c r="H19" s="8">
        <v>75</v>
      </c>
      <c r="I19" s="9" t="s">
        <v>56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57</v>
      </c>
      <c r="D20" s="4" t="s">
        <v>58</v>
      </c>
      <c r="E20" s="5" t="s">
        <v>12</v>
      </c>
      <c r="F20" s="6">
        <v>45215</v>
      </c>
      <c r="G20" s="7" t="s">
        <v>13</v>
      </c>
      <c r="H20" s="8">
        <v>21.2</v>
      </c>
      <c r="I20" s="9" t="s">
        <v>59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60</v>
      </c>
      <c r="D21" s="4" t="s">
        <v>61</v>
      </c>
      <c r="E21" s="5" t="s">
        <v>12</v>
      </c>
      <c r="F21" s="6">
        <v>45169</v>
      </c>
      <c r="G21" s="7" t="s">
        <v>13</v>
      </c>
      <c r="H21" s="8">
        <v>602.33000000000004</v>
      </c>
      <c r="I21" s="9" t="s">
        <v>62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63</v>
      </c>
      <c r="D22" s="4" t="s">
        <v>64</v>
      </c>
      <c r="E22" s="5" t="s">
        <v>12</v>
      </c>
      <c r="F22" s="6">
        <v>45413</v>
      </c>
      <c r="G22" s="7" t="s">
        <v>13</v>
      </c>
      <c r="H22" s="8">
        <v>200.39</v>
      </c>
      <c r="I22" s="9" t="s">
        <v>65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66</v>
      </c>
      <c r="D23" s="4" t="s">
        <v>67</v>
      </c>
      <c r="E23" s="5" t="s">
        <v>12</v>
      </c>
      <c r="F23" s="6">
        <v>45070</v>
      </c>
      <c r="G23" s="7" t="s">
        <v>13</v>
      </c>
      <c r="H23" s="8">
        <v>1320</v>
      </c>
      <c r="I23" s="9" t="s">
        <v>68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69</v>
      </c>
      <c r="D24" s="4" t="s">
        <v>70</v>
      </c>
      <c r="E24" s="5" t="s">
        <v>12</v>
      </c>
      <c r="F24" s="6">
        <v>44927</v>
      </c>
      <c r="G24" s="7" t="s">
        <v>13</v>
      </c>
      <c r="H24" s="8">
        <v>32994.01</v>
      </c>
      <c r="I24" s="9" t="s">
        <v>71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69</v>
      </c>
      <c r="D25" s="4" t="s">
        <v>70</v>
      </c>
      <c r="E25" s="5" t="s">
        <v>35</v>
      </c>
      <c r="F25" s="6">
        <v>44927</v>
      </c>
      <c r="G25" s="7" t="s">
        <v>13</v>
      </c>
      <c r="H25" s="8">
        <v>32994.01</v>
      </c>
      <c r="I25" s="9" t="s">
        <v>72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10</v>
      </c>
      <c r="D26" s="4" t="s">
        <v>73</v>
      </c>
      <c r="E26" s="5" t="s">
        <v>12</v>
      </c>
      <c r="F26" s="6">
        <v>44986</v>
      </c>
      <c r="G26" s="7" t="s">
        <v>13</v>
      </c>
      <c r="H26" s="8">
        <v>1000</v>
      </c>
      <c r="I26" s="9" t="s">
        <v>74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75</v>
      </c>
      <c r="D27" s="4" t="s">
        <v>76</v>
      </c>
      <c r="E27" s="5" t="s">
        <v>12</v>
      </c>
      <c r="F27" s="6">
        <v>45110</v>
      </c>
      <c r="G27" s="7" t="s">
        <v>13</v>
      </c>
      <c r="H27" s="8">
        <v>75</v>
      </c>
      <c r="I27" s="9" t="s">
        <v>77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78</v>
      </c>
      <c r="D28" s="4" t="s">
        <v>79</v>
      </c>
      <c r="E28" s="5" t="s">
        <v>12</v>
      </c>
      <c r="F28" s="6">
        <v>45231</v>
      </c>
      <c r="G28" s="7" t="s">
        <v>13</v>
      </c>
      <c r="H28" s="8">
        <v>850</v>
      </c>
      <c r="I28" s="9" t="s">
        <v>80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81</v>
      </c>
      <c r="D29" s="4" t="s">
        <v>82</v>
      </c>
      <c r="E29" s="5" t="s">
        <v>12</v>
      </c>
      <c r="F29" s="6">
        <v>45274</v>
      </c>
      <c r="G29" s="7" t="s">
        <v>13</v>
      </c>
      <c r="H29" s="8">
        <v>1320</v>
      </c>
      <c r="I29" s="9" t="s">
        <v>83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84</v>
      </c>
      <c r="D30" s="4" t="s">
        <v>85</v>
      </c>
      <c r="E30" s="5" t="s">
        <v>12</v>
      </c>
      <c r="F30" s="6">
        <v>45110</v>
      </c>
      <c r="G30" s="7">
        <v>45202</v>
      </c>
      <c r="H30" s="8">
        <v>1320</v>
      </c>
      <c r="I30" s="9" t="s">
        <v>86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84</v>
      </c>
      <c r="D31" s="4" t="s">
        <v>85</v>
      </c>
      <c r="E31" s="5" t="s">
        <v>35</v>
      </c>
      <c r="F31" s="6">
        <v>45273</v>
      </c>
      <c r="G31" s="7" t="s">
        <v>13</v>
      </c>
      <c r="H31" s="8">
        <v>1320</v>
      </c>
      <c r="I31" s="9" t="s">
        <v>87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88</v>
      </c>
      <c r="D32" s="4" t="s">
        <v>89</v>
      </c>
      <c r="E32" s="5" t="s">
        <v>12</v>
      </c>
      <c r="F32" s="6">
        <v>44927</v>
      </c>
      <c r="G32" s="7" t="s">
        <v>13</v>
      </c>
      <c r="H32" s="8">
        <v>4357.5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88</v>
      </c>
      <c r="D33" s="4" t="s">
        <v>89</v>
      </c>
      <c r="E33" s="5" t="s">
        <v>35</v>
      </c>
      <c r="F33" s="6">
        <v>45292</v>
      </c>
      <c r="G33" s="10" t="s">
        <v>13</v>
      </c>
      <c r="H33" s="8">
        <v>4706.1000000000004</v>
      </c>
      <c r="I33" s="9" t="s">
        <v>91</v>
      </c>
    </row>
    <row r="34" spans="1:9" ht="21" customHeight="1" x14ac:dyDescent="0.2">
      <c r="A34" s="2">
        <f>IFERROR(VLOOKUP(B34,'[1]DADOS (OCULTAR)'!$Q$3:$S$136,3,0),"")</f>
        <v>9039744002480</v>
      </c>
      <c r="B34" s="3" t="s">
        <v>9</v>
      </c>
      <c r="C34" s="4" t="s">
        <v>92</v>
      </c>
      <c r="D34" s="4" t="s">
        <v>93</v>
      </c>
      <c r="E34" s="5" t="s">
        <v>12</v>
      </c>
      <c r="F34" s="6">
        <v>45394</v>
      </c>
      <c r="G34" s="10" t="s">
        <v>13</v>
      </c>
      <c r="H34" s="8">
        <v>455.76</v>
      </c>
      <c r="I34" s="9" t="s">
        <v>94</v>
      </c>
    </row>
    <row r="35" spans="1:9" ht="21" customHeight="1" x14ac:dyDescent="0.2">
      <c r="A35" s="2">
        <f>IFERROR(VLOOKUP(B35,'[1]DADOS (OCULTAR)'!$Q$3:$S$136,3,0),"")</f>
        <v>9039744002480</v>
      </c>
      <c r="B35" s="3" t="s">
        <v>9</v>
      </c>
      <c r="C35" s="4" t="s">
        <v>95</v>
      </c>
      <c r="D35" s="4" t="s">
        <v>96</v>
      </c>
      <c r="E35" s="5" t="s">
        <v>12</v>
      </c>
      <c r="F35" s="6">
        <v>45125</v>
      </c>
      <c r="G35" s="10" t="s">
        <v>13</v>
      </c>
      <c r="H35" s="8">
        <v>13885</v>
      </c>
      <c r="I35" s="9" t="s">
        <v>97</v>
      </c>
    </row>
    <row r="36" spans="1:9" ht="21" customHeight="1" x14ac:dyDescent="0.2">
      <c r="A36" s="2">
        <f>IFERROR(VLOOKUP(B36,'[1]DADOS (OCULTAR)'!$Q$3:$S$136,3,0),"")</f>
        <v>9039744002480</v>
      </c>
      <c r="B36" s="3" t="s">
        <v>9</v>
      </c>
      <c r="C36" s="4" t="s">
        <v>98</v>
      </c>
      <c r="D36" s="4" t="s">
        <v>99</v>
      </c>
      <c r="E36" s="5" t="s">
        <v>100</v>
      </c>
      <c r="F36" s="6">
        <v>45275</v>
      </c>
      <c r="G36" s="10" t="s">
        <v>13</v>
      </c>
      <c r="H36" s="8">
        <v>797.65</v>
      </c>
      <c r="I36" s="9" t="s">
        <v>101</v>
      </c>
    </row>
    <row r="37" spans="1:9" ht="21" customHeight="1" x14ac:dyDescent="0.2">
      <c r="A37" s="2">
        <f>IFERROR(VLOOKUP(B37,'[1]DADOS (OCULTAR)'!$Q$3:$S$136,3,0),"")</f>
        <v>9039744002480</v>
      </c>
      <c r="B37" s="3" t="s">
        <v>9</v>
      </c>
      <c r="C37" s="4" t="s">
        <v>102</v>
      </c>
      <c r="D37" s="4" t="s">
        <v>103</v>
      </c>
      <c r="E37" s="5" t="s">
        <v>12</v>
      </c>
      <c r="F37" s="6">
        <v>45139</v>
      </c>
      <c r="G37" s="10">
        <v>45231</v>
      </c>
      <c r="H37" s="8">
        <v>1320</v>
      </c>
      <c r="I37" s="9" t="s">
        <v>104</v>
      </c>
    </row>
    <row r="38" spans="1:9" ht="21" customHeight="1" x14ac:dyDescent="0.2">
      <c r="A38" s="2">
        <f>IFERROR(VLOOKUP(B38,'[1]DADOS (OCULTAR)'!$Q$3:$S$136,3,0),"")</f>
        <v>9039744002480</v>
      </c>
      <c r="B38" s="3" t="s">
        <v>9</v>
      </c>
      <c r="C38" s="4" t="s">
        <v>102</v>
      </c>
      <c r="D38" s="4" t="s">
        <v>103</v>
      </c>
      <c r="E38" s="5" t="s">
        <v>35</v>
      </c>
      <c r="F38" s="6">
        <v>45174</v>
      </c>
      <c r="G38" s="10" t="s">
        <v>13</v>
      </c>
      <c r="H38" s="8">
        <v>1320</v>
      </c>
      <c r="I38" s="9" t="s">
        <v>105</v>
      </c>
    </row>
    <row r="39" spans="1:9" ht="21" customHeight="1" x14ac:dyDescent="0.2">
      <c r="A39" s="2">
        <f>IFERROR(VLOOKUP(B39,'[1]DADOS (OCULTAR)'!$Q$3:$S$136,3,0),"")</f>
        <v>9039744002480</v>
      </c>
      <c r="B39" s="3" t="s">
        <v>9</v>
      </c>
      <c r="C39" s="4" t="s">
        <v>106</v>
      </c>
      <c r="D39" s="4" t="s">
        <v>107</v>
      </c>
      <c r="E39" s="5" t="s">
        <v>12</v>
      </c>
      <c r="F39" s="6">
        <v>45139</v>
      </c>
      <c r="G39" s="10" t="s">
        <v>13</v>
      </c>
      <c r="H39" s="8">
        <v>7</v>
      </c>
      <c r="I39" s="9" t="s">
        <v>108</v>
      </c>
    </row>
    <row r="40" spans="1:9" ht="21" customHeight="1" x14ac:dyDescent="0.2">
      <c r="A40" s="2">
        <f>IFERROR(VLOOKUP(B40,'[1]DADOS (OCULTAR)'!$Q$3:$S$136,3,0),"")</f>
        <v>9039744002480</v>
      </c>
      <c r="B40" s="3" t="s">
        <v>9</v>
      </c>
      <c r="C40" s="4" t="s">
        <v>109</v>
      </c>
      <c r="D40" s="4" t="s">
        <v>110</v>
      </c>
      <c r="E40" s="5" t="s">
        <v>12</v>
      </c>
      <c r="F40" s="6">
        <v>45419</v>
      </c>
      <c r="G40" s="10" t="s">
        <v>13</v>
      </c>
      <c r="H40" s="8">
        <v>240</v>
      </c>
      <c r="I40" s="9" t="s">
        <v>111</v>
      </c>
    </row>
    <row r="41" spans="1:9" ht="21" customHeight="1" x14ac:dyDescent="0.2">
      <c r="A41" s="2">
        <f>IFERROR(VLOOKUP(B41,'[1]DADOS (OCULTAR)'!$Q$3:$S$136,3,0),"")</f>
        <v>9039744002480</v>
      </c>
      <c r="B41" s="3" t="s">
        <v>9</v>
      </c>
      <c r="C41" s="4" t="s">
        <v>109</v>
      </c>
      <c r="D41" s="4" t="s">
        <v>110</v>
      </c>
      <c r="E41" s="5" t="s">
        <v>35</v>
      </c>
      <c r="F41" s="6">
        <v>45442</v>
      </c>
      <c r="G41" s="10" t="s">
        <v>13</v>
      </c>
      <c r="H41" s="8">
        <v>240</v>
      </c>
      <c r="I41" s="9" t="s">
        <v>112</v>
      </c>
    </row>
    <row r="42" spans="1:9" ht="21" customHeight="1" x14ac:dyDescent="0.2">
      <c r="A42" s="2">
        <f>IFERROR(VLOOKUP(B42,'[1]DADOS (OCULTAR)'!$Q$3:$S$136,3,0),"")</f>
        <v>9039744002480</v>
      </c>
      <c r="B42" s="3" t="s">
        <v>9</v>
      </c>
      <c r="C42" s="4" t="s">
        <v>109</v>
      </c>
      <c r="D42" s="4" t="s">
        <v>110</v>
      </c>
      <c r="E42" s="5" t="s">
        <v>30</v>
      </c>
      <c r="F42" s="6">
        <v>45505</v>
      </c>
      <c r="G42" s="10" t="s">
        <v>13</v>
      </c>
      <c r="H42" s="8">
        <v>240</v>
      </c>
      <c r="I42" s="9" t="s">
        <v>113</v>
      </c>
    </row>
    <row r="43" spans="1:9" ht="21" customHeight="1" x14ac:dyDescent="0.2">
      <c r="A43" s="2">
        <f>IFERROR(VLOOKUP(B43,'[1]DADOS (OCULTAR)'!$Q$3:$S$136,3,0),"")</f>
        <v>9039744002480</v>
      </c>
      <c r="B43" s="3" t="s">
        <v>9</v>
      </c>
      <c r="C43" s="4" t="s">
        <v>109</v>
      </c>
      <c r="D43" s="4" t="s">
        <v>114</v>
      </c>
      <c r="E43" s="5" t="s">
        <v>12</v>
      </c>
      <c r="F43" s="6">
        <v>45338</v>
      </c>
      <c r="G43" s="10" t="s">
        <v>13</v>
      </c>
      <c r="H43" s="8">
        <v>240</v>
      </c>
      <c r="I43" s="9" t="s">
        <v>115</v>
      </c>
    </row>
    <row r="44" spans="1:9" ht="21" customHeight="1" x14ac:dyDescent="0.2">
      <c r="A44" s="2">
        <f>IFERROR(VLOOKUP(B44,'[1]DADOS (OCULTAR)'!$Q$3:$S$136,3,0),"")</f>
        <v>9039744002480</v>
      </c>
      <c r="B44" s="3" t="s">
        <v>9</v>
      </c>
      <c r="C44" s="4" t="s">
        <v>116</v>
      </c>
      <c r="D44" s="4" t="s">
        <v>117</v>
      </c>
      <c r="E44" s="5" t="s">
        <v>12</v>
      </c>
      <c r="F44" s="6">
        <v>45349</v>
      </c>
      <c r="G44" s="10" t="s">
        <v>13</v>
      </c>
      <c r="H44" s="8">
        <v>1520</v>
      </c>
      <c r="I44" s="9" t="s">
        <v>118</v>
      </c>
    </row>
    <row r="45" spans="1:9" ht="21" customHeight="1" x14ac:dyDescent="0.2">
      <c r="A45" s="2">
        <f>IFERROR(VLOOKUP(B45,'[1]DADOS (OCULTAR)'!$Q$3:$S$136,3,0),"")</f>
        <v>9039744002480</v>
      </c>
      <c r="B45" s="3" t="s">
        <v>9</v>
      </c>
      <c r="C45" s="4" t="s">
        <v>119</v>
      </c>
      <c r="D45" s="4" t="s">
        <v>120</v>
      </c>
      <c r="E45" s="5" t="s">
        <v>12</v>
      </c>
      <c r="F45" s="6">
        <v>45098</v>
      </c>
      <c r="G45" s="10">
        <v>45323</v>
      </c>
      <c r="H45" s="8">
        <v>76</v>
      </c>
      <c r="I45" s="9" t="s">
        <v>121</v>
      </c>
    </row>
    <row r="46" spans="1:9" ht="21" customHeight="1" x14ac:dyDescent="0.2">
      <c r="A46" s="2">
        <f>IFERROR(VLOOKUP(B46,'[1]DADOS (OCULTAR)'!$Q$3:$S$136,3,0),"")</f>
        <v>9039744002480</v>
      </c>
      <c r="B46" s="3" t="s">
        <v>9</v>
      </c>
      <c r="C46" s="4" t="s">
        <v>119</v>
      </c>
      <c r="D46" s="4" t="s">
        <v>120</v>
      </c>
      <c r="E46" s="5" t="s">
        <v>35</v>
      </c>
      <c r="F46" s="6">
        <v>45216</v>
      </c>
      <c r="G46" s="10">
        <v>45323</v>
      </c>
      <c r="H46" s="8">
        <v>76</v>
      </c>
      <c r="I46" s="9" t="s">
        <v>122</v>
      </c>
    </row>
    <row r="47" spans="1:9" ht="21" customHeight="1" x14ac:dyDescent="0.2">
      <c r="A47" s="2">
        <f>IFERROR(VLOOKUP(B47,'[1]DADOS (OCULTAR)'!$Q$3:$S$136,3,0),"")</f>
        <v>9039744002480</v>
      </c>
      <c r="B47" s="3" t="s">
        <v>9</v>
      </c>
      <c r="C47" s="4" t="s">
        <v>119</v>
      </c>
      <c r="D47" s="4" t="s">
        <v>120</v>
      </c>
      <c r="E47" s="5" t="s">
        <v>30</v>
      </c>
      <c r="F47" s="6">
        <v>45216</v>
      </c>
      <c r="G47" s="10">
        <v>45323</v>
      </c>
      <c r="H47" s="8">
        <v>76</v>
      </c>
      <c r="I47" s="9" t="s">
        <v>123</v>
      </c>
    </row>
    <row r="48" spans="1:9" ht="21" customHeight="1" x14ac:dyDescent="0.2">
      <c r="A48" s="2">
        <f>IFERROR(VLOOKUP(B48,'[1]DADOS (OCULTAR)'!$Q$3:$S$136,3,0),"")</f>
        <v>9039744002480</v>
      </c>
      <c r="B48" s="3" t="s">
        <v>9</v>
      </c>
      <c r="C48" s="4" t="s">
        <v>124</v>
      </c>
      <c r="D48" s="4" t="s">
        <v>125</v>
      </c>
      <c r="E48" s="5" t="s">
        <v>12</v>
      </c>
      <c r="F48" s="6">
        <v>45175</v>
      </c>
      <c r="G48" s="10" t="s">
        <v>13</v>
      </c>
      <c r="H48" s="8">
        <v>20084.560000000001</v>
      </c>
      <c r="I48" s="9" t="s">
        <v>126</v>
      </c>
    </row>
    <row r="49" spans="1:9" ht="21" customHeight="1" x14ac:dyDescent="0.2">
      <c r="A49" s="2">
        <f>IFERROR(VLOOKUP(B49,'[1]DADOS (OCULTAR)'!$Q$3:$S$136,3,0),"")</f>
        <v>9039744002480</v>
      </c>
      <c r="B49" s="3" t="s">
        <v>9</v>
      </c>
      <c r="C49" s="4" t="s">
        <v>127</v>
      </c>
      <c r="D49" s="4" t="s">
        <v>128</v>
      </c>
      <c r="E49" s="5" t="s">
        <v>12</v>
      </c>
      <c r="F49" s="6">
        <v>45201</v>
      </c>
      <c r="G49" s="10" t="s">
        <v>13</v>
      </c>
      <c r="H49" s="8">
        <v>45</v>
      </c>
      <c r="I49" s="9" t="s">
        <v>129</v>
      </c>
    </row>
    <row r="50" spans="1:9" ht="21" customHeight="1" x14ac:dyDescent="0.2">
      <c r="A50" s="2">
        <f>IFERROR(VLOOKUP(B50,'[1]DADOS (OCULTAR)'!$Q$3:$S$136,3,0),"")</f>
        <v>9039744002480</v>
      </c>
      <c r="B50" s="3" t="s">
        <v>9</v>
      </c>
      <c r="C50" s="4" t="s">
        <v>130</v>
      </c>
      <c r="D50" s="4" t="s">
        <v>131</v>
      </c>
      <c r="E50" s="5" t="s">
        <v>12</v>
      </c>
      <c r="F50" s="6">
        <v>45006</v>
      </c>
      <c r="G50" s="10" t="s">
        <v>13</v>
      </c>
      <c r="H50" s="8">
        <v>3010</v>
      </c>
      <c r="I50" s="9" t="s">
        <v>132</v>
      </c>
    </row>
    <row r="51" spans="1:9" ht="21" customHeight="1" x14ac:dyDescent="0.2">
      <c r="A51" s="2">
        <f>IFERROR(VLOOKUP(B51,'[1]DADOS (OCULTAR)'!$Q$3:$S$136,3,0),"")</f>
        <v>9039744002480</v>
      </c>
      <c r="B51" s="3" t="s">
        <v>9</v>
      </c>
      <c r="C51" s="4" t="s">
        <v>130</v>
      </c>
      <c r="D51" s="4" t="s">
        <v>131</v>
      </c>
      <c r="E51" s="5" t="s">
        <v>35</v>
      </c>
      <c r="F51" s="6">
        <v>45110</v>
      </c>
      <c r="G51" s="10" t="s">
        <v>13</v>
      </c>
      <c r="H51" s="8">
        <v>3010</v>
      </c>
      <c r="I51" s="9" t="s">
        <v>133</v>
      </c>
    </row>
    <row r="52" spans="1:9" ht="21" customHeight="1" x14ac:dyDescent="0.2">
      <c r="A52" s="2">
        <f>IFERROR(VLOOKUP(B52,'[1]DADOS (OCULTAR)'!$Q$3:$S$136,3,0),"")</f>
        <v>9039744002480</v>
      </c>
      <c r="B52" s="3" t="s">
        <v>9</v>
      </c>
      <c r="C52" s="4" t="s">
        <v>130</v>
      </c>
      <c r="D52" s="4" t="s">
        <v>131</v>
      </c>
      <c r="E52" s="5" t="s">
        <v>30</v>
      </c>
      <c r="F52" s="6">
        <v>45175</v>
      </c>
      <c r="G52" s="10" t="s">
        <v>13</v>
      </c>
      <c r="H52" s="8">
        <v>700</v>
      </c>
      <c r="I52" s="9" t="s">
        <v>134</v>
      </c>
    </row>
    <row r="53" spans="1:9" ht="21" customHeight="1" x14ac:dyDescent="0.2">
      <c r="A53" s="2">
        <f>IFERROR(VLOOKUP(B53,'[1]DADOS (OCULTAR)'!$Q$3:$S$136,3,0),"")</f>
        <v>9039744002480</v>
      </c>
      <c r="B53" s="3" t="s">
        <v>9</v>
      </c>
      <c r="C53" s="4" t="s">
        <v>135</v>
      </c>
      <c r="D53" s="4" t="s">
        <v>136</v>
      </c>
      <c r="E53" s="5" t="s">
        <v>12</v>
      </c>
      <c r="F53" s="6">
        <v>45142</v>
      </c>
      <c r="G53" s="10">
        <v>45162</v>
      </c>
      <c r="H53" s="8">
        <v>3607.5</v>
      </c>
      <c r="I53" s="9" t="s">
        <v>137</v>
      </c>
    </row>
    <row r="54" spans="1:9" ht="21" customHeight="1" x14ac:dyDescent="0.2">
      <c r="A54" s="2">
        <f>IFERROR(VLOOKUP(B54,'[1]DADOS (OCULTAR)'!$Q$3:$S$136,3,0),"")</f>
        <v>9039744002480</v>
      </c>
      <c r="B54" s="3" t="s">
        <v>9</v>
      </c>
      <c r="C54" s="4" t="s">
        <v>135</v>
      </c>
      <c r="D54" s="4" t="s">
        <v>138</v>
      </c>
      <c r="E54" s="5" t="s">
        <v>35</v>
      </c>
      <c r="F54" s="6">
        <v>45281</v>
      </c>
      <c r="G54" s="10">
        <v>45647</v>
      </c>
      <c r="H54" s="8">
        <v>16052.92</v>
      </c>
      <c r="I54" s="9" t="s">
        <v>139</v>
      </c>
    </row>
    <row r="55" spans="1:9" ht="21" customHeight="1" x14ac:dyDescent="0.2">
      <c r="A55" s="2">
        <f>IFERROR(VLOOKUP(B55,'[1]DADOS (OCULTAR)'!$Q$3:$S$136,3,0),"")</f>
        <v>9039744002480</v>
      </c>
      <c r="B55" s="3" t="s">
        <v>9</v>
      </c>
      <c r="C55" s="4" t="s">
        <v>140</v>
      </c>
      <c r="D55" s="4" t="s">
        <v>141</v>
      </c>
      <c r="E55" s="5" t="s">
        <v>12</v>
      </c>
      <c r="F55" s="6">
        <v>45061</v>
      </c>
      <c r="G55" s="10" t="s">
        <v>13</v>
      </c>
      <c r="H55" s="8">
        <v>6.5</v>
      </c>
      <c r="I55" s="9" t="s">
        <v>142</v>
      </c>
    </row>
    <row r="56" spans="1:9" ht="21" customHeight="1" x14ac:dyDescent="0.2">
      <c r="A56" s="2">
        <f>IFERROR(VLOOKUP(B56,'[1]DADOS (OCULTAR)'!$Q$3:$S$136,3,0),"")</f>
        <v>9039744002480</v>
      </c>
      <c r="B56" s="3" t="s">
        <v>9</v>
      </c>
      <c r="C56" s="4" t="s">
        <v>143</v>
      </c>
      <c r="D56" s="4" t="s">
        <v>144</v>
      </c>
      <c r="E56" s="5" t="s">
        <v>12</v>
      </c>
      <c r="F56" s="6">
        <v>45078</v>
      </c>
      <c r="G56" s="10" t="s">
        <v>13</v>
      </c>
      <c r="H56" s="8">
        <v>1415</v>
      </c>
      <c r="I56" s="9" t="s">
        <v>145</v>
      </c>
    </row>
    <row r="57" spans="1:9" ht="21" customHeight="1" x14ac:dyDescent="0.2">
      <c r="A57" s="2">
        <f>IFERROR(VLOOKUP(B57,'[1]DADOS (OCULTAR)'!$Q$3:$S$136,3,0),"")</f>
        <v>9039744002480</v>
      </c>
      <c r="B57" s="3" t="s">
        <v>9</v>
      </c>
      <c r="C57" s="4" t="s">
        <v>146</v>
      </c>
      <c r="D57" s="4" t="s">
        <v>147</v>
      </c>
      <c r="E57" s="5" t="s">
        <v>35</v>
      </c>
      <c r="F57" s="6">
        <v>45337</v>
      </c>
      <c r="G57" s="10">
        <v>45504</v>
      </c>
      <c r="H57" s="8">
        <v>960</v>
      </c>
      <c r="I57" s="9" t="s">
        <v>148</v>
      </c>
    </row>
    <row r="58" spans="1:9" ht="21" customHeight="1" x14ac:dyDescent="0.2">
      <c r="A58" s="2">
        <f>IFERROR(VLOOKUP(B58,'[1]DADOS (OCULTAR)'!$Q$3:$S$136,3,0),"")</f>
        <v>9039744002480</v>
      </c>
      <c r="B58" s="3" t="s">
        <v>9</v>
      </c>
      <c r="C58" s="4" t="s">
        <v>146</v>
      </c>
      <c r="D58" s="4" t="s">
        <v>147</v>
      </c>
      <c r="E58" s="5" t="s">
        <v>35</v>
      </c>
      <c r="F58" s="6">
        <v>45292</v>
      </c>
      <c r="G58" s="10">
        <v>45504</v>
      </c>
      <c r="H58" s="8">
        <v>960</v>
      </c>
      <c r="I58" s="9" t="s">
        <v>149</v>
      </c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4"/>
      <c r="E59" s="5"/>
      <c r="F59" s="6"/>
      <c r="G59" s="10"/>
      <c r="H59" s="8"/>
      <c r="I59" s="9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4"/>
      <c r="E60" s="5"/>
      <c r="F60" s="6"/>
      <c r="G60" s="10"/>
      <c r="H60" s="8"/>
      <c r="I60" s="9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4"/>
      <c r="E61" s="5"/>
      <c r="F61" s="6"/>
      <c r="G61" s="10"/>
      <c r="H61" s="8"/>
      <c r="I61" s="9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4"/>
      <c r="E62" s="5"/>
      <c r="F62" s="6"/>
      <c r="G62" s="10"/>
      <c r="H62" s="8"/>
      <c r="I62" s="9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4"/>
      <c r="E63" s="5"/>
      <c r="F63" s="6"/>
      <c r="G63" s="10"/>
      <c r="H63" s="8"/>
      <c r="I63" s="9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4"/>
      <c r="E64" s="5"/>
      <c r="F64" s="6"/>
      <c r="G64" s="10"/>
      <c r="H64" s="8"/>
      <c r="I64" s="9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4"/>
      <c r="E65" s="5"/>
      <c r="F65" s="6"/>
      <c r="G65" s="10"/>
      <c r="H65" s="8"/>
      <c r="I65" s="9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4"/>
      <c r="E66" s="5"/>
      <c r="F66" s="6"/>
      <c r="G66" s="10"/>
      <c r="H66" s="8"/>
      <c r="I66" s="9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4"/>
      <c r="E67" s="5"/>
      <c r="F67" s="6"/>
      <c r="G67" s="10"/>
      <c r="H67" s="8"/>
      <c r="I67" s="9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4"/>
      <c r="E68" s="5"/>
      <c r="F68" s="6"/>
      <c r="G68" s="10"/>
      <c r="H68" s="8"/>
      <c r="I68" s="9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4"/>
      <c r="E69" s="5"/>
      <c r="F69" s="6"/>
      <c r="G69" s="10"/>
      <c r="H69" s="8"/>
      <c r="I69" s="9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4"/>
      <c r="E70" s="5"/>
      <c r="F70" s="6"/>
      <c r="G70" s="10"/>
      <c r="H70" s="8"/>
      <c r="I70" s="9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4"/>
      <c r="E71" s="5"/>
      <c r="F71" s="6"/>
      <c r="G71" s="10"/>
      <c r="H71" s="8"/>
      <c r="I71" s="9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4"/>
      <c r="E72" s="5"/>
      <c r="F72" s="6"/>
      <c r="G72" s="10"/>
      <c r="H72" s="8"/>
      <c r="I72" s="9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4"/>
      <c r="E73" s="5"/>
      <c r="F73" s="6"/>
      <c r="G73" s="10"/>
      <c r="H73" s="8"/>
      <c r="I73" s="9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4"/>
      <c r="E74" s="5"/>
      <c r="F74" s="6"/>
      <c r="G74" s="10"/>
      <c r="H74" s="8"/>
      <c r="I74" s="9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4"/>
      <c r="E75" s="5"/>
      <c r="F75" s="6"/>
      <c r="G75" s="10"/>
      <c r="H75" s="8"/>
      <c r="I75" s="9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4"/>
      <c r="E76" s="5"/>
      <c r="F76" s="6"/>
      <c r="G76" s="10"/>
      <c r="H76" s="8"/>
      <c r="I76" s="9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4"/>
      <c r="E77" s="5"/>
      <c r="F77" s="6"/>
      <c r="G77" s="10"/>
      <c r="H77" s="8"/>
      <c r="I77" s="9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4"/>
      <c r="E78" s="5"/>
      <c r="F78" s="6"/>
      <c r="G78" s="10"/>
      <c r="H78" s="8"/>
      <c r="I78" s="9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4"/>
      <c r="E79" s="5"/>
      <c r="F79" s="6"/>
      <c r="G79" s="10"/>
      <c r="H79" s="8"/>
      <c r="I79" s="9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4"/>
      <c r="E80" s="5"/>
      <c r="F80" s="6"/>
      <c r="G80" s="10"/>
      <c r="H80" s="8"/>
      <c r="I80" s="9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4"/>
      <c r="E81" s="5"/>
      <c r="F81" s="6"/>
      <c r="G81" s="10"/>
      <c r="H81" s="8"/>
      <c r="I81" s="9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4"/>
      <c r="E82" s="5"/>
      <c r="F82" s="6"/>
      <c r="G82" s="10"/>
      <c r="H82" s="8"/>
      <c r="I82" s="9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4"/>
      <c r="E83" s="5"/>
      <c r="F83" s="6"/>
      <c r="G83" s="10"/>
      <c r="H83" s="8"/>
      <c r="I83" s="9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4"/>
      <c r="E84" s="5"/>
      <c r="F84" s="6"/>
      <c r="G84" s="10"/>
      <c r="H84" s="8"/>
      <c r="I84" s="9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4"/>
      <c r="E85" s="5"/>
      <c r="F85" s="6"/>
      <c r="G85" s="10"/>
      <c r="H85" s="8"/>
      <c r="I85" s="9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4"/>
      <c r="E86" s="5"/>
      <c r="F86" s="6"/>
      <c r="G86" s="10"/>
      <c r="H86" s="8"/>
      <c r="I86" s="9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4"/>
      <c r="E87" s="5"/>
      <c r="F87" s="6"/>
      <c r="G87" s="10"/>
      <c r="H87" s="8"/>
      <c r="I87" s="9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4"/>
      <c r="E88" s="5"/>
      <c r="F88" s="6"/>
      <c r="G88" s="10"/>
      <c r="H88" s="8"/>
      <c r="I88" s="9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4"/>
      <c r="E89" s="5"/>
      <c r="F89" s="6"/>
      <c r="G89" s="10"/>
      <c r="H89" s="8"/>
      <c r="I89" s="9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4"/>
      <c r="E90" s="5"/>
      <c r="F90" s="6"/>
      <c r="G90" s="10"/>
      <c r="H90" s="8"/>
      <c r="I90" s="9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4"/>
      <c r="E91" s="5"/>
      <c r="F91" s="6"/>
      <c r="G91" s="10"/>
      <c r="H91" s="8"/>
      <c r="I91" s="9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4"/>
      <c r="E92" s="5"/>
      <c r="F92" s="6"/>
      <c r="G92" s="10"/>
      <c r="H92" s="8"/>
      <c r="I92" s="9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4"/>
      <c r="E93" s="5"/>
      <c r="F93" s="6"/>
      <c r="G93" s="10"/>
      <c r="H93" s="8"/>
      <c r="I93" s="9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4"/>
      <c r="E94" s="5"/>
      <c r="F94" s="6"/>
      <c r="G94" s="10"/>
      <c r="H94" s="8"/>
      <c r="I94" s="9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4"/>
      <c r="E95" s="5"/>
      <c r="F95" s="6"/>
      <c r="G95" s="10"/>
      <c r="H95" s="8"/>
      <c r="I95" s="9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4"/>
      <c r="E96" s="5"/>
      <c r="F96" s="6"/>
      <c r="G96" s="10"/>
      <c r="H96" s="8"/>
      <c r="I96" s="9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4"/>
      <c r="E97" s="5"/>
      <c r="F97" s="6"/>
      <c r="G97" s="10"/>
      <c r="H97" s="8"/>
      <c r="I97" s="9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4"/>
      <c r="E98" s="5"/>
      <c r="F98" s="6"/>
      <c r="G98" s="10"/>
      <c r="H98" s="8"/>
      <c r="I98" s="9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4"/>
      <c r="E99" s="5"/>
      <c r="F99" s="6"/>
      <c r="G99" s="10"/>
      <c r="H99" s="8"/>
      <c r="I99" s="9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4"/>
      <c r="E100" s="5"/>
      <c r="F100" s="6"/>
      <c r="G100" s="10"/>
      <c r="H100" s="8"/>
      <c r="I100" s="9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4"/>
      <c r="E101" s="5"/>
      <c r="F101" s="6"/>
      <c r="G101" s="10"/>
      <c r="H101" s="8"/>
      <c r="I101" s="9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4"/>
      <c r="E102" s="5"/>
      <c r="F102" s="6"/>
      <c r="G102" s="10"/>
      <c r="H102" s="8"/>
      <c r="I102" s="9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4"/>
      <c r="E103" s="5"/>
      <c r="F103" s="6"/>
      <c r="G103" s="10"/>
      <c r="H103" s="8"/>
      <c r="I103" s="9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4"/>
      <c r="E104" s="5"/>
      <c r="F104" s="6"/>
      <c r="G104" s="10"/>
      <c r="H104" s="8"/>
      <c r="I104" s="9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4"/>
      <c r="E105" s="5"/>
      <c r="F105" s="6"/>
      <c r="G105" s="10"/>
      <c r="H105" s="8"/>
      <c r="I105" s="9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4"/>
      <c r="E106" s="5"/>
      <c r="F106" s="6"/>
      <c r="G106" s="10"/>
      <c r="H106" s="8"/>
      <c r="I106" s="9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4"/>
      <c r="E107" s="5"/>
      <c r="F107" s="6"/>
      <c r="G107" s="10"/>
      <c r="H107" s="8"/>
      <c r="I107" s="9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4"/>
      <c r="E108" s="5"/>
      <c r="F108" s="6"/>
      <c r="G108" s="10"/>
      <c r="H108" s="8"/>
      <c r="I108" s="9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4"/>
      <c r="E109" s="5"/>
      <c r="F109" s="6"/>
      <c r="G109" s="10"/>
      <c r="H109" s="8"/>
      <c r="I109" s="9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4"/>
      <c r="E110" s="5"/>
      <c r="F110" s="6"/>
      <c r="G110" s="10"/>
      <c r="H110" s="8"/>
      <c r="I110" s="9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4"/>
      <c r="E111" s="5"/>
      <c r="F111" s="6"/>
      <c r="G111" s="10"/>
      <c r="H111" s="8"/>
      <c r="I111" s="9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4"/>
      <c r="E112" s="5"/>
      <c r="F112" s="6"/>
      <c r="G112" s="10"/>
      <c r="H112" s="8"/>
      <c r="I112" s="9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4"/>
      <c r="E113" s="5"/>
      <c r="F113" s="6"/>
      <c r="G113" s="10"/>
      <c r="H113" s="8"/>
      <c r="I113" s="9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4"/>
      <c r="E114" s="5"/>
      <c r="F114" s="6"/>
      <c r="G114" s="10"/>
      <c r="H114" s="8"/>
      <c r="I114" s="9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4"/>
      <c r="E115" s="5"/>
      <c r="F115" s="6"/>
      <c r="G115" s="10"/>
      <c r="H115" s="8"/>
      <c r="I115" s="9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4"/>
      <c r="E116" s="5"/>
      <c r="F116" s="6"/>
      <c r="G116" s="10"/>
      <c r="H116" s="8"/>
      <c r="I116" s="9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4"/>
      <c r="E117" s="5"/>
      <c r="F117" s="6"/>
      <c r="G117" s="10"/>
      <c r="H117" s="8"/>
      <c r="I117" s="9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4"/>
      <c r="E118" s="5"/>
      <c r="F118" s="6"/>
      <c r="G118" s="10"/>
      <c r="H118" s="8"/>
      <c r="I118" s="9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4"/>
      <c r="E119" s="5"/>
      <c r="F119" s="6"/>
      <c r="G119" s="10"/>
      <c r="H119" s="8"/>
      <c r="I119" s="9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4"/>
      <c r="E120" s="5"/>
      <c r="F120" s="6"/>
      <c r="G120" s="10"/>
      <c r="H120" s="8"/>
      <c r="I120" s="9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4"/>
      <c r="E121" s="5"/>
      <c r="F121" s="6"/>
      <c r="G121" s="10"/>
      <c r="H121" s="8"/>
      <c r="I121" s="9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4"/>
      <c r="E122" s="5"/>
      <c r="F122" s="6"/>
      <c r="G122" s="10"/>
      <c r="H122" s="8"/>
      <c r="I122" s="9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4"/>
      <c r="E123" s="5"/>
      <c r="F123" s="6"/>
      <c r="G123" s="10"/>
      <c r="H123" s="8"/>
      <c r="I123" s="9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4"/>
      <c r="E124" s="5"/>
      <c r="F124" s="6"/>
      <c r="G124" s="10"/>
      <c r="H124" s="8"/>
      <c r="I124" s="9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4"/>
      <c r="E125" s="5"/>
      <c r="F125" s="6"/>
      <c r="G125" s="10"/>
      <c r="H125" s="8"/>
      <c r="I125" s="9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4"/>
      <c r="E126" s="5"/>
      <c r="F126" s="6"/>
      <c r="G126" s="10"/>
      <c r="H126" s="8"/>
      <c r="I126" s="9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4"/>
      <c r="E127" s="5"/>
      <c r="F127" s="6"/>
      <c r="G127" s="10"/>
      <c r="H127" s="8"/>
      <c r="I127" s="9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4"/>
      <c r="E128" s="5"/>
      <c r="F128" s="6"/>
      <c r="G128" s="10"/>
      <c r="H128" s="8"/>
      <c r="I128" s="9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4"/>
      <c r="E129" s="5"/>
      <c r="F129" s="6"/>
      <c r="G129" s="10"/>
      <c r="H129" s="8"/>
      <c r="I129" s="9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4"/>
      <c r="E130" s="5"/>
      <c r="F130" s="6"/>
      <c r="G130" s="10"/>
      <c r="H130" s="8"/>
      <c r="I130" s="9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4"/>
      <c r="E131" s="5"/>
      <c r="F131" s="6"/>
      <c r="G131" s="10"/>
      <c r="H131" s="8"/>
      <c r="I131" s="9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4"/>
      <c r="E132" s="5"/>
      <c r="F132" s="6"/>
      <c r="G132" s="10"/>
      <c r="H132" s="8"/>
      <c r="I132" s="9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4"/>
      <c r="E133" s="5"/>
      <c r="F133" s="6"/>
      <c r="G133" s="10"/>
      <c r="H133" s="8"/>
      <c r="I133" s="9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4"/>
      <c r="E134" s="5"/>
      <c r="F134" s="6"/>
      <c r="G134" s="10"/>
      <c r="H134" s="8"/>
      <c r="I134" s="9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4"/>
      <c r="E135" s="5"/>
      <c r="F135" s="6"/>
      <c r="G135" s="10"/>
      <c r="H135" s="8"/>
      <c r="I135" s="9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4"/>
      <c r="E136" s="5"/>
      <c r="F136" s="6"/>
      <c r="G136" s="10"/>
      <c r="H136" s="8"/>
      <c r="I136" s="9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4"/>
      <c r="E137" s="5"/>
      <c r="F137" s="6"/>
      <c r="G137" s="10"/>
      <c r="H137" s="8"/>
      <c r="I137" s="9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 display="https://fgh-sistemas.org.br/sistemas/_scriptcase_producao_v9_fgh/file/doc/portal_transparencia/contratos_fornecedores/5806/10333266000100a1.pdf"/>
    <hyperlink ref="I3" r:id="rId2" display="https://fgh-sistemas.org.br/sistemas/_scriptcase_producao_v9_fgh/file/doc/portal_transparencia/contratos_fornecedores/5805/11863530000180a1.pdf"/>
    <hyperlink ref="I4" r:id="rId3" display="https://fgh-sistemas.org.br/sistemas/_scriptcase_producao_v9_fgh/file/doc/portal_transparencia/contratos_fornecedores/6414/40934370000110a1.pdf"/>
    <hyperlink ref="I5" r:id="rId4" display="https://fgh-sistemas.org.br/sistemas/_scriptcase_producao_v9_fgh/file/doc/portal_transparencia/contratos_fornecedores/6219/37355709000110a1.pdf"/>
    <hyperlink ref="I6" r:id="rId5" display="https://fgh-sistemas.org.br/sistemas/_scriptcase_producao_v9_fgh/file/doc/portal_transparencia/contratos_fornecedores/5835/24050462000181a1.pdf"/>
    <hyperlink ref="I7" r:id="rId6" display="https://fgh-sistemas.org.br/sistemas/_scriptcase_producao_v9_fgh/file/doc/portal_transparencia/contratos_fornecedores/6384/24050462000181a2.pdf"/>
    <hyperlink ref="I8" r:id="rId7" display="https://fgh-sistemas.org.br/sistemas/_scriptcase_producao_v9_fgh/file/doc/portal_transparencia/contratos_fornecedores/6156/19786063000143a1.pdf"/>
    <hyperlink ref="I9" r:id="rId8" display="https://fgh-sistemas.org.br/sistemas/_scriptcase_producao_v9_fgh/file/doc/portal_transparencia/contratos_fornecedores/5710/32352786000100a1.pdf"/>
    <hyperlink ref="I10" r:id="rId9" display="https://fgh-sistemas.org.br/sistemas/_scriptcase_producao_v9_fgh/file/doc/portal_transparencia/contratos_fornecedores/6018/04539279000137a1.pdf"/>
    <hyperlink ref="I11" r:id="rId10" display="https://fgh-sistemas.org.br/sistemas/_scriptcase_producao_v9_fgh/file/doc/portal_transparencia/contratos_fornecedores/6093/08703825000184a1.pdf"/>
    <hyperlink ref="I12" r:id="rId11" display="https://fgh-sistemas.org.br/sistemas/_scriptcase_producao_v9_fgh/file/doc/portal_transparencia/contratos_fornecedores/5542/04236064000147a1.pdf"/>
    <hyperlink ref="I13" r:id="rId12" display="https://fgh-sistemas.org.br/sistemas/_scriptcase_producao_v9_fgh/file/doc/portal_transparencia/contratos_fornecedores/5674/10229013000190a1.pdf"/>
    <hyperlink ref="I14" r:id="rId13" display="https://fgh-sistemas.org.br/sistemas/_scriptcase_producao_v9_fgh/file/doc/portal_transparencia/contratos_fornecedores/6296/10229013000190a2.pdf"/>
    <hyperlink ref="I15" r:id="rId14" display="https://fgh-sistemas.org.br/sistemas/_scriptcase_producao_v9_fgh/file/doc/portal_transparencia/contratos_fornecedores/6002/13041826000140a1.pdf"/>
    <hyperlink ref="I16" r:id="rId15" display="https://fgh-sistemas.org.br/sistemas/_scriptcase_producao_v9_fgh/file/doc/portal_transparencia/contratos_fornecedores/6408/17214633000103a1.pdf"/>
    <hyperlink ref="I17" r:id="rId16" display="https://fgh-sistemas.org.br/sistemas/_scriptcase_producao_v9_fgh/file/doc/portal_transparencia/contratos_fornecedores/6413/40418018000122a1.pdf"/>
    <hyperlink ref="I18" r:id="rId17" display="https://fgh-sistemas.org.br/sistemas/_scriptcase_producao_v9_fgh/file/doc/portal_transparencia/contratos_fornecedores/6315/09236362000150a1.pdf"/>
    <hyperlink ref="I19" r:id="rId18" display="https://fgh-sistemas.org.br/sistemas/_scriptcase_producao_v9_fgh/file/doc/portal_transparencia/contratos_fornecedores/6531/92306257000194a1.pdf"/>
    <hyperlink ref="I20" r:id="rId19" display="https://fgh-sistemas.org.br/sistemas/_scriptcase_producao_v9_fgh/file/doc/portal_transparencia/contratos_fornecedores/6589/32352786000100a2.pdf"/>
    <hyperlink ref="I21" r:id="rId20" display="https://fgh-sistemas.org.br/sistemas/_scriptcase_producao_v9_fgh/file/doc/portal_transparencia/contratos_fornecedores/6495/15442310000133a1.pdf"/>
    <hyperlink ref="I22" r:id="rId21" display="https://fgh-sistemas.org.br/sistemas/_scriptcase_producao_v9_fgh/file/doc/portal_transparencia/contratos_fornecedores/6537/19309563000194a1.pdf"/>
    <hyperlink ref="I23" r:id="rId22" display="https://fgh-sistemas.org.br/sistemas/_scriptcase_producao_v9_fgh/file/doc/portal_transparencia/contratos_fornecedores/6548/45007120000159a1.pdf"/>
    <hyperlink ref="I24" r:id="rId23" display="https://fgh-sistemas.org.br/sistemas/_scriptcase_producao_v9_fgh/file/doc/portal_transparencia/contratos_fornecedores/6654/04539279000137a2.pdf"/>
    <hyperlink ref="I25" r:id="rId24" display="https://fgh-sistemas.org.br/sistemas/_scriptcase_producao_v9_fgh/file/doc/portal_transparencia/contratos_fornecedores/6842/05401067000151a1.pdf"/>
    <hyperlink ref="I26" r:id="rId25" display="https://fgh-sistemas.org.br/sistemas/_scriptcase_producao_v9_fgh/file/doc/portal_transparencia/contratos_fornecedores/6846/24801362000140a1.pdf"/>
    <hyperlink ref="I27" r:id="rId26" display="https://fgh-sistemas.org.br/sistemas/_scriptcase_producao_v9_fgh/file/doc/portal_transparencia/contratos_fornecedores/6745/24050462000181a3.pdf"/>
    <hyperlink ref="I28" r:id="rId27" display="https://fgh-sistemas.org.br/sistemas/_scriptcase_producao_v9_fgh/file/doc/portal_transparencia/contratos_fornecedores/6692/45007120000159a2.pdf"/>
    <hyperlink ref="I29" r:id="rId28" display="https://fgh-sistemas.org.br/sistemas/_scriptcase_producao_v9_fgh/file/doc/portal_transparencia/contratos_fornecedores/6993/04069709000102a1.pdf"/>
    <hyperlink ref="I30" r:id="rId29" display="https://fgh-sistemas.org.br/sistemas/_scriptcase_producao_v9_fgh/file/doc/portal_transparencia/contratos_fornecedores/7024/11735586000159a1.pdf"/>
    <hyperlink ref="I31" r:id="rId30" display="https://fgh-sistemas.org.br/sistemas/_scriptcase_producao_v9_fgh/file/doc/portal_transparencia/contratos_fornecedores/6923/09236362000150a2.pdf"/>
    <hyperlink ref="I32" r:id="rId31" display="https://fgh-sistemas.org.br/sistemas/_scriptcase_producao_v9_fgh/file/doc/portal_transparencia/contratos_fornecedores/6924/09236362000150a3.pdf"/>
    <hyperlink ref="I33" r:id="rId32" display="https://fgh-sistemas.org.br/sistemas/_scriptcase_producao_v9_fgh/file/doc/portal_transparencia/contratos_fornecedores/7323/03910210000105a1.pdf"/>
    <hyperlink ref="I57" r:id="rId33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3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072024.xlsx]CONTÁBIL-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2024-08-23T18:34:58Z</dcterms:created>
  <dcterms:modified xsi:type="dcterms:W3CDTF">2024-08-23T18:35:06Z</dcterms:modified>
</cp:coreProperties>
</file>