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14.3 Arquivo ZIP (Publicação) no Formato Excel - sem CPF\"/>
    </mc:Choice>
  </mc:AlternateContent>
  <bookViews>
    <workbookView xWindow="0" yWindow="0" windowWidth="20430" windowHeight="747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 s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 s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 s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 s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 s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 s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 s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 s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 s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 s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 s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 s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 s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 s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 s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 s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 s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 s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 s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 s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 s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 s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 s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 s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 s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 s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 s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 s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 s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 s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 s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 s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 s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 s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 s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 s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 s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 s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 s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 s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 s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 s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 s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 s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 s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 s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 s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 s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 s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 s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 s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 s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 s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 s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 s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 s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 s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 s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 s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 s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 s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 s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 s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 s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 s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 s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 s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 s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 s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 s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 s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 s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 s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 s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 s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 s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 s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 s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 s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 s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 s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 s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 s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 s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 s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 s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 s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 s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 s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 s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 s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 s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 s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 s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 s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 s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 s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 s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 s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 s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 s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 s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 s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 s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 s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 s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 s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<sst xmlns="http://schemas.openxmlformats.org/spreadsheetml/2006/main" count="12" uniqueCount="12">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</sst>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9</v>
          </cell>
          <cell r="K11">
            <v>45517</v>
          </cell>
          <cell r="M11" t="str">
            <v>26 -  Pernambuco</v>
          </cell>
          <cell r="N11">
            <v>143.22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54734602</v>
          </cell>
          <cell r="K12">
            <v>45469</v>
          </cell>
          <cell r="M12" t="str">
            <v>26 -  Pernambuco</v>
          </cell>
          <cell r="N12">
            <v>19735.75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54906406</v>
          </cell>
          <cell r="K13">
            <v>45491</v>
          </cell>
          <cell r="M13" t="str">
            <v>26 -  Pernambuco</v>
          </cell>
          <cell r="N13">
            <v>260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10844611000170</v>
          </cell>
          <cell r="G14" t="str">
            <v>ELSON SOUTO &amp; CIA LTDA</v>
          </cell>
          <cell r="H14" t="str">
            <v>S</v>
          </cell>
          <cell r="I14" t="str">
            <v>N</v>
          </cell>
          <cell r="J14" t="str">
            <v>57023</v>
          </cell>
          <cell r="K14">
            <v>45495</v>
          </cell>
          <cell r="L14" t="str">
            <v>26240710844611000170670010000570231606591902</v>
          </cell>
          <cell r="M14" t="str">
            <v>2607901 - Jaboatão dos Guararapes - PE</v>
          </cell>
          <cell r="N14">
            <v>234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10844611000170</v>
          </cell>
          <cell r="G15" t="str">
            <v>ELSON SOUTO &amp; CIA LTDA</v>
          </cell>
          <cell r="H15" t="str">
            <v>S</v>
          </cell>
          <cell r="I15" t="str">
            <v>N</v>
          </cell>
          <cell r="J15" t="str">
            <v>56389</v>
          </cell>
          <cell r="K15">
            <v>45471</v>
          </cell>
          <cell r="L15" t="str">
            <v>26240610844611000170670010000563891330370605</v>
          </cell>
          <cell r="M15" t="str">
            <v>2607901 - Jaboatão dos Guararapes - PE</v>
          </cell>
          <cell r="N15">
            <v>5227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J16" t="str">
            <v>15467318</v>
          </cell>
          <cell r="K16">
            <v>45468</v>
          </cell>
          <cell r="M16" t="str">
            <v>26 -  Pernambuco</v>
          </cell>
          <cell r="N16">
            <v>119.87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10916788474</v>
          </cell>
          <cell r="G17" t="str">
            <v>AMANDA ALVES DE ARAÚJO OZIEL</v>
          </cell>
          <cell r="H17" t="str">
            <v>S</v>
          </cell>
          <cell r="I17" t="str">
            <v>N</v>
          </cell>
          <cell r="K17">
            <v>45470</v>
          </cell>
          <cell r="M17" t="str">
            <v>26 -  Pernambuco</v>
          </cell>
          <cell r="N17">
            <v>280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7151366400</v>
          </cell>
          <cell r="G18" t="str">
            <v>CAMILA FERREIRA DA SILVA</v>
          </cell>
          <cell r="H18" t="str">
            <v>S</v>
          </cell>
          <cell r="I18" t="str">
            <v>N</v>
          </cell>
          <cell r="K18">
            <v>45470</v>
          </cell>
          <cell r="M18" t="str">
            <v>26 -  Pernambuco</v>
          </cell>
          <cell r="N18">
            <v>322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1192476409</v>
          </cell>
          <cell r="G19" t="str">
            <v>CLEBIA CARLA DA SILVA PEREIRA</v>
          </cell>
          <cell r="H19" t="str">
            <v>S</v>
          </cell>
          <cell r="I19" t="str">
            <v>N</v>
          </cell>
          <cell r="K19">
            <v>45470</v>
          </cell>
          <cell r="M19" t="str">
            <v>26 -  Pernambuco</v>
          </cell>
          <cell r="N19">
            <v>294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7131528420</v>
          </cell>
          <cell r="G20" t="str">
            <v>DANIELLE MARIA DA SILVA FERREIRA</v>
          </cell>
          <cell r="H20" t="str">
            <v>S</v>
          </cell>
          <cell r="I20" t="str">
            <v>N</v>
          </cell>
          <cell r="K20">
            <v>45470</v>
          </cell>
          <cell r="M20" t="str">
            <v>26 -  Pernambuco</v>
          </cell>
          <cell r="N20">
            <v>308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70266904424</v>
          </cell>
          <cell r="G21" t="str">
            <v>DANIELLE DE MOURA MENDES</v>
          </cell>
          <cell r="H21" t="str">
            <v>S</v>
          </cell>
          <cell r="I21" t="str">
            <v>N</v>
          </cell>
          <cell r="K21">
            <v>45470</v>
          </cell>
          <cell r="M21" t="str">
            <v>26 -  Pernambuco</v>
          </cell>
          <cell r="N21">
            <v>308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12206569418</v>
          </cell>
          <cell r="G22" t="str">
            <v>ERICA MARIA DA SILVA GOMES</v>
          </cell>
          <cell r="H22" t="str">
            <v>S</v>
          </cell>
          <cell r="I22" t="str">
            <v>N</v>
          </cell>
          <cell r="K22">
            <v>45470</v>
          </cell>
          <cell r="M22" t="str">
            <v>26 -  Pernambuco</v>
          </cell>
          <cell r="N22">
            <v>308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4329824426</v>
          </cell>
          <cell r="G23" t="str">
            <v>GILSON GUEDES DA SILVA JUNIOR</v>
          </cell>
          <cell r="H23" t="str">
            <v>S</v>
          </cell>
          <cell r="I23" t="str">
            <v>N</v>
          </cell>
          <cell r="K23">
            <v>45470</v>
          </cell>
          <cell r="M23" t="str">
            <v>26 -  Pernambuco</v>
          </cell>
          <cell r="N23">
            <v>308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11485828430</v>
          </cell>
          <cell r="G24" t="str">
            <v>JACQUELINE SILVA GONÇALVES</v>
          </cell>
          <cell r="H24" t="str">
            <v>S</v>
          </cell>
          <cell r="I24" t="str">
            <v>N</v>
          </cell>
          <cell r="K24">
            <v>45470</v>
          </cell>
          <cell r="M24" t="str">
            <v>26 -  Pernambuco</v>
          </cell>
          <cell r="N24">
            <v>266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 t="str">
            <v>141.951.144-03</v>
          </cell>
          <cell r="G25" t="str">
            <v>JOSE FELIPE DE FARIAS</v>
          </cell>
          <cell r="H25" t="str">
            <v>S</v>
          </cell>
          <cell r="I25" t="str">
            <v>N</v>
          </cell>
          <cell r="K25">
            <v>45470</v>
          </cell>
          <cell r="M25" t="str">
            <v>26 -  Pernambuco</v>
          </cell>
          <cell r="N25">
            <v>322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9245071448</v>
          </cell>
          <cell r="G26" t="str">
            <v>YASMIM FRANÇA SOUZA</v>
          </cell>
          <cell r="H26" t="str">
            <v>S</v>
          </cell>
          <cell r="I26" t="str">
            <v>N</v>
          </cell>
          <cell r="K26">
            <v>45470</v>
          </cell>
          <cell r="M26" t="str">
            <v>26 -  Pernambuco</v>
          </cell>
          <cell r="N26">
            <v>294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>
            <v>12696727465</v>
          </cell>
          <cell r="G27" t="str">
            <v>QUEZIA FERREIRA SILVEIRA DA CUNHA - VALE TRANSPORTE</v>
          </cell>
          <cell r="H27" t="str">
            <v>S</v>
          </cell>
          <cell r="I27" t="str">
            <v>N</v>
          </cell>
          <cell r="K27">
            <v>45470</v>
          </cell>
          <cell r="M27" t="str">
            <v>26 -  Pernambuco</v>
          </cell>
          <cell r="N27">
            <v>308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7684757407</v>
          </cell>
          <cell r="G28" t="str">
            <v>MARIA VANESSA ALVES DE AMORIM</v>
          </cell>
          <cell r="H28" t="str">
            <v>S</v>
          </cell>
          <cell r="I28" t="str">
            <v>N</v>
          </cell>
          <cell r="K28">
            <v>45470</v>
          </cell>
          <cell r="M28" t="str">
            <v>26 -  Pernambuco</v>
          </cell>
          <cell r="N28">
            <v>308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9552046408</v>
          </cell>
          <cell r="G29" t="str">
            <v>EMMANUELLE PRISCILA DE LIMA</v>
          </cell>
          <cell r="H29" t="str">
            <v>S</v>
          </cell>
          <cell r="I29" t="str">
            <v>N</v>
          </cell>
          <cell r="K29">
            <v>45470</v>
          </cell>
          <cell r="M29" t="str">
            <v>26 -  Pernambuco</v>
          </cell>
          <cell r="N29">
            <v>308</v>
          </cell>
        </row>
        <row r="30">
          <cell r="C30" t="str">
            <v>UPAE CARPINA - CG Nº 022/2022</v>
          </cell>
          <cell r="E30" t="str">
            <v>1.99 - Outras Despesas com Pessoal</v>
          </cell>
          <cell r="F30" t="str">
            <v>335.489.758-95</v>
          </cell>
          <cell r="G30" t="str">
            <v>TATIANA DE SOUSA SILVA</v>
          </cell>
          <cell r="H30" t="str">
            <v>S</v>
          </cell>
          <cell r="I30" t="str">
            <v>N</v>
          </cell>
          <cell r="K30">
            <v>45470</v>
          </cell>
          <cell r="M30" t="str">
            <v>26 -  Pernambuco</v>
          </cell>
          <cell r="N30">
            <v>294</v>
          </cell>
        </row>
        <row r="31">
          <cell r="C31" t="str">
            <v>UPAE CARPINA - CG Nº 022/2022</v>
          </cell>
          <cell r="E31" t="str">
            <v>1.99 - Outras Despesas com Pessoal</v>
          </cell>
          <cell r="F31">
            <v>7052998483</v>
          </cell>
          <cell r="G31" t="str">
            <v>RUBEM VINICIUS PRAZERES DE LUNA - VALE TRANSPORTE</v>
          </cell>
          <cell r="H31" t="str">
            <v>S</v>
          </cell>
          <cell r="I31" t="str">
            <v>N</v>
          </cell>
          <cell r="K31">
            <v>45470</v>
          </cell>
          <cell r="M31" t="str">
            <v>26 -  Pernambuco</v>
          </cell>
          <cell r="N31">
            <v>396.8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40.829.708/0001-74</v>
          </cell>
          <cell r="G32" t="str">
            <v>JRV HOSPITALAR COMERCIO E REPRESENTACAO EIRELI</v>
          </cell>
          <cell r="H32" t="str">
            <v>B</v>
          </cell>
          <cell r="I32" t="str">
            <v>S</v>
          </cell>
          <cell r="J32" t="str">
            <v>000005323</v>
          </cell>
          <cell r="K32" t="str">
            <v>04/07/2024</v>
          </cell>
          <cell r="L32" t="str">
            <v>26240740829708000174550010000053231242122112</v>
          </cell>
          <cell r="M32" t="str">
            <v>26 - Pernambuco</v>
          </cell>
          <cell r="N32">
            <v>840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 t="str">
            <v>08.674.752/0001-40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000036495</v>
          </cell>
          <cell r="K33" t="str">
            <v>19/07/2024</v>
          </cell>
          <cell r="L33" t="str">
            <v>26240708674752000301550010000364951303097734</v>
          </cell>
          <cell r="M33" t="str">
            <v>26 - Pernambuco</v>
          </cell>
          <cell r="N33">
            <v>856.38</v>
          </cell>
        </row>
        <row r="34">
          <cell r="C34" t="str">
            <v>UPAE CARPINA - CG Nº 022/2022</v>
          </cell>
          <cell r="E34" t="str">
            <v>3.12 - Material Hospitalar</v>
          </cell>
          <cell r="F34" t="str">
            <v>01.884.446/0001-99</v>
          </cell>
          <cell r="G34" t="str">
            <v>TECNOVIDA COMERCIAL LTDA</v>
          </cell>
          <cell r="H34" t="str">
            <v>B</v>
          </cell>
          <cell r="I34" t="str">
            <v>S</v>
          </cell>
          <cell r="J34" t="str">
            <v>000140298</v>
          </cell>
          <cell r="K34" t="str">
            <v>28/06/2024</v>
          </cell>
          <cell r="L34" t="str">
            <v>26240601884446000199550010001402981142322004</v>
          </cell>
          <cell r="M34" t="str">
            <v>26 - Pernambuco</v>
          </cell>
          <cell r="N34">
            <v>10366</v>
          </cell>
        </row>
        <row r="35">
          <cell r="C35" t="str">
            <v>UPAE CARPINA - CG Nº 022/2022</v>
          </cell>
          <cell r="E35" t="str">
            <v>3.12 - Material Hospitalar</v>
          </cell>
          <cell r="F35" t="str">
            <v>01.884.446/0001-99</v>
          </cell>
          <cell r="G35" t="str">
            <v>TECNOVIDA COMERCIAL LTDA</v>
          </cell>
          <cell r="H35" t="str">
            <v>B</v>
          </cell>
          <cell r="I35" t="str">
            <v>S</v>
          </cell>
          <cell r="J35" t="str">
            <v>000140513</v>
          </cell>
          <cell r="K35" t="str">
            <v>19/07/2024</v>
          </cell>
          <cell r="L35" t="str">
            <v>26240701884446000199550010001405131142537003</v>
          </cell>
          <cell r="M35" t="str">
            <v>26 - Pernambuco</v>
          </cell>
          <cell r="N35">
            <v>15853.8</v>
          </cell>
        </row>
        <row r="36">
          <cell r="C36" t="str">
            <v>UPAE CARPINA - CG Nº 022/2022</v>
          </cell>
          <cell r="E36" t="str">
            <v>3.12 - Material Hospitalar</v>
          </cell>
          <cell r="F36" t="str">
            <v>04.922.653/0001-89</v>
          </cell>
          <cell r="G36" t="str">
            <v>NORDESTE  HOSPITALAR  EIRELI</v>
          </cell>
          <cell r="H36" t="str">
            <v>B</v>
          </cell>
          <cell r="I36" t="str">
            <v>S</v>
          </cell>
          <cell r="J36" t="str">
            <v>00020068</v>
          </cell>
          <cell r="K36" t="str">
            <v>19/07/2024</v>
          </cell>
          <cell r="L36" t="str">
            <v>26240704922653000189550010000200681000146021</v>
          </cell>
          <cell r="M36" t="str">
            <v>26 - Pernambuco</v>
          </cell>
          <cell r="N36">
            <v>1365</v>
          </cell>
        </row>
        <row r="37">
          <cell r="C37" t="str">
            <v>UPAE CARPINA - CG Nº 022/2022</v>
          </cell>
          <cell r="E37" t="str">
            <v>3.12 - Material Hospitalar</v>
          </cell>
          <cell r="F37" t="str">
            <v>08.674.752/0001-40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000204567</v>
          </cell>
          <cell r="K37" t="str">
            <v>19/07/2024</v>
          </cell>
          <cell r="L37" t="str">
            <v>26240708674752000140550010002045671447749600</v>
          </cell>
          <cell r="M37" t="str">
            <v>26 - Pernambuco</v>
          </cell>
          <cell r="N37">
            <v>289.95</v>
          </cell>
        </row>
        <row r="38">
          <cell r="C38" t="str">
            <v>UPAE CARPINA - CG Nº 022/2022</v>
          </cell>
          <cell r="E38" t="str">
            <v>3.12 - Material Hospitalar</v>
          </cell>
          <cell r="F38" t="str">
            <v>10.779.833/0001-56</v>
          </cell>
          <cell r="G38" t="str">
            <v>MEDICAL MERCANTIL DE APAR MEDICA LTDA</v>
          </cell>
          <cell r="H38" t="str">
            <v>B</v>
          </cell>
          <cell r="I38" t="str">
            <v>S</v>
          </cell>
          <cell r="J38" t="str">
            <v>000610071</v>
          </cell>
          <cell r="K38" t="str">
            <v>22/07/2024</v>
          </cell>
          <cell r="L38" t="str">
            <v>26240710779833000156550010006100711612095002</v>
          </cell>
          <cell r="M38" t="str">
            <v>26 - Pernambuco</v>
          </cell>
          <cell r="N38">
            <v>311.39999999999998</v>
          </cell>
        </row>
        <row r="39">
          <cell r="C39" t="str">
            <v>UPAE CARPINA - CG Nº 022/2022</v>
          </cell>
          <cell r="E39" t="str">
            <v>3.12 - Material Hospitalar</v>
          </cell>
          <cell r="F39" t="str">
            <v>48.495.866/0001-47</v>
          </cell>
          <cell r="G39" t="str">
            <v>BEMED COMERCIO ATACADISTA DE MEDICAMENTOS LTDA</v>
          </cell>
          <cell r="H39" t="str">
            <v>B</v>
          </cell>
          <cell r="I39" t="str">
            <v>S</v>
          </cell>
          <cell r="J39" t="str">
            <v>1671</v>
          </cell>
          <cell r="K39" t="str">
            <v>28/06/2024</v>
          </cell>
          <cell r="L39" t="str">
            <v>26240648495866000147550010000016711713499628</v>
          </cell>
          <cell r="M39" t="str">
            <v>26 - Pernambuco</v>
          </cell>
          <cell r="N39">
            <v>482</v>
          </cell>
        </row>
        <row r="40">
          <cell r="C40" t="str">
            <v>UPAE CARPINA - CG Nº 022/2022</v>
          </cell>
          <cell r="E40" t="str">
            <v>3.12 - Material Hospitalar</v>
          </cell>
          <cell r="F40" t="str">
            <v>03.817.043/0001-52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69071</v>
          </cell>
          <cell r="K40" t="str">
            <v>02/07/2024</v>
          </cell>
          <cell r="L40" t="str">
            <v>26240703817043000152550010000690711951391447</v>
          </cell>
          <cell r="M40" t="str">
            <v>26 - Pernambuco</v>
          </cell>
          <cell r="N40">
            <v>1170</v>
          </cell>
        </row>
        <row r="41">
          <cell r="C41" t="str">
            <v>UPAE CARPINA - CG Nº 022/2022</v>
          </cell>
          <cell r="E41" t="str">
            <v>3.12 - Material Hospitalar</v>
          </cell>
          <cell r="F41" t="str">
            <v>04.614.288/0001-45</v>
          </cell>
          <cell r="G41" t="str">
            <v>DISK LIFE COMERCIO DE PRODUTOS CIRURGICOS LTDA</v>
          </cell>
          <cell r="H41" t="str">
            <v>B</v>
          </cell>
          <cell r="I41" t="str">
            <v>S</v>
          </cell>
          <cell r="J41" t="str">
            <v>8659</v>
          </cell>
          <cell r="K41" t="str">
            <v>23/07/2024</v>
          </cell>
          <cell r="L41" t="str">
            <v>26240704614288000145550010000086591381863605</v>
          </cell>
          <cell r="M41" t="str">
            <v>26 - Pernambuco</v>
          </cell>
          <cell r="N41">
            <v>799</v>
          </cell>
        </row>
        <row r="42">
          <cell r="C42" t="str">
            <v>UPAE CARPINA - CG Nº 022/2022</v>
          </cell>
          <cell r="E42" t="str">
            <v>3.4 - Material Farmacológico</v>
          </cell>
          <cell r="F42" t="str">
            <v>08.778.201/0001-26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000460006</v>
          </cell>
          <cell r="K42" t="str">
            <v>24/07/2024</v>
          </cell>
          <cell r="L42" t="str">
            <v>26240708778201000126550010004600061359796030</v>
          </cell>
          <cell r="M42" t="str">
            <v>26 - Pernambuco</v>
          </cell>
          <cell r="N42">
            <v>267</v>
          </cell>
        </row>
        <row r="43">
          <cell r="C43" t="str">
            <v>UPAE CARPINA - CG Nº 022/2022</v>
          </cell>
          <cell r="E43" t="str">
            <v>3.4 - Material Farmacológico</v>
          </cell>
          <cell r="F43" t="str">
            <v>08.778.201/0001-26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000460029</v>
          </cell>
          <cell r="K43" t="str">
            <v>24/07/2024</v>
          </cell>
          <cell r="L43" t="str">
            <v>26240708778201000126550010004600291947002110</v>
          </cell>
          <cell r="M43" t="str">
            <v>26 - Pernambuco</v>
          </cell>
          <cell r="N43">
            <v>46</v>
          </cell>
        </row>
        <row r="44">
          <cell r="C44" t="str">
            <v>UPAE CARPINA - CG Nº 022/2022</v>
          </cell>
          <cell r="E44" t="str">
            <v>3.4 - Material Farmacológico</v>
          </cell>
          <cell r="F44" t="str">
            <v>08.778.201/0001-26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000460044</v>
          </cell>
          <cell r="K44" t="str">
            <v>24/07/2024</v>
          </cell>
          <cell r="L44" t="str">
            <v>26240708778201000126550010004600441077088315</v>
          </cell>
          <cell r="M44" t="str">
            <v>26 - Pernambuco</v>
          </cell>
          <cell r="N44">
            <v>1179.5</v>
          </cell>
        </row>
        <row r="45">
          <cell r="C45" t="str">
            <v>UPAE CARPINA - CG Nº 022/2022</v>
          </cell>
          <cell r="E45" t="str">
            <v>3.11 - Material Laboratorial</v>
          </cell>
          <cell r="F45" t="str">
            <v>10.779.833/0001-56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000610153</v>
          </cell>
          <cell r="K45" t="str">
            <v>23/07/2024</v>
          </cell>
          <cell r="L45" t="str">
            <v>26240710779833000156550010006101531612177006</v>
          </cell>
          <cell r="M45" t="str">
            <v>26 - Pernambuco</v>
          </cell>
          <cell r="N45">
            <v>296.25</v>
          </cell>
        </row>
        <row r="46">
          <cell r="C46" t="str">
            <v>UPAE CARPINA - CG Nº 022/2022</v>
          </cell>
          <cell r="E46" t="str">
            <v>3.11 - Material Laboratorial</v>
          </cell>
          <cell r="F46" t="str">
            <v>10.779.833/0001-56</v>
          </cell>
          <cell r="G46" t="str">
            <v>MEDICAL MERCANTIL DE APAR MEDICA LTDA</v>
          </cell>
          <cell r="H46" t="str">
            <v>B</v>
          </cell>
          <cell r="I46" t="str">
            <v>S</v>
          </cell>
          <cell r="J46" t="str">
            <v>000610169</v>
          </cell>
          <cell r="K46" t="str">
            <v>23/07/2024</v>
          </cell>
          <cell r="L46" t="str">
            <v>26240710779833000156550010006101691612193001</v>
          </cell>
          <cell r="M46" t="str">
            <v>26 - Pernambuco</v>
          </cell>
          <cell r="N46">
            <v>300</v>
          </cell>
        </row>
        <row r="47">
          <cell r="C47" t="str">
            <v>UPAE CARPINA - CG Nº 022/2022</v>
          </cell>
          <cell r="E47" t="str">
            <v>3.7 - Material de Limpeza e Produtos de Hgienização</v>
          </cell>
          <cell r="F47" t="str">
            <v>18.577.850/0001-12</v>
          </cell>
          <cell r="G47" t="str">
            <v>MATTOS DISTRIBUIDORA DE PRODUTOS DE LIMPEZA LTDA</v>
          </cell>
          <cell r="H47" t="str">
            <v>B</v>
          </cell>
          <cell r="I47" t="str">
            <v>S</v>
          </cell>
          <cell r="J47" t="str">
            <v>000010507</v>
          </cell>
          <cell r="K47" t="str">
            <v>18/07/2024</v>
          </cell>
          <cell r="L47" t="str">
            <v>26240718577850000112550010000105071000105081</v>
          </cell>
          <cell r="M47" t="str">
            <v>26 - Pernambuco</v>
          </cell>
          <cell r="N47">
            <v>1230</v>
          </cell>
        </row>
        <row r="48">
          <cell r="C48" t="str">
            <v>UPAE CARPINA - CG Nº 022/2022</v>
          </cell>
          <cell r="E48" t="str">
            <v>3.7 - Material de Limpeza e Produtos de Hgienização</v>
          </cell>
          <cell r="F48" t="str">
            <v>48.583.460/0001-16</v>
          </cell>
          <cell r="G48" t="str">
            <v>OMEGA DISTRIBUIDORA &amp; CONSULTORIA LTDA</v>
          </cell>
          <cell r="H48" t="str">
            <v>B</v>
          </cell>
          <cell r="I48" t="str">
            <v>S</v>
          </cell>
          <cell r="J48" t="str">
            <v>000563</v>
          </cell>
          <cell r="K48" t="str">
            <v>19/07/2024</v>
          </cell>
          <cell r="L48" t="str">
            <v>26240748583460000116550010000005631807833423</v>
          </cell>
          <cell r="M48" t="str">
            <v>26 - Pernambuco</v>
          </cell>
          <cell r="N48">
            <v>1451.6</v>
          </cell>
        </row>
        <row r="49">
          <cell r="C49" t="str">
            <v>UPAE CARPINA - CG Nº 022/2022</v>
          </cell>
          <cell r="E49" t="str">
            <v>3.7 - Material de Limpeza e Produtos de Hgienização</v>
          </cell>
          <cell r="F49" t="str">
            <v>22.006.201/0001-39</v>
          </cell>
          <cell r="G49" t="str">
            <v>FORTPEL COMERCIO DE DESCARTAVEIS LTDA</v>
          </cell>
          <cell r="H49" t="str">
            <v>B</v>
          </cell>
          <cell r="I49" t="str">
            <v>S</v>
          </cell>
          <cell r="J49" t="str">
            <v>250790</v>
          </cell>
          <cell r="K49" t="str">
            <v>02/07/2024</v>
          </cell>
          <cell r="L49" t="str">
            <v>26240722006201000139550000002507901102507901</v>
          </cell>
          <cell r="M49" t="str">
            <v>26 - Pernambuco</v>
          </cell>
          <cell r="N49">
            <v>329.6</v>
          </cell>
        </row>
        <row r="50">
          <cell r="C50" t="str">
            <v>UPAE CARPINA - CG Nº 022/2022</v>
          </cell>
          <cell r="E50" t="str">
            <v>3.7 - Material de Limpeza e Produtos de Hgienização</v>
          </cell>
          <cell r="F50" t="str">
            <v>29.342.388/0001-90</v>
          </cell>
          <cell r="G50" t="str">
            <v>EXPRESSO LOGISTICA LTDA</v>
          </cell>
          <cell r="H50" t="str">
            <v>B</v>
          </cell>
          <cell r="I50" t="str">
            <v>S</v>
          </cell>
          <cell r="J50" t="str">
            <v>451</v>
          </cell>
          <cell r="K50" t="str">
            <v>30/07/2024</v>
          </cell>
          <cell r="L50" t="str">
            <v>26240729342388000190550010000004511522723171</v>
          </cell>
          <cell r="M50" t="str">
            <v>26 - Pernambuco</v>
          </cell>
          <cell r="N50">
            <v>780</v>
          </cell>
        </row>
        <row r="51">
          <cell r="C51" t="str">
            <v>UPAE CARPINA - CG Nº 022/2022</v>
          </cell>
          <cell r="E51" t="str">
            <v>3.7 - Material de Limpeza e Produtos de Hgienização</v>
          </cell>
          <cell r="F51" t="str">
            <v>31.329.180/0001-83</v>
          </cell>
          <cell r="G51" t="str">
            <v>MAXXISUPRI COMERCIO DE SANEANTES EIRELI</v>
          </cell>
          <cell r="H51" t="str">
            <v>B</v>
          </cell>
          <cell r="I51" t="str">
            <v>S</v>
          </cell>
          <cell r="J51" t="str">
            <v>52008</v>
          </cell>
          <cell r="K51" t="str">
            <v>02/07/2024</v>
          </cell>
          <cell r="L51" t="str">
            <v>26240731329180000183550070000520081108107195</v>
          </cell>
          <cell r="M51" t="str">
            <v>26 - Pernambuco</v>
          </cell>
          <cell r="N51">
            <v>185.36</v>
          </cell>
        </row>
        <row r="52">
          <cell r="C52" t="str">
            <v>UPAE CARPINA - CG Nº 022/2022</v>
          </cell>
          <cell r="E52" t="str">
            <v>3.7 - Material de Limpeza e Produtos de Hgienização</v>
          </cell>
          <cell r="F52" t="str">
            <v>31.329.180/0001-83</v>
          </cell>
          <cell r="G52" t="str">
            <v>MAXXISUPRI COMERCIO DE SANEANTES EIRELI</v>
          </cell>
          <cell r="H52" t="str">
            <v>B</v>
          </cell>
          <cell r="I52" t="str">
            <v>S</v>
          </cell>
          <cell r="J52" t="str">
            <v>52008</v>
          </cell>
          <cell r="K52" t="str">
            <v>02/07/2024</v>
          </cell>
          <cell r="L52" t="str">
            <v>26240731329180000183550070000520081108107195</v>
          </cell>
          <cell r="M52" t="str">
            <v>26 - Pernambuco</v>
          </cell>
          <cell r="N52">
            <v>26.3</v>
          </cell>
        </row>
        <row r="53">
          <cell r="C53" t="str">
            <v>UPAE CARPINA - CG Nº 022/2022</v>
          </cell>
          <cell r="E53" t="str">
            <v>3.14 - Alimentação Preparada</v>
          </cell>
          <cell r="F53" t="str">
            <v>04.608.482/0001-18</v>
          </cell>
          <cell r="G53" t="str">
            <v>MARIA OCELIA MARQUES DA SILVA</v>
          </cell>
          <cell r="H53" t="str">
            <v>B</v>
          </cell>
          <cell r="I53" t="str">
            <v>S</v>
          </cell>
          <cell r="J53" t="str">
            <v>000009631</v>
          </cell>
          <cell r="K53" t="str">
            <v>23/07/2024</v>
          </cell>
          <cell r="L53" t="str">
            <v>26240804608482000118550010000096311000920964</v>
          </cell>
          <cell r="M53" t="str">
            <v>26 - Pernambuco</v>
          </cell>
          <cell r="N53">
            <v>85</v>
          </cell>
        </row>
        <row r="54">
          <cell r="C54" t="str">
            <v>UPAE CARPINA - CG Nº 022/2022</v>
          </cell>
          <cell r="E54" t="str">
            <v>3.14 - Alimentação Preparada</v>
          </cell>
          <cell r="F54" t="str">
            <v>04.608.482/0001-18</v>
          </cell>
          <cell r="G54" t="str">
            <v>MARIA OCELIA MARQUES DA SILVA</v>
          </cell>
          <cell r="H54" t="str">
            <v>B</v>
          </cell>
          <cell r="I54" t="str">
            <v>S</v>
          </cell>
          <cell r="J54" t="str">
            <v>000009631</v>
          </cell>
          <cell r="K54" t="str">
            <v>10/07/2024</v>
          </cell>
          <cell r="L54" t="str">
            <v>26240804608482000118550010000096311000920964</v>
          </cell>
          <cell r="M54" t="str">
            <v>26 - Pernambuco</v>
          </cell>
          <cell r="N54">
            <v>100</v>
          </cell>
        </row>
        <row r="55">
          <cell r="C55" t="str">
            <v>UPAE CARPINA - CG Nº 022/2022</v>
          </cell>
          <cell r="E55" t="str">
            <v>3.6 - Material de Expediente</v>
          </cell>
          <cell r="F55" t="str">
            <v>24.348.443/0001-36</v>
          </cell>
          <cell r="G55" t="str">
            <v>FRANCRIS LIVARIA E PAPELARIA LTDA</v>
          </cell>
          <cell r="H55" t="str">
            <v>B</v>
          </cell>
          <cell r="I55" t="str">
            <v>S</v>
          </cell>
          <cell r="J55" t="str">
            <v>000020001</v>
          </cell>
          <cell r="K55" t="str">
            <v>01/07/2024</v>
          </cell>
          <cell r="L55" t="str">
            <v>26240724348443000136550010000200011278690737</v>
          </cell>
          <cell r="M55" t="str">
            <v>26 - Pernambuco</v>
          </cell>
          <cell r="N55">
            <v>60</v>
          </cell>
        </row>
        <row r="56">
          <cell r="C56" t="str">
            <v>UPAE CARPINA - CG Nº 022/2022</v>
          </cell>
          <cell r="E56" t="str">
            <v>3.6 - Material de Expediente</v>
          </cell>
          <cell r="F56" t="str">
            <v>24.073.694/0001-55</v>
          </cell>
          <cell r="G56" t="str">
            <v>CIL COMERCIO DE INFORMATICA LTDA</v>
          </cell>
          <cell r="H56" t="str">
            <v>B</v>
          </cell>
          <cell r="I56" t="str">
            <v>S</v>
          </cell>
          <cell r="J56" t="str">
            <v>000106905</v>
          </cell>
          <cell r="K56" t="str">
            <v>19/07/2024</v>
          </cell>
          <cell r="L56" t="str">
            <v>26240724073694000155550020001069051000272393</v>
          </cell>
          <cell r="M56" t="str">
            <v>26 - Pernambuco</v>
          </cell>
          <cell r="N56">
            <v>3512</v>
          </cell>
        </row>
        <row r="57">
          <cell r="C57" t="str">
            <v>UPAE CARPINA - CG Nº 022/2022</v>
          </cell>
          <cell r="E57" t="str">
            <v xml:space="preserve">3.9 - Material para Manutenção de Bens Imóveis </v>
          </cell>
          <cell r="F57" t="str">
            <v>47.580.135/0001-37</v>
          </cell>
          <cell r="G57" t="str">
            <v>A M COMERCIO DE MATERIAL DE CONSTRUCAO LTDA</v>
          </cell>
          <cell r="H57" t="str">
            <v>B</v>
          </cell>
          <cell r="I57" t="str">
            <v>S</v>
          </cell>
          <cell r="J57" t="str">
            <v>000000148</v>
          </cell>
          <cell r="K57" t="str">
            <v>12/07/2024</v>
          </cell>
          <cell r="L57" t="str">
            <v>26240747580135000137550010000001481007770324</v>
          </cell>
          <cell r="M57" t="str">
            <v>26 - Pernambuco</v>
          </cell>
          <cell r="N57">
            <v>389.9</v>
          </cell>
        </row>
        <row r="58">
          <cell r="C58" t="str">
            <v>UPAE CARPINA - CG Nº 022/2022</v>
          </cell>
          <cell r="E58" t="str">
            <v xml:space="preserve">3.9 - Material para Manutenção de Bens Imóveis </v>
          </cell>
          <cell r="F58" t="str">
            <v>47.580.135/0001-37</v>
          </cell>
          <cell r="G58" t="str">
            <v>A M COMERCIO DE MATERIAL DE CONSTRUCAO LTDA</v>
          </cell>
          <cell r="H58" t="str">
            <v>B</v>
          </cell>
          <cell r="I58" t="str">
            <v>S</v>
          </cell>
          <cell r="J58" t="str">
            <v>000000153</v>
          </cell>
          <cell r="K58" t="str">
            <v>25/07/2024</v>
          </cell>
          <cell r="L58" t="str">
            <v>26240747580135000137550010000001531009599843</v>
          </cell>
          <cell r="M58" t="str">
            <v>26 - Pernambuco</v>
          </cell>
          <cell r="N58">
            <v>329.38</v>
          </cell>
        </row>
        <row r="59">
          <cell r="C59" t="str">
            <v>UPAE CARPINA - CG Nº 022/2022</v>
          </cell>
          <cell r="E59" t="str">
            <v xml:space="preserve">3.9 - Material para Manutenção de Bens Imóveis </v>
          </cell>
          <cell r="F59" t="str">
            <v>53.369.089/0001-24</v>
          </cell>
          <cell r="G59" t="str">
            <v>ZAX VAREJO E ATACADO LTDA</v>
          </cell>
          <cell r="H59" t="str">
            <v>B</v>
          </cell>
          <cell r="I59" t="str">
            <v>S</v>
          </cell>
          <cell r="J59" t="str">
            <v>000000238</v>
          </cell>
          <cell r="K59" t="str">
            <v>12/07/2024</v>
          </cell>
          <cell r="L59" t="str">
            <v>26240753369089000124550010000002381430182482</v>
          </cell>
          <cell r="M59" t="str">
            <v>26 - Pernambuco</v>
          </cell>
          <cell r="N59">
            <v>198.25</v>
          </cell>
        </row>
        <row r="60">
          <cell r="C60" t="str">
            <v>UPAE CARPINA - CG Nº 022/2022</v>
          </cell>
          <cell r="E60" t="str">
            <v xml:space="preserve">3.9 - Material para Manutenção de Bens Imóveis </v>
          </cell>
          <cell r="F60" t="str">
            <v>53.369.089/0001-24</v>
          </cell>
          <cell r="G60" t="str">
            <v>ZAX VAREJO E ATACADO LTDA</v>
          </cell>
          <cell r="H60" t="str">
            <v>B</v>
          </cell>
          <cell r="I60" t="str">
            <v>S</v>
          </cell>
          <cell r="J60" t="str">
            <v>000000239</v>
          </cell>
          <cell r="K60" t="str">
            <v>12/07/2024</v>
          </cell>
          <cell r="L60" t="str">
            <v>26240753369089000124550010000002391975155367</v>
          </cell>
          <cell r="M60" t="str">
            <v>26 - Pernambuco</v>
          </cell>
          <cell r="N60">
            <v>974.7</v>
          </cell>
        </row>
        <row r="61">
          <cell r="C61" t="str">
            <v>UPAE CARPINA - CG Nº 022/2022</v>
          </cell>
          <cell r="E61" t="str">
            <v xml:space="preserve">3.9 - Material para Manutenção de Bens Imóveis </v>
          </cell>
          <cell r="F61" t="str">
            <v>53.369.089/0001-24</v>
          </cell>
          <cell r="G61" t="str">
            <v>ZAX VAREJO E ATACADO LTDA</v>
          </cell>
          <cell r="H61" t="str">
            <v>B</v>
          </cell>
          <cell r="I61" t="str">
            <v>S</v>
          </cell>
          <cell r="J61" t="str">
            <v>000000247</v>
          </cell>
          <cell r="K61" t="str">
            <v>14/07/2024</v>
          </cell>
          <cell r="L61" t="str">
            <v>26240753369089000124550010000002471954673034</v>
          </cell>
          <cell r="M61" t="str">
            <v>26 - Pernambuco</v>
          </cell>
          <cell r="N61">
            <v>231.7</v>
          </cell>
        </row>
        <row r="62">
          <cell r="C62" t="str">
            <v>UPAE CARPINA - CG Nº 022/2022</v>
          </cell>
          <cell r="E62" t="str">
            <v xml:space="preserve">3.9 - Material para Manutenção de Bens Imóveis </v>
          </cell>
          <cell r="F62" t="str">
            <v>53.369.089/0001-24</v>
          </cell>
          <cell r="G62" t="str">
            <v>ZAX VAREJO E ATACADO LTDA</v>
          </cell>
          <cell r="H62" t="str">
            <v>B</v>
          </cell>
          <cell r="I62" t="str">
            <v>S</v>
          </cell>
          <cell r="J62" t="str">
            <v>000000258</v>
          </cell>
          <cell r="K62" t="str">
            <v>19/07/2024</v>
          </cell>
          <cell r="L62" t="str">
            <v>26240753369089000124550010000002581263251547</v>
          </cell>
          <cell r="M62" t="str">
            <v>26 - Pernambuco</v>
          </cell>
          <cell r="N62">
            <v>609</v>
          </cell>
        </row>
        <row r="63">
          <cell r="C63" t="str">
            <v>UPAE CARPINA - CG Nº 022/2022</v>
          </cell>
          <cell r="E63" t="str">
            <v xml:space="preserve">3.9 - Material para Manutenção de Bens Imóveis </v>
          </cell>
          <cell r="F63" t="str">
            <v>51.413.651/0001-44</v>
          </cell>
          <cell r="G63" t="str">
            <v>PROSPEQTUS LTDA</v>
          </cell>
          <cell r="H63" t="str">
            <v>B</v>
          </cell>
          <cell r="I63" t="str">
            <v>S</v>
          </cell>
          <cell r="J63" t="str">
            <v>000000433</v>
          </cell>
          <cell r="K63" t="str">
            <v>05/07/2024</v>
          </cell>
          <cell r="L63" t="str">
            <v>26240751413651000144550010000004331070893573</v>
          </cell>
          <cell r="M63" t="str">
            <v>26 - Pernambuco</v>
          </cell>
          <cell r="N63">
            <v>105.6</v>
          </cell>
        </row>
        <row r="64">
          <cell r="C64" t="str">
            <v>UPAE CARPINA - CG Nº 022/2022</v>
          </cell>
          <cell r="E64" t="str">
            <v xml:space="preserve">3.9 - Material para Manutenção de Bens Imóveis </v>
          </cell>
          <cell r="F64" t="str">
            <v>51.413.651/0001-44</v>
          </cell>
          <cell r="G64" t="str">
            <v>PROSPEQTUS LTDA</v>
          </cell>
          <cell r="H64" t="str">
            <v>B</v>
          </cell>
          <cell r="I64" t="str">
            <v>S</v>
          </cell>
          <cell r="J64" t="str">
            <v>000000437</v>
          </cell>
          <cell r="K64" t="str">
            <v>11/07/2024</v>
          </cell>
          <cell r="L64" t="str">
            <v>26240751413651000144550010000004371652497378</v>
          </cell>
          <cell r="M64" t="str">
            <v>26 - Pernambuco</v>
          </cell>
          <cell r="N64">
            <v>200</v>
          </cell>
        </row>
        <row r="65">
          <cell r="C65" t="str">
            <v>UPAE CARPINA - CG Nº 022/2022</v>
          </cell>
          <cell r="E65" t="str">
            <v xml:space="preserve">3.9 - Material para Manutenção de Bens Imóveis </v>
          </cell>
          <cell r="F65" t="str">
            <v>70.220.389/0001-66</v>
          </cell>
          <cell r="G65" t="str">
            <v>COMERCIAL DE CONSTRUCAO 2001 LTDA</v>
          </cell>
          <cell r="H65" t="str">
            <v>B</v>
          </cell>
          <cell r="I65" t="str">
            <v>S</v>
          </cell>
          <cell r="J65" t="str">
            <v>730835</v>
          </cell>
          <cell r="K65" t="str">
            <v>05/07/2024</v>
          </cell>
          <cell r="L65" t="str">
            <v>26240770220389000166550010007308351101593101</v>
          </cell>
          <cell r="M65" t="str">
            <v>26 - Pernambuco</v>
          </cell>
          <cell r="N65">
            <v>377.55</v>
          </cell>
        </row>
        <row r="66">
          <cell r="C66" t="str">
            <v>UPAE CARPINA - CG Nº 022/2022</v>
          </cell>
          <cell r="E66" t="str">
            <v xml:space="preserve">3.10 - Material para Manutenção de Bens Móveis </v>
          </cell>
          <cell r="F66" t="str">
            <v>24.560.896/0001-21</v>
          </cell>
          <cell r="G66" t="str">
            <v>ROBERTA M OLIVEIRA DE LIRA COMERCIO E SERVICOS</v>
          </cell>
          <cell r="H66" t="str">
            <v>B</v>
          </cell>
          <cell r="I66" t="str">
            <v>S</v>
          </cell>
          <cell r="J66" t="str">
            <v>000001305</v>
          </cell>
          <cell r="K66" t="str">
            <v>07/07/2024</v>
          </cell>
          <cell r="L66" t="str">
            <v>26240724560896000121550010000013051803786710</v>
          </cell>
          <cell r="M66" t="str">
            <v>26 - Pernambuco</v>
          </cell>
          <cell r="N66">
            <v>91.6</v>
          </cell>
        </row>
        <row r="67">
          <cell r="C67" t="str">
            <v>UPAE CARPINA - CG Nº 022/2022</v>
          </cell>
          <cell r="E67" t="str">
            <v xml:space="preserve">3.8 - Uniformes, Tecidos e Aviamentos </v>
          </cell>
          <cell r="F67" t="str">
            <v>26.012.135/0001-60</v>
          </cell>
          <cell r="G67" t="str">
            <v>ACB SEGURANCA EM EPI LTDA</v>
          </cell>
          <cell r="H67" t="str">
            <v>B</v>
          </cell>
          <cell r="I67" t="str">
            <v>S</v>
          </cell>
          <cell r="J67" t="str">
            <v>000014993</v>
          </cell>
          <cell r="K67" t="str">
            <v>02/07/2024</v>
          </cell>
          <cell r="L67" t="str">
            <v>26240726012135000160550000000149931258574912</v>
          </cell>
          <cell r="M67" t="str">
            <v>26 - Pernambuco</v>
          </cell>
          <cell r="N67">
            <v>270</v>
          </cell>
        </row>
        <row r="68">
          <cell r="C68" t="str">
            <v>UPAE CARPINA - CG Nº 022/2022</v>
          </cell>
          <cell r="E68" t="str">
            <v xml:space="preserve">3.8 - Uniformes, Tecidos e Aviamentos </v>
          </cell>
          <cell r="F68" t="str">
            <v>24.028.351/0001-79</v>
          </cell>
          <cell r="G68" t="str">
            <v>SOL E MAR CONFECCAO EIRELI</v>
          </cell>
          <cell r="H68" t="str">
            <v>B</v>
          </cell>
          <cell r="I68" t="str">
            <v>S</v>
          </cell>
          <cell r="J68" t="str">
            <v>001237</v>
          </cell>
          <cell r="K68" t="str">
            <v>18/07/2024</v>
          </cell>
          <cell r="L68" t="str">
            <v>26240724028351000179550010000012371384208748</v>
          </cell>
          <cell r="M68" t="str">
            <v>26 - Pernambuco</v>
          </cell>
          <cell r="N68">
            <v>651</v>
          </cell>
        </row>
        <row r="69">
          <cell r="C69" t="str">
            <v>UPAE CARPINA - CG Nº 022/2022</v>
          </cell>
          <cell r="E69" t="str">
            <v xml:space="preserve">5.21 - Seguros em geral </v>
          </cell>
          <cell r="F69">
            <v>61074175000138</v>
          </cell>
          <cell r="G69" t="str">
            <v>MAFRE SEGUROS GERAIS AS - 7ª PARCELA</v>
          </cell>
          <cell r="H69" t="str">
            <v>S</v>
          </cell>
          <cell r="I69" t="str">
            <v>N</v>
          </cell>
          <cell r="J69" t="str">
            <v>7</v>
          </cell>
          <cell r="K69" t="str">
            <v>10/01/2024</v>
          </cell>
          <cell r="M69" t="str">
            <v>26 -  Pernambuco</v>
          </cell>
          <cell r="N69">
            <v>638.54</v>
          </cell>
        </row>
        <row r="70">
          <cell r="C70" t="str">
            <v>UPAE CARPINA - CG Nº 022/2022</v>
          </cell>
          <cell r="E70" t="str">
            <v xml:space="preserve">5.25 - Serviços Bancários </v>
          </cell>
          <cell r="G70" t="str">
            <v>DOC/TED INTERNET</v>
          </cell>
          <cell r="H70" t="str">
            <v>S</v>
          </cell>
          <cell r="I70" t="str">
            <v>N</v>
          </cell>
          <cell r="K70">
            <v>45483</v>
          </cell>
          <cell r="M70" t="str">
            <v>26 - Pernambuco</v>
          </cell>
          <cell r="N70">
            <v>2.17</v>
          </cell>
        </row>
        <row r="71">
          <cell r="C71" t="str">
            <v>UPAE CARPINA - CG Nº 022/2022</v>
          </cell>
          <cell r="E71" t="str">
            <v xml:space="preserve">5.25 - Serviços Bancários </v>
          </cell>
          <cell r="G71" t="str">
            <v>DOC/TED INTERNET</v>
          </cell>
          <cell r="H71" t="str">
            <v>S</v>
          </cell>
          <cell r="I71" t="str">
            <v>N</v>
          </cell>
          <cell r="K71">
            <v>45488</v>
          </cell>
          <cell r="M71" t="str">
            <v>26 - Pernambuco</v>
          </cell>
          <cell r="N71">
            <v>2.17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>DOC/TED INTERNET</v>
          </cell>
          <cell r="H72" t="str">
            <v>S</v>
          </cell>
          <cell r="I72" t="str">
            <v>N</v>
          </cell>
          <cell r="K72">
            <v>45488</v>
          </cell>
          <cell r="M72" t="str">
            <v>26 - Pernambuco</v>
          </cell>
          <cell r="N72">
            <v>2.17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>DOC/TED INTERNET</v>
          </cell>
          <cell r="H73" t="str">
            <v>S</v>
          </cell>
          <cell r="I73" t="str">
            <v>N</v>
          </cell>
          <cell r="K73">
            <v>45491</v>
          </cell>
          <cell r="M73" t="str">
            <v>26 - Pernambuco</v>
          </cell>
          <cell r="N73">
            <v>2.17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>DOC/TED INTERNET</v>
          </cell>
          <cell r="H74" t="str">
            <v>S</v>
          </cell>
          <cell r="I74" t="str">
            <v>N</v>
          </cell>
          <cell r="K74">
            <v>45491</v>
          </cell>
          <cell r="M74" t="str">
            <v>26 - Pernambuco</v>
          </cell>
          <cell r="N74">
            <v>2.17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>DOC/TED INTERNET</v>
          </cell>
          <cell r="H75" t="str">
            <v>S</v>
          </cell>
          <cell r="I75" t="str">
            <v>N</v>
          </cell>
          <cell r="K75">
            <v>45491</v>
          </cell>
          <cell r="M75" t="str">
            <v>26 - Pernambuco</v>
          </cell>
          <cell r="N75">
            <v>2.17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>DOC/TED INTERNET</v>
          </cell>
          <cell r="H76" t="str">
            <v>S</v>
          </cell>
          <cell r="I76" t="str">
            <v>N</v>
          </cell>
          <cell r="K76">
            <v>45491</v>
          </cell>
          <cell r="M76" t="str">
            <v>26 - Pernambuco</v>
          </cell>
          <cell r="N76">
            <v>2.17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>DOC/TED INTERNET</v>
          </cell>
          <cell r="H77" t="str">
            <v>S</v>
          </cell>
          <cell r="I77" t="str">
            <v>N</v>
          </cell>
          <cell r="K77">
            <v>45491</v>
          </cell>
          <cell r="M77" t="str">
            <v>26 - Pernambuco</v>
          </cell>
          <cell r="N77">
            <v>2.17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>DOC/TED INTERNET</v>
          </cell>
          <cell r="H78" t="str">
            <v>S</v>
          </cell>
          <cell r="I78" t="str">
            <v>N</v>
          </cell>
          <cell r="K78">
            <v>45491</v>
          </cell>
          <cell r="M78" t="str">
            <v>26 - Pernambuco</v>
          </cell>
          <cell r="N78">
            <v>2.17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>DOC/TED INTERNET</v>
          </cell>
          <cell r="H79" t="str">
            <v>S</v>
          </cell>
          <cell r="I79" t="str">
            <v>N</v>
          </cell>
          <cell r="K79">
            <v>45491</v>
          </cell>
          <cell r="M79" t="str">
            <v>26 - Pernambuco</v>
          </cell>
          <cell r="N79">
            <v>2.17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>DOC/TED INTERNET</v>
          </cell>
          <cell r="H80" t="str">
            <v>S</v>
          </cell>
          <cell r="I80" t="str">
            <v>N</v>
          </cell>
          <cell r="K80">
            <v>45491</v>
          </cell>
          <cell r="M80" t="str">
            <v>26 - Pernambuco</v>
          </cell>
          <cell r="N80">
            <v>2.17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>DOC/TED INTERNET</v>
          </cell>
          <cell r="H81" t="str">
            <v>S</v>
          </cell>
          <cell r="I81" t="str">
            <v>N</v>
          </cell>
          <cell r="K81">
            <v>45491</v>
          </cell>
          <cell r="M81" t="str">
            <v>26 - Pernambuco</v>
          </cell>
          <cell r="N81">
            <v>2.17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>DOC/TED INTERNET</v>
          </cell>
          <cell r="H82" t="str">
            <v>S</v>
          </cell>
          <cell r="I82" t="str">
            <v>N</v>
          </cell>
          <cell r="K82">
            <v>45491</v>
          </cell>
          <cell r="M82" t="str">
            <v>26 - Pernambuco</v>
          </cell>
          <cell r="N82">
            <v>2.17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>DOC/TED INTERNET</v>
          </cell>
          <cell r="H83" t="str">
            <v>S</v>
          </cell>
          <cell r="I83" t="str">
            <v>N</v>
          </cell>
          <cell r="K83">
            <v>45491</v>
          </cell>
          <cell r="M83" t="str">
            <v>26 - Pernambuco</v>
          </cell>
          <cell r="N83">
            <v>2.17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>DOC/TED INTERNET</v>
          </cell>
          <cell r="H84" t="str">
            <v>S</v>
          </cell>
          <cell r="I84" t="str">
            <v>N</v>
          </cell>
          <cell r="K84">
            <v>45491</v>
          </cell>
          <cell r="M84" t="str">
            <v>26 - Pernambuco</v>
          </cell>
          <cell r="N84">
            <v>2.17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>DOC/TED INTERNET</v>
          </cell>
          <cell r="H85" t="str">
            <v>S</v>
          </cell>
          <cell r="I85" t="str">
            <v>N</v>
          </cell>
          <cell r="K85">
            <v>45491</v>
          </cell>
          <cell r="M85" t="str">
            <v>26 - Pernambuco</v>
          </cell>
          <cell r="N85">
            <v>2.17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>DOC/TED INTERNET</v>
          </cell>
          <cell r="H86" t="str">
            <v>S</v>
          </cell>
          <cell r="I86" t="str">
            <v>N</v>
          </cell>
          <cell r="K86">
            <v>45491</v>
          </cell>
          <cell r="M86" t="str">
            <v>26 - Pernambuco</v>
          </cell>
          <cell r="N86">
            <v>2.17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>DOC/TED INTERNET</v>
          </cell>
          <cell r="H87" t="str">
            <v>S</v>
          </cell>
          <cell r="I87" t="str">
            <v>N</v>
          </cell>
          <cell r="K87">
            <v>45491</v>
          </cell>
          <cell r="M87" t="str">
            <v>26 - Pernambuco</v>
          </cell>
          <cell r="N87">
            <v>2.17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>DOC/TED INTERNET</v>
          </cell>
          <cell r="H88" t="str">
            <v>S</v>
          </cell>
          <cell r="I88" t="str">
            <v>N</v>
          </cell>
          <cell r="K88">
            <v>45491</v>
          </cell>
          <cell r="M88" t="str">
            <v>26 - Pernambuco</v>
          </cell>
          <cell r="N88">
            <v>2.17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>DOC/TED INTERNET</v>
          </cell>
          <cell r="H89" t="str">
            <v>S</v>
          </cell>
          <cell r="I89" t="str">
            <v>N</v>
          </cell>
          <cell r="K89">
            <v>45495</v>
          </cell>
          <cell r="M89" t="str">
            <v>26 - Pernambuco</v>
          </cell>
          <cell r="N89">
            <v>2.17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>DOC/TED INTERNET</v>
          </cell>
          <cell r="H90" t="str">
            <v>S</v>
          </cell>
          <cell r="I90" t="str">
            <v>N</v>
          </cell>
          <cell r="K90">
            <v>45495</v>
          </cell>
          <cell r="M90" t="str">
            <v>26 - Pernambuco</v>
          </cell>
          <cell r="N90">
            <v>2.17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>DOC/TED INTERNET</v>
          </cell>
          <cell r="H91" t="str">
            <v>S</v>
          </cell>
          <cell r="I91" t="str">
            <v>N</v>
          </cell>
          <cell r="K91">
            <v>45495</v>
          </cell>
          <cell r="M91" t="str">
            <v>26 - Pernambuco</v>
          </cell>
          <cell r="N91">
            <v>2.17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>DOC/TED INTERNET</v>
          </cell>
          <cell r="H92" t="str">
            <v>S</v>
          </cell>
          <cell r="I92" t="str">
            <v>N</v>
          </cell>
          <cell r="K92">
            <v>45495</v>
          </cell>
          <cell r="M92" t="str">
            <v>26 - Pernambuco</v>
          </cell>
          <cell r="N92">
            <v>2.17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>DOC/TED INTERNET</v>
          </cell>
          <cell r="H93" t="str">
            <v>S</v>
          </cell>
          <cell r="I93" t="str">
            <v>N</v>
          </cell>
          <cell r="K93">
            <v>45495</v>
          </cell>
          <cell r="M93" t="str">
            <v>26 - Pernambuco</v>
          </cell>
          <cell r="N93">
            <v>2.17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>DOC/TED INTERNET</v>
          </cell>
          <cell r="H94" t="str">
            <v>S</v>
          </cell>
          <cell r="I94" t="str">
            <v>N</v>
          </cell>
          <cell r="K94">
            <v>45495</v>
          </cell>
          <cell r="M94" t="str">
            <v>26 - Pernambuco</v>
          </cell>
          <cell r="N94">
            <v>2.17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>DOC/TED INTERNET</v>
          </cell>
          <cell r="H95" t="str">
            <v>S</v>
          </cell>
          <cell r="I95" t="str">
            <v>N</v>
          </cell>
          <cell r="K95">
            <v>45495</v>
          </cell>
          <cell r="M95" t="str">
            <v>26 - Pernambuco</v>
          </cell>
          <cell r="N95">
            <v>2.17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>DOC/TED INTERNET</v>
          </cell>
          <cell r="H96" t="str">
            <v>S</v>
          </cell>
          <cell r="I96" t="str">
            <v>N</v>
          </cell>
          <cell r="K96">
            <v>45495</v>
          </cell>
          <cell r="M96" t="str">
            <v>26 - Pernambuco</v>
          </cell>
          <cell r="N96">
            <v>2.17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>DOC/TED INTERNET</v>
          </cell>
          <cell r="H97" t="str">
            <v>S</v>
          </cell>
          <cell r="I97" t="str">
            <v>N</v>
          </cell>
          <cell r="K97">
            <v>45495</v>
          </cell>
          <cell r="M97" t="str">
            <v>26 - Pernambuco</v>
          </cell>
          <cell r="N97">
            <v>2.17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>DOC/TED INTERNET</v>
          </cell>
          <cell r="H98" t="str">
            <v>S</v>
          </cell>
          <cell r="I98" t="str">
            <v>N</v>
          </cell>
          <cell r="K98">
            <v>45495</v>
          </cell>
          <cell r="M98" t="str">
            <v>26 - Pernambuco</v>
          </cell>
          <cell r="N98">
            <v>2.17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>DOC/TED INTERNET</v>
          </cell>
          <cell r="H99" t="str">
            <v>S</v>
          </cell>
          <cell r="I99" t="str">
            <v>N</v>
          </cell>
          <cell r="K99">
            <v>45495</v>
          </cell>
          <cell r="M99" t="str">
            <v>26 - Pernambuco</v>
          </cell>
          <cell r="N99">
            <v>2.17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>DOC/TED INTERNET</v>
          </cell>
          <cell r="H100" t="str">
            <v>S</v>
          </cell>
          <cell r="I100" t="str">
            <v>N</v>
          </cell>
          <cell r="K100">
            <v>45495</v>
          </cell>
          <cell r="M100" t="str">
            <v>26 - Pernambuco</v>
          </cell>
          <cell r="N100">
            <v>2.17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>DOC/TED INTERNET</v>
          </cell>
          <cell r="H101" t="str">
            <v>S</v>
          </cell>
          <cell r="I101" t="str">
            <v>N</v>
          </cell>
          <cell r="K101">
            <v>45495</v>
          </cell>
          <cell r="M101" t="str">
            <v>26 - Pernambuco</v>
          </cell>
          <cell r="N101">
            <v>2.17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>DOC/TED INTERNET</v>
          </cell>
          <cell r="H102" t="str">
            <v>S</v>
          </cell>
          <cell r="I102" t="str">
            <v>N</v>
          </cell>
          <cell r="K102">
            <v>45496</v>
          </cell>
          <cell r="M102" t="str">
            <v>26 - Pernambuco</v>
          </cell>
          <cell r="N102">
            <v>2.17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>DOC/TED INTERNET</v>
          </cell>
          <cell r="H103" t="str">
            <v>S</v>
          </cell>
          <cell r="I103" t="str">
            <v>N</v>
          </cell>
          <cell r="K103">
            <v>45496</v>
          </cell>
          <cell r="M103" t="str">
            <v>26 - Pernambuco</v>
          </cell>
          <cell r="N103">
            <v>2.17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>DOC/TED INTERNET</v>
          </cell>
          <cell r="H104" t="str">
            <v>S</v>
          </cell>
          <cell r="I104" t="str">
            <v>N</v>
          </cell>
          <cell r="K104">
            <v>45498</v>
          </cell>
          <cell r="M104" t="str">
            <v>26 - Pernambuco</v>
          </cell>
          <cell r="N104">
            <v>2.17</v>
          </cell>
        </row>
        <row r="105">
          <cell r="C105" t="str">
            <v>UPAE CARPINA - CG Nº 022/2022</v>
          </cell>
          <cell r="E105" t="str">
            <v xml:space="preserve">5.25 - Serviços Bancários </v>
          </cell>
          <cell r="G105" t="str">
            <v>DOC/TED INTERNET</v>
          </cell>
          <cell r="H105" t="str">
            <v>S</v>
          </cell>
          <cell r="I105" t="str">
            <v>N</v>
          </cell>
          <cell r="K105">
            <v>45498</v>
          </cell>
          <cell r="M105" t="str">
            <v>26 - Pernambuco</v>
          </cell>
          <cell r="N105">
            <v>2.17</v>
          </cell>
        </row>
        <row r="106">
          <cell r="C106" t="str">
            <v>UPAE CARPINA - CG Nº 022/2022</v>
          </cell>
          <cell r="E106" t="str">
            <v xml:space="preserve">5.25 - Serviços Bancários </v>
          </cell>
          <cell r="G106" t="str">
            <v>DOC/TED INTERNET</v>
          </cell>
          <cell r="H106" t="str">
            <v>S</v>
          </cell>
          <cell r="I106" t="str">
            <v>N</v>
          </cell>
          <cell r="K106">
            <v>45498</v>
          </cell>
          <cell r="M106" t="str">
            <v>26 - Pernambuco</v>
          </cell>
          <cell r="N106">
            <v>2.17</v>
          </cell>
        </row>
        <row r="107">
          <cell r="C107" t="str">
            <v>UPAE CARPINA - CG Nº 022/2022</v>
          </cell>
          <cell r="E107" t="str">
            <v xml:space="preserve">5.25 - Serviços Bancários </v>
          </cell>
          <cell r="G107" t="str">
            <v>DOC/TED INTERNET</v>
          </cell>
          <cell r="H107" t="str">
            <v>S</v>
          </cell>
          <cell r="I107" t="str">
            <v>N</v>
          </cell>
          <cell r="K107">
            <v>45498</v>
          </cell>
          <cell r="M107" t="str">
            <v>26 - Pernambuco</v>
          </cell>
          <cell r="N107">
            <v>2.17</v>
          </cell>
        </row>
        <row r="108">
          <cell r="C108" t="str">
            <v>UPAE CARPINA - CG Nº 022/2022</v>
          </cell>
          <cell r="E108" t="str">
            <v xml:space="preserve">5.25 - Serviços Bancários </v>
          </cell>
          <cell r="G108" t="str">
            <v>DOC/TED INTERNET</v>
          </cell>
          <cell r="H108" t="str">
            <v>S</v>
          </cell>
          <cell r="I108" t="str">
            <v>N</v>
          </cell>
          <cell r="K108">
            <v>45503</v>
          </cell>
          <cell r="M108" t="str">
            <v>26 - Pernambuco</v>
          </cell>
          <cell r="N108">
            <v>2.17</v>
          </cell>
        </row>
        <row r="109">
          <cell r="C109" t="str">
            <v>UPAE CARPINA - CG Nº 022/2022</v>
          </cell>
          <cell r="E109" t="str">
            <v xml:space="preserve">5.25 - Serviços Bancários </v>
          </cell>
          <cell r="G109" t="str">
            <v>DOC/TED INTERNET</v>
          </cell>
          <cell r="H109" t="str">
            <v>S</v>
          </cell>
          <cell r="I109" t="str">
            <v>N</v>
          </cell>
          <cell r="K109">
            <v>45503</v>
          </cell>
          <cell r="M109" t="str">
            <v>26 - Pernambuco</v>
          </cell>
          <cell r="N109">
            <v>2.17</v>
          </cell>
        </row>
        <row r="110">
          <cell r="C110" t="str">
            <v>UPAE CARPINA - CG Nº 022/2022</v>
          </cell>
          <cell r="E110" t="str">
            <v xml:space="preserve">5.25 - Serviços Bancários </v>
          </cell>
          <cell r="G110" t="str">
            <v>DOC/TED INTERNET</v>
          </cell>
          <cell r="H110" t="str">
            <v>S</v>
          </cell>
          <cell r="I110" t="str">
            <v>N</v>
          </cell>
          <cell r="K110">
            <v>45503</v>
          </cell>
          <cell r="M110" t="str">
            <v>26 - Pernambuco</v>
          </cell>
          <cell r="N110">
            <v>2.17</v>
          </cell>
        </row>
        <row r="111">
          <cell r="C111" t="str">
            <v>UPAE CARPINA - CG Nº 022/2022</v>
          </cell>
          <cell r="E111" t="str">
            <v xml:space="preserve">5.25 - Serviços Bancários </v>
          </cell>
          <cell r="G111" t="str">
            <v>DOC/TED INTERNET</v>
          </cell>
          <cell r="H111" t="str">
            <v>S</v>
          </cell>
          <cell r="I111" t="str">
            <v>N</v>
          </cell>
          <cell r="K111">
            <v>45504</v>
          </cell>
          <cell r="M111" t="str">
            <v>26 - Pernambuco</v>
          </cell>
          <cell r="N111">
            <v>2.17</v>
          </cell>
        </row>
        <row r="112">
          <cell r="C112" t="str">
            <v>UPAE CARPINA - CG Nº 022/2022</v>
          </cell>
          <cell r="E112" t="str">
            <v xml:space="preserve">5.25 - Serviços Bancários </v>
          </cell>
          <cell r="G112" t="str">
            <v>DOC/TED INTERNET</v>
          </cell>
          <cell r="H112" t="str">
            <v>S</v>
          </cell>
          <cell r="I112" t="str">
            <v>N</v>
          </cell>
          <cell r="K112">
            <v>45504</v>
          </cell>
          <cell r="M112" t="str">
            <v>26 - Pernambuco</v>
          </cell>
          <cell r="N112">
            <v>2.17</v>
          </cell>
        </row>
        <row r="113">
          <cell r="C113" t="str">
            <v>UPAE CARPINA - CG Nº 022/2022</v>
          </cell>
          <cell r="E113" t="str">
            <v xml:space="preserve">5.25 - Serviços Bancários </v>
          </cell>
          <cell r="G113" t="str">
            <v>DOC/TED INTERNET</v>
          </cell>
          <cell r="H113" t="str">
            <v>S</v>
          </cell>
          <cell r="I113" t="str">
            <v>N</v>
          </cell>
          <cell r="K113">
            <v>45504</v>
          </cell>
          <cell r="M113" t="str">
            <v>26 - Pernambuco</v>
          </cell>
          <cell r="N113">
            <v>2.17</v>
          </cell>
        </row>
        <row r="114">
          <cell r="C114" t="str">
            <v>UPAE CARPINA - CG Nº 022/2022</v>
          </cell>
          <cell r="E114" t="str">
            <v xml:space="preserve">5.25 - Serviços Bancários </v>
          </cell>
          <cell r="G114" t="str">
            <v>DOC/TED INTERNET</v>
          </cell>
          <cell r="H114" t="str">
            <v>S</v>
          </cell>
          <cell r="I114" t="str">
            <v>N</v>
          </cell>
          <cell r="K114">
            <v>45504</v>
          </cell>
          <cell r="M114" t="str">
            <v>26 - Pernambuco</v>
          </cell>
          <cell r="N114">
            <v>2.17</v>
          </cell>
        </row>
        <row r="115">
          <cell r="C115" t="str">
            <v>UPAE CARPINA - CG Nº 022/2022</v>
          </cell>
          <cell r="E115" t="str">
            <v xml:space="preserve">5.25 - Serviços Bancários </v>
          </cell>
          <cell r="G115" t="str">
            <v>DOC/TED INTERNET</v>
          </cell>
          <cell r="H115" t="str">
            <v>S</v>
          </cell>
          <cell r="I115" t="str">
            <v>N</v>
          </cell>
          <cell r="K115">
            <v>45504</v>
          </cell>
          <cell r="M115" t="str">
            <v>26 - Pernambuco</v>
          </cell>
          <cell r="N115">
            <v>2.17</v>
          </cell>
        </row>
        <row r="116">
          <cell r="C116" t="str">
            <v>UPAE CARPINA - CG Nº 022/2022</v>
          </cell>
          <cell r="E116" t="str">
            <v>5.9 - Telefonia Móvel</v>
          </cell>
          <cell r="F116">
            <v>2558157000839</v>
          </cell>
          <cell r="G116" t="str">
            <v>TELEFONICA BRASIL S.A.</v>
          </cell>
          <cell r="H116" t="str">
            <v>S</v>
          </cell>
          <cell r="I116" t="str">
            <v>N</v>
          </cell>
          <cell r="J116" t="str">
            <v>0446867343</v>
          </cell>
          <cell r="K116">
            <v>45500</v>
          </cell>
          <cell r="M116" t="str">
            <v>26 - Pernambuco</v>
          </cell>
          <cell r="N116">
            <v>306.88</v>
          </cell>
        </row>
        <row r="117">
          <cell r="C117" t="str">
            <v>UPAE CARPINA - CG Nº 022/2022</v>
          </cell>
          <cell r="E117" t="str">
            <v>5.18 - Teledonia Fixa</v>
          </cell>
          <cell r="F117">
            <v>3423730000193</v>
          </cell>
          <cell r="G117" t="str">
            <v>SMART LTDA</v>
          </cell>
          <cell r="H117" t="str">
            <v>S</v>
          </cell>
          <cell r="I117" t="str">
            <v>N</v>
          </cell>
          <cell r="J117" t="str">
            <v>468745675</v>
          </cell>
          <cell r="K117">
            <v>45507</v>
          </cell>
          <cell r="M117" t="str">
            <v>26 -  Pernambuco</v>
          </cell>
          <cell r="N117">
            <v>1669</v>
          </cell>
        </row>
        <row r="118">
          <cell r="C118" t="str">
            <v>UPAE CARPINA - CG Nº 022/2022</v>
          </cell>
          <cell r="E118" t="str">
            <v>5.18 - Teledonia Fixa</v>
          </cell>
          <cell r="F118">
            <v>41644220000135</v>
          </cell>
          <cell r="G118" t="str">
            <v xml:space="preserve">DB3 SERVIÇOS MATRIZ - FORTALEZA </v>
          </cell>
          <cell r="H118" t="str">
            <v>S</v>
          </cell>
          <cell r="I118" t="str">
            <v>N</v>
          </cell>
          <cell r="J118" t="str">
            <v>3770193</v>
          </cell>
          <cell r="K118">
            <v>45505</v>
          </cell>
          <cell r="M118" t="str">
            <v>2304400 - Fortaleza - CE</v>
          </cell>
          <cell r="N118">
            <v>950</v>
          </cell>
        </row>
        <row r="119">
          <cell r="C119" t="str">
            <v>UPAE CARPINA - CG Nº 022/2022</v>
          </cell>
          <cell r="E119" t="str">
            <v>5.13 - Água e Esgoto</v>
          </cell>
          <cell r="F119">
            <v>9769035000164</v>
          </cell>
          <cell r="G119" t="str">
            <v>COMPESA/ PE</v>
          </cell>
          <cell r="H119" t="str">
            <v>S</v>
          </cell>
          <cell r="I119" t="str">
            <v>N</v>
          </cell>
          <cell r="J119" t="str">
            <v>109528379</v>
          </cell>
          <cell r="K119">
            <v>45491</v>
          </cell>
          <cell r="M119" t="str">
            <v>26 -  Pernambuco</v>
          </cell>
          <cell r="N119">
            <v>963.89</v>
          </cell>
        </row>
        <row r="120">
          <cell r="C120" t="str">
            <v>UPAE CARPINA - CG Nº 022/2022</v>
          </cell>
          <cell r="E120" t="str">
            <v>5.12 - Energia Elétrica</v>
          </cell>
          <cell r="F120">
            <v>10835932000108</v>
          </cell>
          <cell r="G120" t="str">
            <v>COMPANHIA ENERGETICA DE PERNAMBUCO</v>
          </cell>
          <cell r="H120" t="str">
            <v>S</v>
          </cell>
          <cell r="I120" t="str">
            <v>S</v>
          </cell>
          <cell r="J120" t="str">
            <v>318941705</v>
          </cell>
          <cell r="K120">
            <v>45506</v>
          </cell>
          <cell r="L120" t="str">
            <v>26240810835932000108660003189417051082489572</v>
          </cell>
          <cell r="M120" t="str">
            <v>26 -  Pernambuco</v>
          </cell>
          <cell r="N120">
            <v>13754.23</v>
          </cell>
        </row>
        <row r="121">
          <cell r="C121" t="str">
            <v>UPAE CARPINA - CG Nº 022/2022</v>
          </cell>
          <cell r="E121" t="str">
            <v>5.3 - Locação de Máquinas e Equipamentos</v>
          </cell>
          <cell r="F121">
            <v>10279299000119</v>
          </cell>
          <cell r="G121" t="str">
            <v>RGRAPH COMERCIO E SERVIÇOS LTDA</v>
          </cell>
          <cell r="H121" t="str">
            <v>S</v>
          </cell>
          <cell r="I121" t="str">
            <v>N</v>
          </cell>
          <cell r="J121" t="str">
            <v>08091</v>
          </cell>
          <cell r="K121">
            <v>45506</v>
          </cell>
          <cell r="M121" t="str">
            <v>26 -  Pernambuco</v>
          </cell>
          <cell r="N121">
            <v>240</v>
          </cell>
        </row>
        <row r="122">
          <cell r="C122" t="str">
            <v>UPAE CARPINA - CG Nº 022/2022</v>
          </cell>
          <cell r="E122" t="str">
            <v>5.3 - Locação de Máquinas e Equipamentos</v>
          </cell>
          <cell r="F122">
            <v>20265080000114</v>
          </cell>
          <cell r="G122" t="str">
            <v>J M SILVA MAQUINAS E EQUIPAMENTOS LTDA</v>
          </cell>
          <cell r="H122" t="str">
            <v>S</v>
          </cell>
          <cell r="I122" t="str">
            <v>N</v>
          </cell>
          <cell r="J122" t="str">
            <v>005149</v>
          </cell>
          <cell r="K122">
            <v>45474</v>
          </cell>
          <cell r="M122" t="str">
            <v>26 - Pernambuco</v>
          </cell>
          <cell r="N122">
            <v>1330</v>
          </cell>
        </row>
        <row r="123">
          <cell r="C123" t="str">
            <v>UPAE CARPINA - CG Nº 022/2022</v>
          </cell>
          <cell r="E123" t="str">
            <v>5.3 - Locação de Máquinas e Equipamentos</v>
          </cell>
          <cell r="F123">
            <v>24801362000140</v>
          </cell>
          <cell r="G123" t="str">
            <v>AMD TECNOLOGIA DA INFORMAÇÃO E SISTEMAS - COMPUTADORES</v>
          </cell>
          <cell r="H123" t="str">
            <v>S</v>
          </cell>
          <cell r="I123" t="str">
            <v>N</v>
          </cell>
          <cell r="J123" t="str">
            <v>956</v>
          </cell>
          <cell r="K123">
            <v>45505</v>
          </cell>
          <cell r="M123" t="str">
            <v>26 -  Pernambuco</v>
          </cell>
          <cell r="N123">
            <v>12287</v>
          </cell>
        </row>
        <row r="124">
          <cell r="C124" t="str">
            <v>UPAE CARPINA - CG Nº 022/2022</v>
          </cell>
          <cell r="E124" t="str">
            <v>5.3 - Locação de Máquinas e Equipamentos</v>
          </cell>
          <cell r="F124">
            <v>24801362000140</v>
          </cell>
          <cell r="G124" t="str">
            <v>AMD TECNOLOGIA DA INFORMAÇÃO E SISTEMAS - NOTEBOOK</v>
          </cell>
          <cell r="H124" t="str">
            <v>S</v>
          </cell>
          <cell r="I124" t="str">
            <v>N</v>
          </cell>
          <cell r="J124" t="str">
            <v>976</v>
          </cell>
          <cell r="K124">
            <v>45505</v>
          </cell>
          <cell r="M124" t="str">
            <v>26 -  Pernambuco</v>
          </cell>
          <cell r="N124">
            <v>438</v>
          </cell>
        </row>
        <row r="125">
          <cell r="C125" t="str">
            <v>UPAE CARPINA - CG Nº 022/2022</v>
          </cell>
          <cell r="E125" t="str">
            <v>5.3 - Locação de Máquinas e Equipamentos</v>
          </cell>
          <cell r="F125">
            <v>26081685000131</v>
          </cell>
          <cell r="G125" t="str">
            <v>CG REFRIGERAÇÕES</v>
          </cell>
          <cell r="H125" t="str">
            <v>S</v>
          </cell>
          <cell r="I125" t="str">
            <v>N</v>
          </cell>
          <cell r="J125" t="str">
            <v>10854</v>
          </cell>
          <cell r="K125">
            <v>45506</v>
          </cell>
          <cell r="M125" t="str">
            <v>26 -  Pernambuco</v>
          </cell>
          <cell r="N125">
            <v>360</v>
          </cell>
        </row>
        <row r="126">
          <cell r="C126" t="str">
            <v>UPAE CARPINA - CG Nº 022/2022</v>
          </cell>
          <cell r="E126" t="str">
            <v>5.3 - Locação de Máquinas e Equipamentos</v>
          </cell>
          <cell r="F126">
            <v>44283333000574</v>
          </cell>
          <cell r="G126" t="str">
            <v>SCM PARTICIPAÇÕES SA</v>
          </cell>
          <cell r="H126" t="str">
            <v>S</v>
          </cell>
          <cell r="I126" t="str">
            <v>N</v>
          </cell>
          <cell r="J126" t="str">
            <v>000028631</v>
          </cell>
          <cell r="K126">
            <v>45490</v>
          </cell>
          <cell r="M126" t="str">
            <v>26 -  Pernambuco</v>
          </cell>
          <cell r="N126">
            <v>1520</v>
          </cell>
        </row>
        <row r="127">
          <cell r="C127" t="str">
            <v>UPAE CARPINA - CG Nº 022/2022</v>
          </cell>
          <cell r="E127" t="str">
            <v>5.3 - Locação de Máquinas e Equipamentos</v>
          </cell>
          <cell r="F127">
            <v>24801362000140</v>
          </cell>
          <cell r="G127" t="str">
            <v>AMD TECNOLOGIA DA INFORMAÇÃO E SISTEMAS - COLETOR</v>
          </cell>
          <cell r="H127" t="str">
            <v>S</v>
          </cell>
          <cell r="I127" t="str">
            <v>N</v>
          </cell>
          <cell r="J127" t="str">
            <v>977</v>
          </cell>
          <cell r="K127">
            <v>45505</v>
          </cell>
          <cell r="M127" t="str">
            <v>26 -  Pernambuco</v>
          </cell>
          <cell r="N127">
            <v>249</v>
          </cell>
        </row>
        <row r="128">
          <cell r="C128" t="str">
            <v>UPAE CARPINA - CG Nº 022/2022</v>
          </cell>
          <cell r="E128" t="str">
            <v>5.3 - Locação de Máquinas e Equipamentos</v>
          </cell>
          <cell r="F128">
            <v>10279299000119</v>
          </cell>
          <cell r="G128" t="str">
            <v>RGRAPH COMERCIO E SERVIÇOS LTDA - IMPRESSORAS</v>
          </cell>
          <cell r="H128" t="str">
            <v>S</v>
          </cell>
          <cell r="I128" t="str">
            <v>N</v>
          </cell>
          <cell r="J128" t="str">
            <v>08162</v>
          </cell>
          <cell r="K128">
            <v>45520</v>
          </cell>
          <cell r="M128" t="str">
            <v>26 -  Pernambuco</v>
          </cell>
          <cell r="N128">
            <v>4282.5</v>
          </cell>
        </row>
        <row r="129">
          <cell r="C129" t="str">
            <v>UPAE CARPINA - CG Nº 022/2022</v>
          </cell>
          <cell r="E129" t="str">
            <v>5.1 - Locação de Equipamentos Médicos-Hospitalares</v>
          </cell>
          <cell r="F129">
            <v>24050462000181</v>
          </cell>
          <cell r="G129" t="str">
            <v>SUPREMA L LIMA SOLUCOES E LOCAÇÕES EIRELI ME</v>
          </cell>
          <cell r="H129" t="str">
            <v>S</v>
          </cell>
          <cell r="I129" t="str">
            <v>S</v>
          </cell>
          <cell r="J129" t="str">
            <v>00000736</v>
          </cell>
          <cell r="K129">
            <v>45509</v>
          </cell>
          <cell r="L129" t="str">
            <v>Q12D-Z9V43</v>
          </cell>
          <cell r="M129" t="str">
            <v>26 -  Pernambuco</v>
          </cell>
          <cell r="N129">
            <v>700</v>
          </cell>
        </row>
        <row r="130">
          <cell r="C130" t="str">
            <v>UPAE CARPINA - CG Nº 022/2022</v>
          </cell>
          <cell r="E130" t="str">
            <v>4.99 - Outros Serviços de Terceiros Pessoa Física</v>
          </cell>
          <cell r="F130">
            <v>11524772429</v>
          </cell>
          <cell r="G130" t="str">
            <v>MARIA LETICIA DE ANDRADE LIMA F. FIORENTINO</v>
          </cell>
          <cell r="H130" t="str">
            <v>S</v>
          </cell>
          <cell r="I130" t="str">
            <v>N</v>
          </cell>
          <cell r="K130">
            <v>45484</v>
          </cell>
          <cell r="M130" t="str">
            <v>26 -  Pernambuco</v>
          </cell>
          <cell r="N130">
            <v>40</v>
          </cell>
        </row>
        <row r="131">
          <cell r="C131" t="str">
            <v>UPAE CARPINA - CG Nº 022/2022</v>
          </cell>
          <cell r="E131" t="str">
            <v>4.99 - Outros Serviços de Terceiros Pessoa Física</v>
          </cell>
          <cell r="F131">
            <v>10516381431</v>
          </cell>
          <cell r="G131" t="str">
            <v>JACKSON SERAFIM FERREIRA DA SILVA</v>
          </cell>
          <cell r="H131" t="str">
            <v>S</v>
          </cell>
          <cell r="I131" t="str">
            <v>N</v>
          </cell>
          <cell r="K131">
            <v>45484</v>
          </cell>
          <cell r="M131" t="str">
            <v>26 -  Pernambuco</v>
          </cell>
          <cell r="N131">
            <v>40</v>
          </cell>
        </row>
        <row r="132">
          <cell r="C132" t="str">
            <v>UPAE CARPINA - CG Nº 022/2022</v>
          </cell>
          <cell r="E132" t="str">
            <v>4.99 - Outros Serviços de Terceiros Pessoa Física</v>
          </cell>
          <cell r="F132">
            <v>11299299490</v>
          </cell>
          <cell r="G132" t="str">
            <v>THAYNGRID SUELLEN CAVALCANTI DE FARIAS</v>
          </cell>
          <cell r="H132" t="str">
            <v>S</v>
          </cell>
          <cell r="I132" t="str">
            <v>N</v>
          </cell>
          <cell r="K132">
            <v>45491</v>
          </cell>
          <cell r="M132" t="str">
            <v>26 -  Pernambuco</v>
          </cell>
          <cell r="N132">
            <v>40</v>
          </cell>
        </row>
        <row r="133">
          <cell r="C133" t="str">
            <v>UPAE CARPINA - CG Nº 022/2022</v>
          </cell>
          <cell r="E133" t="str">
            <v>4.99 - Outros Serviços de Terceiros Pessoa Física</v>
          </cell>
          <cell r="F133">
            <v>7286863410</v>
          </cell>
          <cell r="G133" t="str">
            <v>PAULA MONIELE MARINS GONDIM</v>
          </cell>
          <cell r="H133" t="str">
            <v>S</v>
          </cell>
          <cell r="I133" t="str">
            <v>N</v>
          </cell>
          <cell r="K133">
            <v>45499</v>
          </cell>
          <cell r="M133" t="str">
            <v>26 -  Pernambuco</v>
          </cell>
          <cell r="N133">
            <v>40</v>
          </cell>
        </row>
        <row r="134">
          <cell r="C134" t="str">
            <v>UPAE CARPINA - CG Nº 022/2022</v>
          </cell>
          <cell r="E134" t="str">
            <v>4.99 - Outros Serviços de Terceiros Pessoa Física</v>
          </cell>
          <cell r="F134">
            <v>7286863410</v>
          </cell>
          <cell r="G134" t="str">
            <v>PAULA MONIELE MARINS GONDIM</v>
          </cell>
          <cell r="H134" t="str">
            <v>S</v>
          </cell>
          <cell r="I134" t="str">
            <v>N</v>
          </cell>
          <cell r="K134">
            <v>45499</v>
          </cell>
          <cell r="M134" t="str">
            <v>26 -  Pernambuco</v>
          </cell>
          <cell r="N134">
            <v>35.74</v>
          </cell>
        </row>
        <row r="135">
          <cell r="C135" t="str">
            <v>UPAE CARPINA - CG Nº 022/2022</v>
          </cell>
          <cell r="E135" t="str">
            <v>4.99 - Outros Serviços de Terceiros Pessoa Física</v>
          </cell>
          <cell r="F135">
            <v>7286863410</v>
          </cell>
          <cell r="G135" t="str">
            <v>PAULA MONIELE MARINS GONDIM</v>
          </cell>
          <cell r="H135" t="str">
            <v>S</v>
          </cell>
          <cell r="I135" t="str">
            <v>N</v>
          </cell>
          <cell r="K135">
            <v>45499</v>
          </cell>
          <cell r="M135" t="str">
            <v>26 -  Pernambuco</v>
          </cell>
          <cell r="N135">
            <v>22.65</v>
          </cell>
        </row>
        <row r="136">
          <cell r="C136" t="str">
            <v>UPAE CARPINA - CG Nº 022/2022</v>
          </cell>
          <cell r="E136" t="str">
            <v>5.16 - Serviços Médico-Hospitalares, Odotonlogia e Laboratoriais</v>
          </cell>
          <cell r="F136">
            <v>15442310000133</v>
          </cell>
          <cell r="G136" t="str">
            <v>CARDIOSAUDE SERVIÇOS MEDICOS LTDA</v>
          </cell>
          <cell r="H136" t="str">
            <v>S</v>
          </cell>
          <cell r="I136" t="str">
            <v>S</v>
          </cell>
          <cell r="J136" t="str">
            <v xml:space="preserve">00000883 </v>
          </cell>
          <cell r="K136">
            <v>45506</v>
          </cell>
          <cell r="L136" t="str">
            <v xml:space="preserve">Z8NE-AG4X </v>
          </cell>
          <cell r="M136" t="str">
            <v>2611606 - Recife - PE</v>
          </cell>
          <cell r="N136">
            <v>6600</v>
          </cell>
        </row>
        <row r="137">
          <cell r="C137" t="str">
            <v>UPAE CARPINA - CG Nº 022/2022</v>
          </cell>
          <cell r="E137" t="str">
            <v>5.16 - Serviços Médico-Hospitalares, Odotonlogia e Laboratoriais</v>
          </cell>
          <cell r="F137">
            <v>28943994000107</v>
          </cell>
          <cell r="G137" t="str">
            <v>DWL SERVICOS MEDICOS LTDA</v>
          </cell>
          <cell r="H137" t="str">
            <v>S</v>
          </cell>
          <cell r="I137" t="str">
            <v>S</v>
          </cell>
          <cell r="J137" t="str">
            <v xml:space="preserve">00000954 </v>
          </cell>
          <cell r="K137">
            <v>45506</v>
          </cell>
          <cell r="L137" t="str">
            <v xml:space="preserve">WW6AC-XUBC </v>
          </cell>
          <cell r="M137" t="str">
            <v>2611606 - Recife - PE</v>
          </cell>
          <cell r="N137">
            <v>6600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32352786000100</v>
          </cell>
          <cell r="G138" t="str">
            <v>CAMILLA LINS &amp; LUCIANO MOREIRA SERVICOS MEDICOS LTDA</v>
          </cell>
          <cell r="H138" t="str">
            <v>S</v>
          </cell>
          <cell r="I138" t="str">
            <v>S</v>
          </cell>
          <cell r="J138" t="str">
            <v xml:space="preserve">00000280 </v>
          </cell>
          <cell r="K138">
            <v>45506</v>
          </cell>
          <cell r="L138" t="str">
            <v xml:space="preserve">PE9D-BGNT </v>
          </cell>
          <cell r="M138" t="str">
            <v>2611606 - Recife - PE</v>
          </cell>
          <cell r="N138">
            <v>7920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37055071000100</v>
          </cell>
          <cell r="G139" t="str">
            <v>INDIK SERVIÇOS MÉDICOS DE SAÚDE LTDA</v>
          </cell>
          <cell r="H139" t="str">
            <v>S</v>
          </cell>
          <cell r="I139" t="str">
            <v>S</v>
          </cell>
          <cell r="J139" t="str">
            <v>000000860</v>
          </cell>
          <cell r="K139">
            <v>45506</v>
          </cell>
          <cell r="L139" t="str">
            <v>JGCZ42881</v>
          </cell>
          <cell r="M139" t="str">
            <v>26 -  Pernambuco</v>
          </cell>
          <cell r="N139">
            <v>13200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>
            <v>40007126000102</v>
          </cell>
          <cell r="G140" t="str">
            <v>ANA CAROLINA CAVALCANTI PESSOA DE SOUZA</v>
          </cell>
          <cell r="H140" t="str">
            <v>S</v>
          </cell>
          <cell r="I140" t="str">
            <v>S</v>
          </cell>
          <cell r="J140" t="str">
            <v xml:space="preserve">00000266 </v>
          </cell>
          <cell r="K140">
            <v>45506</v>
          </cell>
          <cell r="L140" t="str">
            <v xml:space="preserve">J36D-LNM6 </v>
          </cell>
          <cell r="M140" t="str">
            <v>26 - Pernambuco</v>
          </cell>
          <cell r="N140">
            <v>5280</v>
          </cell>
        </row>
        <row r="141">
          <cell r="C141" t="str">
            <v>UPAE CARPINA - CG Nº 022/2022</v>
          </cell>
          <cell r="E141" t="str">
            <v>5.16 - Serviços Médico-Hospitalares, Odotonlogia e Laboratoriais</v>
          </cell>
          <cell r="F141">
            <v>40418018000122</v>
          </cell>
          <cell r="G141" t="str">
            <v>MA CONSULTORIOS MEDICOS INTEGRADOS LTDA</v>
          </cell>
          <cell r="H141" t="str">
            <v>S</v>
          </cell>
          <cell r="I141" t="str">
            <v>S</v>
          </cell>
          <cell r="J141" t="str">
            <v>000001246</v>
          </cell>
          <cell r="K141">
            <v>45506</v>
          </cell>
          <cell r="L141" t="str">
            <v>VBFH01713</v>
          </cell>
          <cell r="M141" t="str">
            <v>26 - Pernambuco</v>
          </cell>
          <cell r="N141">
            <v>10560</v>
          </cell>
        </row>
        <row r="142">
          <cell r="C142" t="str">
            <v>UPAE CARPINA - CG Nº 022/2022</v>
          </cell>
          <cell r="E142" t="str">
            <v>5.16 - Serviços Médico-Hospitalares, Odotonlogia e Laboratoriais</v>
          </cell>
          <cell r="F142">
            <v>40934370000110</v>
          </cell>
          <cell r="G142" t="str">
            <v>V E ALVES CORDEIRO SERVIÇOS DE PRESTAÇOES HOSPITALARES LTDA</v>
          </cell>
          <cell r="H142" t="str">
            <v>S</v>
          </cell>
          <cell r="I142" t="str">
            <v>S</v>
          </cell>
          <cell r="J142" t="str">
            <v>00000233</v>
          </cell>
          <cell r="K142">
            <v>45506</v>
          </cell>
          <cell r="L142" t="str">
            <v>8M46-E2GNY</v>
          </cell>
          <cell r="M142" t="str">
            <v>26 - Pernambuco</v>
          </cell>
          <cell r="N142">
            <v>10560</v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41863161000196</v>
          </cell>
          <cell r="G143" t="str">
            <v>J M SOUZA SERVIÇOS MÉDICOS LTDA</v>
          </cell>
          <cell r="H143" t="str">
            <v>S</v>
          </cell>
          <cell r="I143" t="str">
            <v>S</v>
          </cell>
          <cell r="J143" t="str">
            <v>143</v>
          </cell>
          <cell r="K143">
            <v>45512</v>
          </cell>
          <cell r="L143" t="str">
            <v>VXPI69662</v>
          </cell>
          <cell r="M143" t="str">
            <v>26 - Pernambuco</v>
          </cell>
          <cell r="N143">
            <v>10560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43843356000108</v>
          </cell>
          <cell r="G144" t="str">
            <v>SAUDEMED ATIVIDADES MEDICAS LTDA</v>
          </cell>
          <cell r="H144" t="str">
            <v>S</v>
          </cell>
          <cell r="I144" t="str">
            <v>S</v>
          </cell>
          <cell r="J144" t="str">
            <v>000003275</v>
          </cell>
          <cell r="K144">
            <v>45506</v>
          </cell>
          <cell r="L144" t="str">
            <v>PLRQ30028</v>
          </cell>
          <cell r="M144" t="str">
            <v>26 - Pernambuco</v>
          </cell>
          <cell r="N144">
            <v>23760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 t="str">
            <v xml:space="preserve">45.855.147/0001-00 </v>
          </cell>
          <cell r="G145" t="str">
            <v xml:space="preserve">TP &amp; AC SERVICOS MEDICOS LTDA </v>
          </cell>
          <cell r="H145" t="str">
            <v>S</v>
          </cell>
          <cell r="I145" t="str">
            <v>S</v>
          </cell>
          <cell r="J145" t="str">
            <v xml:space="preserve">00000195 </v>
          </cell>
          <cell r="K145">
            <v>45506</v>
          </cell>
          <cell r="L145" t="str">
            <v xml:space="preserve">NGLI-XJLF </v>
          </cell>
          <cell r="M145" t="str">
            <v>26 - Pernambuco</v>
          </cell>
          <cell r="N145">
            <v>11880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43939383000170</v>
          </cell>
          <cell r="G146" t="str">
            <v>FARIAS &amp; PEREIRA CARDIOVASCULAR SERVICOS MEDICOS LTDA</v>
          </cell>
          <cell r="H146" t="str">
            <v>S</v>
          </cell>
          <cell r="I146" t="str">
            <v>S</v>
          </cell>
          <cell r="J146" t="str">
            <v xml:space="preserve">00000092 </v>
          </cell>
          <cell r="K146">
            <v>45505</v>
          </cell>
          <cell r="L146" t="str">
            <v xml:space="preserve">9WF3-U3EJ </v>
          </cell>
          <cell r="M146" t="str">
            <v>2611606 - Recife - PE</v>
          </cell>
          <cell r="N146">
            <v>10560</v>
          </cell>
        </row>
        <row r="147">
          <cell r="C147" t="str">
            <v>UPAE CARPINA - CG Nº 022/2022</v>
          </cell>
          <cell r="E147" t="str">
            <v>5.16 - Serviços Médico-Hospitalares, Odotonlogia e Laboratoriais</v>
          </cell>
          <cell r="F147">
            <v>45007120000159</v>
          </cell>
          <cell r="G147" t="str">
            <v>NUMIDES LTDA</v>
          </cell>
          <cell r="H147" t="str">
            <v>S</v>
          </cell>
          <cell r="I147" t="str">
            <v>S</v>
          </cell>
          <cell r="J147" t="str">
            <v>35</v>
          </cell>
          <cell r="K147">
            <v>45509</v>
          </cell>
          <cell r="L147" t="str">
            <v>ZO2FZDSRO</v>
          </cell>
          <cell r="M147" t="str">
            <v>26 - Pernambuco</v>
          </cell>
          <cell r="N147">
            <v>21120</v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45018032000152</v>
          </cell>
          <cell r="G148" t="str">
            <v>VIVAMED ATIVIDADES MEDICAS LTDA</v>
          </cell>
          <cell r="H148" t="str">
            <v>S</v>
          </cell>
          <cell r="I148" t="str">
            <v>S</v>
          </cell>
          <cell r="J148" t="str">
            <v>000000847</v>
          </cell>
          <cell r="K148">
            <v>45506</v>
          </cell>
          <cell r="L148" t="str">
            <v>FJIM33893</v>
          </cell>
          <cell r="M148" t="str">
            <v>26 - Pernambuco</v>
          </cell>
          <cell r="N148">
            <v>10560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>
            <v>46560147000137</v>
          </cell>
          <cell r="G149" t="str">
            <v>MEDICALMED ATIVIDADES MÉDICAS LTDA</v>
          </cell>
          <cell r="H149" t="str">
            <v>S</v>
          </cell>
          <cell r="I149" t="str">
            <v>S</v>
          </cell>
          <cell r="J149" t="str">
            <v>000001455</v>
          </cell>
          <cell r="K149">
            <v>45506</v>
          </cell>
          <cell r="L149" t="str">
            <v>FZHX13984</v>
          </cell>
          <cell r="M149" t="str">
            <v>26 - Pernambuco</v>
          </cell>
          <cell r="N149">
            <v>2640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>
            <v>47468854000160</v>
          </cell>
          <cell r="G150" t="str">
            <v>DERMA CIRURGICA LTDA</v>
          </cell>
          <cell r="H150" t="str">
            <v>S</v>
          </cell>
          <cell r="I150" t="str">
            <v>S</v>
          </cell>
          <cell r="J150" t="str">
            <v xml:space="preserve">00000437 </v>
          </cell>
          <cell r="K150">
            <v>45506</v>
          </cell>
          <cell r="L150" t="str">
            <v xml:space="preserve">EPGX-SCPC </v>
          </cell>
          <cell r="M150" t="str">
            <v>26 - Pernambuco</v>
          </cell>
          <cell r="N150">
            <v>9240</v>
          </cell>
        </row>
        <row r="151">
          <cell r="C151" t="str">
            <v>UPAE CARPINA - CG Nº 022/2022</v>
          </cell>
          <cell r="E151" t="str">
            <v>5.16 - Serviços Médico-Hospitalares, Odotonlogia e Laboratoriais</v>
          </cell>
          <cell r="F151">
            <v>35385996000185</v>
          </cell>
          <cell r="G151" t="str">
            <v>DIDIER CLINICA ESPECIALIZADA LTDA</v>
          </cell>
          <cell r="H151" t="str">
            <v>S</v>
          </cell>
          <cell r="I151" t="str">
            <v>S</v>
          </cell>
          <cell r="J151" t="str">
            <v xml:space="preserve">00000526 </v>
          </cell>
          <cell r="K151">
            <v>45519</v>
          </cell>
          <cell r="L151" t="str">
            <v xml:space="preserve">BD1D-R5H6 </v>
          </cell>
          <cell r="M151" t="str">
            <v>26 - Pernambuco</v>
          </cell>
          <cell r="N151">
            <v>7920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>
            <v>14268844000122</v>
          </cell>
          <cell r="G152" t="str">
            <v>FGJK OTORRINOS ASSOCIADOS LTDA</v>
          </cell>
          <cell r="H152" t="str">
            <v>S</v>
          </cell>
          <cell r="I152" t="str">
            <v>S</v>
          </cell>
          <cell r="J152" t="str">
            <v xml:space="preserve">00008749 </v>
          </cell>
          <cell r="K152">
            <v>45516</v>
          </cell>
          <cell r="L152" t="str">
            <v xml:space="preserve">FQT1-MNYK </v>
          </cell>
          <cell r="M152" t="str">
            <v>26 - Pernambuco</v>
          </cell>
          <cell r="N152">
            <v>10604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 t="str">
            <v>31.303.302/0001-62</v>
          </cell>
          <cell r="G153" t="str">
            <v>MEDHAP SERVIÇOS MÉDICOS LTDA</v>
          </cell>
          <cell r="H153" t="str">
            <v>S</v>
          </cell>
          <cell r="I153" t="str">
            <v>S</v>
          </cell>
          <cell r="J153" t="str">
            <v>1000475</v>
          </cell>
          <cell r="K153">
            <v>45506</v>
          </cell>
          <cell r="L153" t="str">
            <v>QIDO5NXON</v>
          </cell>
          <cell r="M153" t="str">
            <v>26 -  Pernambuco</v>
          </cell>
          <cell r="N153">
            <v>7920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37355709000110</v>
          </cell>
          <cell r="G154" t="str">
            <v>GRASS SERVIÇOS MEDICOS LTDA</v>
          </cell>
          <cell r="H154" t="str">
            <v>S</v>
          </cell>
          <cell r="I154" t="str">
            <v>S</v>
          </cell>
          <cell r="J154" t="str">
            <v>000000242</v>
          </cell>
          <cell r="K154">
            <v>45506</v>
          </cell>
          <cell r="L154" t="str">
            <v>2P252A0UI38EA64BT8C2</v>
          </cell>
          <cell r="M154" t="str">
            <v>26 - Pernambuco</v>
          </cell>
          <cell r="N154">
            <v>1320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 t="str">
            <v>35.341.761/0001-91</v>
          </cell>
          <cell r="G155" t="str">
            <v>GOOD MEDIC ASSISTENCIA EM SAUDE LTD</v>
          </cell>
          <cell r="H155" t="str">
            <v>S</v>
          </cell>
          <cell r="I155" t="str">
            <v>S</v>
          </cell>
          <cell r="J155" t="str">
            <v>000000930</v>
          </cell>
          <cell r="K155">
            <v>45506</v>
          </cell>
          <cell r="L155" t="str">
            <v>ZGCA60619</v>
          </cell>
          <cell r="M155" t="str">
            <v>26 - Pernambuco</v>
          </cell>
          <cell r="N155">
            <v>2640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 t="str">
            <v>27.798.213/0001-67</v>
          </cell>
          <cell r="G156" t="str">
            <v>MULTIMED SERVICOS EM SAUDE LTDA</v>
          </cell>
          <cell r="H156" t="str">
            <v>S</v>
          </cell>
          <cell r="I156" t="str">
            <v>S</v>
          </cell>
          <cell r="J156" t="str">
            <v>395</v>
          </cell>
          <cell r="K156">
            <v>45509</v>
          </cell>
          <cell r="L156" t="str">
            <v>CDLQTABPM</v>
          </cell>
          <cell r="M156" t="str">
            <v>2704302 - Maceió - AL</v>
          </cell>
          <cell r="N156">
            <v>7920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>
            <v>28041745000118</v>
          </cell>
          <cell r="G157" t="str">
            <v>EDRL SERVIÇOS MEDICOS E DE RADIOLOGIA LTDA</v>
          </cell>
          <cell r="H157" t="str">
            <v>S</v>
          </cell>
          <cell r="I157" t="str">
            <v>S</v>
          </cell>
          <cell r="J157" t="str">
            <v>00002322</v>
          </cell>
          <cell r="K157">
            <v>45506</v>
          </cell>
          <cell r="L157" t="str">
            <v>EIZT-F2SH</v>
          </cell>
          <cell r="M157" t="str">
            <v>26 - Pernambuco</v>
          </cell>
          <cell r="N157">
            <v>6060</v>
          </cell>
        </row>
        <row r="158">
          <cell r="C158" t="str">
            <v>UPAE CARPINA - CG Nº 022/2022</v>
          </cell>
          <cell r="E158" t="str">
            <v>5.16 - Serviços Médico-Hospitalares, Odotonlogia e Laboratoriais</v>
          </cell>
          <cell r="F158">
            <v>15442310000133</v>
          </cell>
          <cell r="G158" t="str">
            <v>CARDIOSAUDE SERVIÇOS MEDICOS LTDA</v>
          </cell>
          <cell r="H158" t="str">
            <v>S</v>
          </cell>
          <cell r="I158" t="str">
            <v>S</v>
          </cell>
          <cell r="J158" t="str">
            <v xml:space="preserve">00000883 </v>
          </cell>
          <cell r="K158">
            <v>45506</v>
          </cell>
          <cell r="L158" t="str">
            <v xml:space="preserve">Z8NE-AG4X </v>
          </cell>
          <cell r="M158" t="str">
            <v>2611606 - Recife - PE</v>
          </cell>
          <cell r="N158">
            <v>5185</v>
          </cell>
        </row>
        <row r="159">
          <cell r="C159" t="str">
            <v>UPAE CARPINA - CG Nº 022/2022</v>
          </cell>
          <cell r="E159" t="str">
            <v>5.16 - Serviços Médico-Hospitalares, Odotonlogia e Laboratoriais</v>
          </cell>
          <cell r="F159">
            <v>17214633000103</v>
          </cell>
          <cell r="G159" t="str">
            <v>JAB HOLOIMAGEM DIAGNOSTICOS LTDA - ME</v>
          </cell>
          <cell r="H159" t="str">
            <v>S</v>
          </cell>
          <cell r="I159" t="str">
            <v>S</v>
          </cell>
          <cell r="J159" t="str">
            <v xml:space="preserve">00001898 </v>
          </cell>
          <cell r="K159">
            <v>45506</v>
          </cell>
          <cell r="L159" t="str">
            <v xml:space="preserve">VIWCY-TGCW </v>
          </cell>
          <cell r="M159" t="str">
            <v>26 - Pernambuco</v>
          </cell>
          <cell r="N159">
            <v>3465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>
            <v>28099066000108</v>
          </cell>
          <cell r="G160" t="str">
            <v>GEFE - GRUPO DE ESTUDOS E FORMAÇÃO EM ERGOMETRIA</v>
          </cell>
          <cell r="H160" t="str">
            <v>S</v>
          </cell>
          <cell r="I160" t="str">
            <v>S</v>
          </cell>
          <cell r="J160" t="str">
            <v xml:space="preserve">00000747 </v>
          </cell>
          <cell r="K160">
            <v>45510</v>
          </cell>
          <cell r="L160" t="str">
            <v xml:space="preserve">JVBN-U7HJ </v>
          </cell>
          <cell r="M160" t="str">
            <v>26 - Pernambuco</v>
          </cell>
          <cell r="N160">
            <v>4830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44042402000124</v>
          </cell>
          <cell r="G161" t="str">
            <v>M C DA SILVA MONTEIRO SERVIÇOS DE PRESTAÇÕES HOSPITALARES LTDA</v>
          </cell>
          <cell r="H161" t="str">
            <v>S</v>
          </cell>
          <cell r="I161" t="str">
            <v>S</v>
          </cell>
          <cell r="J161" t="str">
            <v>00000023</v>
          </cell>
          <cell r="K161">
            <v>45506</v>
          </cell>
          <cell r="L161" t="str">
            <v>3GJ7-7S9RD</v>
          </cell>
          <cell r="M161" t="str">
            <v>26 - Pernambuco</v>
          </cell>
          <cell r="N161">
            <v>2640</v>
          </cell>
        </row>
        <row r="162">
          <cell r="C162" t="str">
            <v>UPAE CARPINA - CG Nº 022/2022</v>
          </cell>
          <cell r="E162" t="str">
            <v>5.16 - Serviços Médico-Hospitalares, Odotonlogia e Laboratoriais</v>
          </cell>
          <cell r="F162">
            <v>29870479000107</v>
          </cell>
          <cell r="G162" t="str">
            <v>CARDIOMETABOLICO SERVIÇOS MEDICOS LTDA</v>
          </cell>
          <cell r="H162" t="str">
            <v>S</v>
          </cell>
          <cell r="I162" t="str">
            <v>S</v>
          </cell>
          <cell r="J162" t="str">
            <v xml:space="preserve">00002214 </v>
          </cell>
          <cell r="K162">
            <v>45506</v>
          </cell>
          <cell r="L162" t="str">
            <v xml:space="preserve">QKG7-BTPY </v>
          </cell>
          <cell r="M162" t="str">
            <v>26 - Pernambuco</v>
          </cell>
          <cell r="N162">
            <v>6120</v>
          </cell>
        </row>
        <row r="163">
          <cell r="C163" t="str">
            <v>UPAE CARPINA - CG Nº 022/2022</v>
          </cell>
          <cell r="E163" t="str">
            <v>5.16 - Serviços Médico-Hospitalares, Odotonlogia e Laboratoriais</v>
          </cell>
          <cell r="F163">
            <v>7031266000140</v>
          </cell>
          <cell r="G163" t="str">
            <v>PS COOPERATIVA DE TRABALHO DOS PROFISSIONAIS DE SAUDE</v>
          </cell>
          <cell r="H163" t="str">
            <v>S</v>
          </cell>
          <cell r="I163" t="str">
            <v>S</v>
          </cell>
          <cell r="J163" t="str">
            <v>00016079</v>
          </cell>
          <cell r="K163">
            <v>45506</v>
          </cell>
          <cell r="L163" t="str">
            <v>SAK3-QLLC</v>
          </cell>
          <cell r="M163" t="str">
            <v>3550308 - São Paulo - SP</v>
          </cell>
          <cell r="N163">
            <v>7650</v>
          </cell>
        </row>
        <row r="164">
          <cell r="C164" t="str">
            <v>UPAE CARPINA - CG Nº 022/2022</v>
          </cell>
          <cell r="E164" t="str">
            <v>5.16 - Serviços Médico-Hospitalares, Odotonlogia e Laboratoriais</v>
          </cell>
          <cell r="F164" t="str">
            <v>52.355.127/0001-27</v>
          </cell>
          <cell r="G164" t="str">
            <v>MASTERMED PE III GESTÃO MÉDICA LTDA</v>
          </cell>
          <cell r="H164" t="str">
            <v>S</v>
          </cell>
          <cell r="I164" t="str">
            <v>S</v>
          </cell>
          <cell r="J164" t="str">
            <v>000000222</v>
          </cell>
          <cell r="K164">
            <v>45506</v>
          </cell>
          <cell r="L164" t="str">
            <v>PVVA94298</v>
          </cell>
          <cell r="M164" t="str">
            <v>26 -  Pernambuco</v>
          </cell>
          <cell r="N164">
            <v>7505</v>
          </cell>
        </row>
        <row r="165">
          <cell r="C165" t="str">
            <v>UPAE CARPINA - CG Nº 022/2022</v>
          </cell>
          <cell r="E165" t="str">
            <v>5.16 - Serviços Médico-Hospitalares, Odotonlogia e Laboratoriais</v>
          </cell>
          <cell r="F165">
            <v>4539279016211</v>
          </cell>
          <cell r="G165" t="str">
            <v>CIENTIFICALAB PRODUTOS LABORATORIAIS E SISTEMAS LTDA</v>
          </cell>
          <cell r="H165" t="str">
            <v>S</v>
          </cell>
          <cell r="I165" t="str">
            <v>S</v>
          </cell>
          <cell r="J165" t="str">
            <v xml:space="preserve">00000260 </v>
          </cell>
          <cell r="K165">
            <v>45523</v>
          </cell>
          <cell r="L165" t="str">
            <v xml:space="preserve">RPB9-L66P </v>
          </cell>
          <cell r="M165" t="str">
            <v>26 - Pernambuco</v>
          </cell>
          <cell r="N165">
            <v>65955.100000000006</v>
          </cell>
        </row>
        <row r="166">
          <cell r="C166" t="str">
            <v>UPAE CARPINA - CG Nº 022/2022</v>
          </cell>
          <cell r="E166" t="str">
            <v>5.99 - Outros Serviços de Terceiros Pessoa Jurídica</v>
          </cell>
          <cell r="F166">
            <v>19309563000194</v>
          </cell>
          <cell r="G166" t="str">
            <v>PORTAL TELEMEDICINA LTDA</v>
          </cell>
          <cell r="H166" t="str">
            <v>S</v>
          </cell>
          <cell r="I166" t="str">
            <v>S</v>
          </cell>
          <cell r="J166" t="str">
            <v>010759</v>
          </cell>
          <cell r="K166">
            <v>45516</v>
          </cell>
          <cell r="L166" t="str">
            <v>754W.0469.6272.2837699-J</v>
          </cell>
          <cell r="M166" t="str">
            <v>35 - São Paulo</v>
          </cell>
          <cell r="N166">
            <v>1429</v>
          </cell>
        </row>
        <row r="167">
          <cell r="C167" t="str">
            <v>UPAE CARPINA - CG Nº 022/2022</v>
          </cell>
          <cell r="E167" t="str">
            <v>5.99 - Outros Serviços de Terceiros Pessoa Jurídica</v>
          </cell>
          <cell r="F167">
            <v>11863530000180</v>
          </cell>
          <cell r="G167" t="str">
            <v>TELEPACS DIAGNOSTICO POR IMAGEM LTDA</v>
          </cell>
          <cell r="H167" t="str">
            <v>S</v>
          </cell>
          <cell r="I167" t="str">
            <v>S</v>
          </cell>
          <cell r="J167" t="str">
            <v>14902</v>
          </cell>
          <cell r="K167">
            <v>45505</v>
          </cell>
          <cell r="L167" t="str">
            <v>YZitClmJY</v>
          </cell>
          <cell r="M167" t="str">
            <v>3170206 - Uberlândia - MG</v>
          </cell>
          <cell r="N167">
            <v>9164.5</v>
          </cell>
        </row>
        <row r="168">
          <cell r="C168" t="str">
            <v>UPAE CARPINA - CG Nº 022/2022</v>
          </cell>
          <cell r="E168" t="str">
            <v>4.6 - Serviços de Profissionais de Saúde</v>
          </cell>
          <cell r="F168">
            <v>9693780418</v>
          </cell>
          <cell r="G168" t="str">
            <v>MARINNA DANIELA DE OLIVEIRA SOARES COUTINHO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1620</v>
          </cell>
        </row>
        <row r="169">
          <cell r="C169" t="str">
            <v>UPAE CARPINA - CG Nº 022/2022</v>
          </cell>
          <cell r="E169" t="str">
            <v>5.10 - Detetização/Tratamento de Resíduos e Afins</v>
          </cell>
          <cell r="F169">
            <v>4069709000102</v>
          </cell>
          <cell r="G169" t="str">
            <v>BRASCON GESTÃO AMBIENTAL LTDA</v>
          </cell>
          <cell r="H169" t="str">
            <v>S</v>
          </cell>
          <cell r="I169" t="str">
            <v>S</v>
          </cell>
          <cell r="J169" t="str">
            <v>203846</v>
          </cell>
          <cell r="K169">
            <v>45509</v>
          </cell>
          <cell r="L169" t="str">
            <v>PYJ8SFJRW</v>
          </cell>
          <cell r="M169" t="str">
            <v>26 - Pernambuco</v>
          </cell>
          <cell r="N169">
            <v>37</v>
          </cell>
        </row>
        <row r="170">
          <cell r="C170" t="str">
            <v>UPAE CARPINA - CG Nº 022/2022</v>
          </cell>
          <cell r="E170" t="str">
            <v>5.17 - Manutenção de Software, Certificação Digital e Microfilmagem</v>
          </cell>
          <cell r="F170">
            <v>92306257000780</v>
          </cell>
          <cell r="G170" t="str">
            <v>BIONEXO S.A.</v>
          </cell>
          <cell r="H170" t="str">
            <v>S</v>
          </cell>
          <cell r="I170" t="str">
            <v>S</v>
          </cell>
          <cell r="J170" t="str">
            <v xml:space="preserve">00476106 </v>
          </cell>
          <cell r="K170">
            <v>45506</v>
          </cell>
          <cell r="L170" t="str">
            <v xml:space="preserve">QRGU-VLTZ </v>
          </cell>
          <cell r="M170" t="str">
            <v>35 - São Paulo</v>
          </cell>
          <cell r="N170">
            <v>1000</v>
          </cell>
        </row>
        <row r="171">
          <cell r="C171" t="str">
            <v>UPAE CARPINA - CG Nº 022/2022</v>
          </cell>
          <cell r="E171" t="str">
            <v>5.17 - Manutenção de Software, Certificação Digital e Microfilmagem</v>
          </cell>
          <cell r="F171">
            <v>9039744002480</v>
          </cell>
          <cell r="G171" t="str">
            <v xml:space="preserve">MV INFORMÁRTICA NORDESTE LTDA </v>
          </cell>
          <cell r="H171" t="str">
            <v>S</v>
          </cell>
          <cell r="I171" t="str">
            <v>S</v>
          </cell>
          <cell r="J171" t="str">
            <v xml:space="preserve">00076940 </v>
          </cell>
          <cell r="K171">
            <v>45512</v>
          </cell>
          <cell r="L171" t="str">
            <v>RXJQ-M6XU</v>
          </cell>
          <cell r="M171" t="str">
            <v>26 - Pernambuco</v>
          </cell>
          <cell r="N171">
            <v>13107.23</v>
          </cell>
        </row>
        <row r="172">
          <cell r="C172" t="str">
            <v>UPAE CARPINA - CG Nº 022/2022</v>
          </cell>
          <cell r="E172" t="str">
            <v>5.17 - Manutenção de Software, Certificação Digital e Microfilmagem</v>
          </cell>
          <cell r="F172">
            <v>43184527000126</v>
          </cell>
          <cell r="G172" t="str">
            <v>CONECTE-SE LTDA</v>
          </cell>
          <cell r="H172" t="str">
            <v>S</v>
          </cell>
          <cell r="I172" t="str">
            <v>S</v>
          </cell>
          <cell r="J172" t="str">
            <v xml:space="preserve">00003528 </v>
          </cell>
          <cell r="K172" t="str">
            <v>09/07/2024</v>
          </cell>
          <cell r="L172" t="str">
            <v>WMM2-MFJR</v>
          </cell>
          <cell r="M172" t="str">
            <v>26 -  Pernambuco</v>
          </cell>
          <cell r="N172">
            <v>45.87</v>
          </cell>
        </row>
        <row r="173">
          <cell r="C173" t="str">
            <v>UPAE CARPINA - CG Nº 022/2022</v>
          </cell>
          <cell r="E173" t="str">
            <v>5.17 - Manutenção de Software, Certificação Digital e Microfilmagem</v>
          </cell>
          <cell r="F173">
            <v>7363764000190</v>
          </cell>
          <cell r="G173" t="str">
            <v>TOTVS</v>
          </cell>
          <cell r="H173" t="str">
            <v>S</v>
          </cell>
          <cell r="I173" t="str">
            <v>S</v>
          </cell>
          <cell r="J173" t="str">
            <v>07/2024</v>
          </cell>
          <cell r="K173">
            <v>45504</v>
          </cell>
          <cell r="M173" t="str">
            <v>35 - São Paulo</v>
          </cell>
          <cell r="N173">
            <v>115.89</v>
          </cell>
        </row>
        <row r="174">
          <cell r="C174" t="str">
            <v>UPAE CARPINA - CG Nº 022/2022</v>
          </cell>
          <cell r="E174" t="str">
            <v>5.17 - Manutenção de Software, Certificação Digital e Microfilmagem</v>
          </cell>
          <cell r="F174">
            <v>7363764000190</v>
          </cell>
          <cell r="G174" t="str">
            <v>TOTVS</v>
          </cell>
          <cell r="H174" t="str">
            <v>S</v>
          </cell>
          <cell r="I174" t="str">
            <v>S</v>
          </cell>
          <cell r="J174" t="str">
            <v>07/2024</v>
          </cell>
          <cell r="K174">
            <v>45504</v>
          </cell>
          <cell r="M174" t="str">
            <v>35 - São Paulo</v>
          </cell>
          <cell r="N174">
            <v>146.32</v>
          </cell>
        </row>
        <row r="175">
          <cell r="C175" t="str">
            <v>UPAE CARPINA - CG Nº 022/2022</v>
          </cell>
          <cell r="E175" t="str">
            <v>5.17 - Manutenção de Software, Certificação Digital e Microfilmagem</v>
          </cell>
          <cell r="F175">
            <v>7363764000190</v>
          </cell>
          <cell r="G175" t="str">
            <v>TOTVS</v>
          </cell>
          <cell r="H175" t="str">
            <v>S</v>
          </cell>
          <cell r="I175" t="str">
            <v>S</v>
          </cell>
          <cell r="J175" t="str">
            <v>07/2024</v>
          </cell>
          <cell r="K175">
            <v>45504</v>
          </cell>
          <cell r="M175" t="str">
            <v>35 - São Paulo</v>
          </cell>
          <cell r="N175">
            <v>486.48</v>
          </cell>
        </row>
        <row r="176">
          <cell r="C176" t="str">
            <v>UPAE CARPINA - CG Nº 022/2022</v>
          </cell>
          <cell r="E176" t="str">
            <v>5.17 - Manutenção de Software, Certificação Digital e Microfilmagem</v>
          </cell>
          <cell r="F176">
            <v>7363764000190</v>
          </cell>
          <cell r="G176" t="str">
            <v>TOTVS</v>
          </cell>
          <cell r="H176" t="str">
            <v>S</v>
          </cell>
          <cell r="I176" t="str">
            <v>S</v>
          </cell>
          <cell r="J176" t="str">
            <v>07/2024</v>
          </cell>
          <cell r="K176">
            <v>45504</v>
          </cell>
          <cell r="M176" t="str">
            <v>35 - São Paulo</v>
          </cell>
          <cell r="N176">
            <v>87.02</v>
          </cell>
        </row>
        <row r="177">
          <cell r="C177" t="str">
            <v>UPAE CARPINA - CG Nº 022/2022</v>
          </cell>
          <cell r="E177" t="str">
            <v>5.17 - Manutenção de Software, Certificação Digital e Microfilmagem</v>
          </cell>
          <cell r="F177">
            <v>5020356000100</v>
          </cell>
          <cell r="G177" t="str">
            <v>BID COMERCIO E SERVIÇO EM TECNOLOGIA DA INFORMAÇÃO LTDA - ANTIVÍRUS 6/12</v>
          </cell>
          <cell r="H177" t="str">
            <v>S</v>
          </cell>
          <cell r="I177" t="str">
            <v>N</v>
          </cell>
          <cell r="J177" t="str">
            <v>6</v>
          </cell>
          <cell r="K177">
            <v>45443</v>
          </cell>
          <cell r="M177" t="str">
            <v>26 - Pernambuco</v>
          </cell>
          <cell r="N177">
            <v>785.32</v>
          </cell>
        </row>
        <row r="178">
          <cell r="C178" t="str">
            <v>UPAE CARPINA - CG Nº 022/2022</v>
          </cell>
          <cell r="E178" t="str">
            <v>5.17 - Manutenção de Software, Certificação Digital e Microfilmagem</v>
          </cell>
          <cell r="F178">
            <v>5020356000100</v>
          </cell>
          <cell r="G178" t="str">
            <v>BID COMERCIO E SERVIÇO EM TECNOLOGIA DA INFORMAÇÃO LTDA</v>
          </cell>
          <cell r="H178" t="str">
            <v>S</v>
          </cell>
          <cell r="I178" t="str">
            <v>S</v>
          </cell>
          <cell r="J178" t="str">
            <v>0000000415</v>
          </cell>
          <cell r="K178">
            <v>45509</v>
          </cell>
          <cell r="M178" t="str">
            <v>26 - Pernambuco</v>
          </cell>
          <cell r="N178">
            <v>1450</v>
          </cell>
        </row>
        <row r="179">
          <cell r="C179" t="str">
            <v>UPAE CARPINA - CG Nº 022/2022</v>
          </cell>
          <cell r="E179" t="str">
            <v>5.17 - Manutenção de Software, Certificação Digital e Microfilmagem</v>
          </cell>
          <cell r="F179">
            <v>5401067000151</v>
          </cell>
          <cell r="G179" t="str">
            <v>BID COMERCIO E SERVIÇO EM TECNOLOGIA DA INFORMAÇÃO LTDA - PARCELA 1/12</v>
          </cell>
          <cell r="H179" t="str">
            <v>S</v>
          </cell>
          <cell r="I179" t="str">
            <v>S</v>
          </cell>
          <cell r="J179" t="str">
            <v xml:space="preserve">00007036 </v>
          </cell>
          <cell r="K179">
            <v>45505</v>
          </cell>
          <cell r="L179" t="str">
            <v xml:space="preserve">G6LF-UAQS </v>
          </cell>
          <cell r="M179" t="str">
            <v>26 - Pernambuco</v>
          </cell>
          <cell r="N179">
            <v>368.72</v>
          </cell>
        </row>
        <row r="180">
          <cell r="C180" t="str">
            <v>UPAE CARPINA - CG Nº 022/2022</v>
          </cell>
          <cell r="E180" t="str">
            <v>5.17 - Manutenção de Software, Certificação Digital e Microfilmagem</v>
          </cell>
          <cell r="F180">
            <v>8399167000189</v>
          </cell>
          <cell r="G180" t="str">
            <v>TEIKO SOLUÇÕES EM TECNOLOGIA DA INFORMAÇÃO LTDA</v>
          </cell>
          <cell r="H180" t="str">
            <v>S</v>
          </cell>
          <cell r="I180" t="str">
            <v>S</v>
          </cell>
          <cell r="J180" t="str">
            <v>07/2024</v>
          </cell>
          <cell r="K180">
            <v>45504</v>
          </cell>
          <cell r="M180" t="str">
            <v>26 - Pernambuco</v>
          </cell>
          <cell r="N180">
            <v>3790.08</v>
          </cell>
        </row>
        <row r="181">
          <cell r="C181" t="str">
            <v>UPAE CARPINA - CG Nº 022/2022</v>
          </cell>
          <cell r="E181" t="str">
            <v>5.17 - Manutenção de Software, Certificação Digital e Microfilmagem</v>
          </cell>
          <cell r="F181">
            <v>9236362000150</v>
          </cell>
          <cell r="G181" t="str">
            <v>ICTS GLOBAL DO BRASIL LTDA</v>
          </cell>
          <cell r="H181" t="str">
            <v>S</v>
          </cell>
          <cell r="I181" t="str">
            <v>S</v>
          </cell>
          <cell r="J181" t="str">
            <v>060720</v>
          </cell>
          <cell r="K181">
            <v>45509</v>
          </cell>
          <cell r="L181" t="str">
            <v>210T.8610.7149.7127199-Z</v>
          </cell>
          <cell r="M181" t="str">
            <v>35 - São Paulo</v>
          </cell>
          <cell r="N181">
            <v>33.770000000000003</v>
          </cell>
        </row>
        <row r="182">
          <cell r="C182" t="str">
            <v>UPAE CARPINA - CG Nº 022/2022</v>
          </cell>
          <cell r="E182" t="str">
            <v>5.17 - Manutenção de Software, Certificação Digital e Microfilmagem</v>
          </cell>
          <cell r="F182">
            <v>12499520000170</v>
          </cell>
          <cell r="G182" t="str">
            <v>SELECTY TECNOLOGIA PARA RH LTDA - ME</v>
          </cell>
          <cell r="H182" t="str">
            <v>S</v>
          </cell>
          <cell r="I182" t="str">
            <v>S</v>
          </cell>
          <cell r="J182" t="str">
            <v>11716</v>
          </cell>
          <cell r="K182">
            <v>45505</v>
          </cell>
          <cell r="L182" t="str">
            <v>SU81Q30J</v>
          </cell>
          <cell r="M182" t="str">
            <v>4106902 - Curitiba - PR</v>
          </cell>
          <cell r="N182">
            <v>76</v>
          </cell>
        </row>
        <row r="183">
          <cell r="C183" t="str">
            <v>UPAE CARPINA - CG Nº 022/2022</v>
          </cell>
          <cell r="E183" t="str">
            <v>5.17 - Manutenção de Software, Certificação Digital e Microfilmagem</v>
          </cell>
          <cell r="F183">
            <v>27208515000138</v>
          </cell>
          <cell r="G183" t="str">
            <v>CLICKSIGN GESTAO DE DOCUMENTOS S/A</v>
          </cell>
          <cell r="H183" t="str">
            <v>S</v>
          </cell>
          <cell r="I183" t="str">
            <v>S</v>
          </cell>
          <cell r="J183" t="str">
            <v>389182</v>
          </cell>
          <cell r="K183">
            <v>45495</v>
          </cell>
          <cell r="L183" t="str">
            <v>178X.8912.4283.8091799-X</v>
          </cell>
          <cell r="M183" t="str">
            <v>26 - Pernambuco</v>
          </cell>
          <cell r="N183">
            <v>94.47</v>
          </cell>
        </row>
        <row r="184">
          <cell r="C184" t="str">
            <v>UPAE CARPINA - CG Nº 022/2022</v>
          </cell>
          <cell r="E184" t="str">
            <v>5.17 - Manutenção de Software, Certificação Digital e Microfilmagem</v>
          </cell>
          <cell r="F184">
            <v>5620302000267</v>
          </cell>
          <cell r="G184" t="str">
            <v>WEBDOX DO BRASIL LTDA</v>
          </cell>
          <cell r="H184" t="str">
            <v>S</v>
          </cell>
          <cell r="I184" t="str">
            <v>S</v>
          </cell>
          <cell r="J184" t="str">
            <v>07/2024</v>
          </cell>
          <cell r="K184">
            <v>45504</v>
          </cell>
          <cell r="M184" t="str">
            <v>3550308 - São Paulo - SP</v>
          </cell>
          <cell r="N184">
            <v>1320</v>
          </cell>
        </row>
        <row r="185">
          <cell r="C185" t="str">
            <v>UPAE CARPINA - CG Nº 022/2022</v>
          </cell>
          <cell r="E185" t="str">
            <v>5.17 - Manutenção de Software, Certificação Digital e Microfilmagem</v>
          </cell>
          <cell r="F185">
            <v>92306257000780</v>
          </cell>
          <cell r="G185" t="str">
            <v>GREEN PAPER FREE SOLUÇÕES SEM PAPEL LTDA ME - LOCAÇÃO DO SISTEMA</v>
          </cell>
          <cell r="H185" t="str">
            <v>S</v>
          </cell>
          <cell r="I185" t="str">
            <v>S</v>
          </cell>
          <cell r="J185" t="str">
            <v>00007459</v>
          </cell>
          <cell r="K185">
            <v>45485</v>
          </cell>
          <cell r="L185" t="str">
            <v>JMRB-ZNHN7</v>
          </cell>
          <cell r="M185" t="str">
            <v>26 - Pernambuco</v>
          </cell>
          <cell r="N185">
            <v>2000</v>
          </cell>
        </row>
        <row r="186">
          <cell r="C186" t="str">
            <v>UPAE CARPINA - CG Nº 022/2022</v>
          </cell>
          <cell r="E186" t="str">
            <v>5.17 - Manutenção de Software, Certificação Digital e Microfilmagem</v>
          </cell>
          <cell r="F186">
            <v>35521046000130</v>
          </cell>
          <cell r="G186" t="str">
            <v xml:space="preserve">MV SISTEMAS DE MEDICINA DIAGNÓSTICA </v>
          </cell>
          <cell r="H186" t="str">
            <v>S</v>
          </cell>
          <cell r="I186" t="str">
            <v>S</v>
          </cell>
          <cell r="J186" t="str">
            <v>07/2024</v>
          </cell>
          <cell r="K186">
            <v>45504</v>
          </cell>
          <cell r="M186" t="str">
            <v>26 - Pernambuco</v>
          </cell>
          <cell r="N186">
            <v>797.65</v>
          </cell>
        </row>
        <row r="187">
          <cell r="C187" t="str">
            <v>UPAE CARPINA - CG Nº 022/2022</v>
          </cell>
          <cell r="E187" t="str">
            <v>5.17 - Manutenção de Software, Certificação Digital e Microfilmagem</v>
          </cell>
          <cell r="F187">
            <v>23209298000140</v>
          </cell>
          <cell r="G187" t="str">
            <v>GOHEALTH PRODUTOS DIGITAIS LTDA</v>
          </cell>
          <cell r="H187" t="str">
            <v>S</v>
          </cell>
          <cell r="I187" t="str">
            <v>S</v>
          </cell>
          <cell r="J187" t="str">
            <v>00000053</v>
          </cell>
          <cell r="K187">
            <v>45509</v>
          </cell>
          <cell r="L187" t="str">
            <v>BVCP-WNNW</v>
          </cell>
          <cell r="M187" t="str">
            <v>26 - Pernambuco</v>
          </cell>
          <cell r="N187">
            <v>200.39</v>
          </cell>
        </row>
        <row r="188">
          <cell r="C188" t="str">
            <v>UPAE CARPINA - CG Nº 022/2022</v>
          </cell>
          <cell r="E188" t="str">
            <v>5.99 - Outros Serviços de Terceiros Pessoa Jurídica</v>
          </cell>
          <cell r="F188">
            <v>58921792000117</v>
          </cell>
          <cell r="G188" t="str">
            <v>TGI - CONSULTORIA EM GESTÃO EMPRESARIAL LTDA</v>
          </cell>
          <cell r="H188" t="str">
            <v>S</v>
          </cell>
          <cell r="I188" t="str">
            <v>S</v>
          </cell>
          <cell r="J188" t="str">
            <v xml:space="preserve">00025066 </v>
          </cell>
          <cell r="K188">
            <v>45506</v>
          </cell>
          <cell r="L188" t="str">
            <v>ZXPY-I6QQ</v>
          </cell>
          <cell r="M188" t="str">
            <v>26 - Pernambuco</v>
          </cell>
          <cell r="N188">
            <v>3600</v>
          </cell>
        </row>
        <row r="189">
          <cell r="C189" t="str">
            <v>UPAE CARPINA - CG Nº 022/2022</v>
          </cell>
          <cell r="E189" t="str">
            <v>5.99 - Outros Serviços de Terceiros Pessoa Jurídica</v>
          </cell>
          <cell r="F189" t="str">
            <v xml:space="preserve">35.676.951/0001-60 </v>
          </cell>
          <cell r="G189" t="str">
            <v>PLANISA PLANEJAMENTO E ORGANIZACAO DE INSTITUICOES DE SAUDE LTDA</v>
          </cell>
          <cell r="H189" t="str">
            <v>S</v>
          </cell>
          <cell r="I189" t="str">
            <v>S</v>
          </cell>
          <cell r="J189" t="str">
            <v>00034031</v>
          </cell>
          <cell r="K189">
            <v>45481</v>
          </cell>
          <cell r="L189" t="str">
            <v>R5DQ-BAME</v>
          </cell>
          <cell r="M189" t="str">
            <v>26 -  Pernambuco</v>
          </cell>
          <cell r="N189">
            <v>4069.76</v>
          </cell>
        </row>
        <row r="190">
          <cell r="C190" t="str">
            <v>UPAE CARPINA - CG Nº 022/2022</v>
          </cell>
          <cell r="E190" t="str">
            <v>5.2 - Serviços Técnicos Profissionais</v>
          </cell>
          <cell r="F190" t="str">
            <v>21.936.610/0001-71</v>
          </cell>
          <cell r="G190" t="str">
            <v xml:space="preserve">IMGL CONSULTORIA &amp; TREINAMENTO LTDA </v>
          </cell>
          <cell r="H190" t="str">
            <v>S</v>
          </cell>
          <cell r="I190" t="str">
            <v>S</v>
          </cell>
          <cell r="J190" t="str">
            <v xml:space="preserve">00000261 </v>
          </cell>
          <cell r="K190">
            <v>45502</v>
          </cell>
          <cell r="L190" t="str">
            <v xml:space="preserve">QRHX-2IDL </v>
          </cell>
          <cell r="M190" t="str">
            <v>26 -  Pernambuco</v>
          </cell>
          <cell r="N190">
            <v>503.84</v>
          </cell>
        </row>
        <row r="191">
          <cell r="C191" t="str">
            <v>UPAE CARPINA - CG Nº 022/2022</v>
          </cell>
          <cell r="E191" t="str">
            <v>5.2 - Serviços Técnicos Profissionais</v>
          </cell>
          <cell r="F191">
            <v>10333266000100</v>
          </cell>
          <cell r="G191" t="str">
            <v>BLACK ADVOGADOS ASSOCIADOS</v>
          </cell>
          <cell r="H191" t="str">
            <v>S</v>
          </cell>
          <cell r="I191" t="str">
            <v>S</v>
          </cell>
          <cell r="J191" t="str">
            <v>00002934</v>
          </cell>
          <cell r="K191">
            <v>45512</v>
          </cell>
          <cell r="L191" t="str">
            <v>LY9I-HARX</v>
          </cell>
          <cell r="M191" t="str">
            <v>26 - Pernambuco</v>
          </cell>
          <cell r="N191">
            <v>8179.2</v>
          </cell>
        </row>
        <row r="192">
          <cell r="C192" t="str">
            <v>UPAE CARPINA - CG Nº 022/2022</v>
          </cell>
          <cell r="E192" t="str">
            <v>5.10 - Detetização/Tratamento de Resíduos e Afins</v>
          </cell>
          <cell r="F192">
            <v>10816775000274</v>
          </cell>
          <cell r="G192" t="str">
            <v>CARLOS ANTONIO DE OLIVEIRA MILET JUNIOR - ME</v>
          </cell>
          <cell r="H192" t="str">
            <v>S</v>
          </cell>
          <cell r="I192" t="str">
            <v>S</v>
          </cell>
          <cell r="J192" t="str">
            <v>00011210</v>
          </cell>
          <cell r="K192">
            <v>45518</v>
          </cell>
          <cell r="L192" t="str">
            <v>FTWC-XYGL</v>
          </cell>
          <cell r="M192" t="str">
            <v>26 - Pernambuco</v>
          </cell>
          <cell r="N192">
            <v>360</v>
          </cell>
        </row>
        <row r="193">
          <cell r="C193" t="str">
            <v>UPAE CARPINA - CG Nº 022/2022</v>
          </cell>
          <cell r="E193" t="str">
            <v>5.99 - Outros Serviços de Terceiros Pessoa Jurídica</v>
          </cell>
          <cell r="F193">
            <v>7901268000143</v>
          </cell>
          <cell r="G193" t="str">
            <v>INSPETORIA SALESIANA DO NORDESTE DO BRASIL</v>
          </cell>
          <cell r="H193" t="str">
            <v>S</v>
          </cell>
          <cell r="I193" t="str">
            <v>S</v>
          </cell>
          <cell r="J193" t="str">
            <v>00020988</v>
          </cell>
          <cell r="K193">
            <v>45477</v>
          </cell>
          <cell r="L193" t="str">
            <v>W98E-445Y</v>
          </cell>
          <cell r="M193" t="str">
            <v>26 -  Pernambuco</v>
          </cell>
          <cell r="N193">
            <v>140</v>
          </cell>
        </row>
        <row r="194">
          <cell r="C194" t="str">
            <v>UPAE CARPINA - CG Nº 022/2022</v>
          </cell>
          <cell r="E194" t="str">
            <v>5.99 - Outros Serviços de Terceiros Pessoa Jurídica</v>
          </cell>
          <cell r="F194">
            <v>27534506000137</v>
          </cell>
          <cell r="G194" t="str">
            <v>SINGULAR SERVIÇOES DE SAUDE LTDA</v>
          </cell>
          <cell r="H194" t="str">
            <v>S</v>
          </cell>
          <cell r="I194" t="str">
            <v>S</v>
          </cell>
          <cell r="J194" t="str">
            <v>00022498</v>
          </cell>
          <cell r="K194">
            <v>45516</v>
          </cell>
          <cell r="L194" t="str">
            <v>T3NS-AAMI</v>
          </cell>
          <cell r="M194" t="str">
            <v>26 -  Pernambuco</v>
          </cell>
          <cell r="N194">
            <v>360</v>
          </cell>
        </row>
        <row r="195">
          <cell r="C195" t="str">
            <v>UPAE CARPINA - CG Nº 022/2022</v>
          </cell>
          <cell r="E195" t="str">
            <v>5.99 - Outros Serviços de Terceiros Pessoa Jurídica</v>
          </cell>
          <cell r="F195">
            <v>19786063000143</v>
          </cell>
          <cell r="G195" t="str">
            <v>FELLIPE R P DE OLIVEIRA TRAT DE AGUA</v>
          </cell>
          <cell r="H195" t="str">
            <v>S</v>
          </cell>
          <cell r="I195" t="str">
            <v>S</v>
          </cell>
          <cell r="J195" t="str">
            <v xml:space="preserve">00002534 </v>
          </cell>
          <cell r="K195">
            <v>45517</v>
          </cell>
          <cell r="L195" t="str">
            <v xml:space="preserve"> XJBW-9RRQ </v>
          </cell>
          <cell r="M195" t="str">
            <v>26 -  Pernambuco</v>
          </cell>
          <cell r="N195">
            <v>363.33</v>
          </cell>
        </row>
        <row r="196">
          <cell r="C196" t="str">
            <v>UPAE CARPINA - CG Nº 022/2022</v>
          </cell>
          <cell r="E196" t="str">
            <v>5.99 - Outros Serviços de Terceiros Pessoa Jurídica</v>
          </cell>
          <cell r="F196">
            <v>14068428000180</v>
          </cell>
          <cell r="G196" t="str">
            <v>MARINHO E CASTRO SERVICOS LTDA</v>
          </cell>
          <cell r="H196" t="str">
            <v>S</v>
          </cell>
          <cell r="I196" t="str">
            <v>S</v>
          </cell>
          <cell r="J196" t="str">
            <v xml:space="preserve">00006381 </v>
          </cell>
          <cell r="K196">
            <v>45505</v>
          </cell>
          <cell r="L196" t="str">
            <v xml:space="preserve">YV6W-5UPL </v>
          </cell>
          <cell r="M196" t="str">
            <v>26 -  Pernambuco</v>
          </cell>
          <cell r="N196">
            <v>1925.22</v>
          </cell>
        </row>
        <row r="197">
          <cell r="C197" t="str">
            <v>UPAE CARPINA - CG Nº 022/2022</v>
          </cell>
          <cell r="E197" t="str">
            <v>5.99 - Outros Serviços de Terceiros Pessoa Jurídica</v>
          </cell>
          <cell r="F197">
            <v>3480539000183</v>
          </cell>
          <cell r="G197" t="str">
            <v>TRANSPORTE DE CARGA BIOLÓGICA EXPRESS LTDA</v>
          </cell>
          <cell r="H197" t="str">
            <v>S</v>
          </cell>
          <cell r="I197" t="str">
            <v>N</v>
          </cell>
          <cell r="J197" t="str">
            <v>90498</v>
          </cell>
          <cell r="K197">
            <v>45534</v>
          </cell>
          <cell r="M197" t="str">
            <v>35 - São Paulo</v>
          </cell>
          <cell r="N197">
            <v>3230</v>
          </cell>
        </row>
        <row r="198">
          <cell r="C198" t="str">
            <v>UPAE CARPINA - CG Nº 022/2022</v>
          </cell>
          <cell r="E198" t="str">
            <v>5.99 - Outros Serviços de Terceiros Pessoa Jurídica</v>
          </cell>
          <cell r="F198">
            <v>17713353000131</v>
          </cell>
          <cell r="G198" t="str">
            <v xml:space="preserve">HABILITE MEDICINA OCUPACIOHAL LTDA ME </v>
          </cell>
          <cell r="H198" t="str">
            <v>S</v>
          </cell>
          <cell r="I198" t="str">
            <v>S</v>
          </cell>
          <cell r="J198" t="str">
            <v xml:space="preserve">00016899 </v>
          </cell>
          <cell r="K198">
            <v>45485</v>
          </cell>
          <cell r="L198" t="str">
            <v xml:space="preserve">WY4K-TYPP </v>
          </cell>
          <cell r="M198" t="str">
            <v>26 -  Pernambuco</v>
          </cell>
          <cell r="N198">
            <v>98</v>
          </cell>
        </row>
        <row r="199">
          <cell r="C199" t="str">
            <v>UPAE CARPINA - CG Nº 022/2022</v>
          </cell>
          <cell r="E199" t="str">
            <v>5.5 - Reparo e Manutenção de Máquinas e Equipamentos</v>
          </cell>
          <cell r="F199">
            <v>8845988000100</v>
          </cell>
          <cell r="G199" t="str">
            <v>SL ENGENHARIA HOSPITALAR LTDA</v>
          </cell>
          <cell r="H199" t="str">
            <v>S</v>
          </cell>
          <cell r="I199" t="str">
            <v>S</v>
          </cell>
          <cell r="J199" t="str">
            <v>000017185</v>
          </cell>
          <cell r="K199">
            <v>45505</v>
          </cell>
          <cell r="L199" t="str">
            <v>VWLA05460</v>
          </cell>
          <cell r="M199" t="str">
            <v>26 - Pernambuco</v>
          </cell>
          <cell r="N199">
            <v>3000</v>
          </cell>
        </row>
        <row r="200">
          <cell r="C200" t="str">
            <v>UPAE CARPINA - CG Nº 022/2022</v>
          </cell>
          <cell r="E200" t="str">
            <v>5.5 - Reparo e Manutenção de Máquinas e Equipamentos</v>
          </cell>
          <cell r="F200">
            <v>40893042000113</v>
          </cell>
          <cell r="G200" t="str">
            <v>ACESSPLUS MANUTENÇÃO LTDA</v>
          </cell>
          <cell r="H200" t="str">
            <v>S</v>
          </cell>
          <cell r="I200" t="str">
            <v>S</v>
          </cell>
          <cell r="J200" t="str">
            <v xml:space="preserve">00006551 </v>
          </cell>
          <cell r="K200">
            <v>45505</v>
          </cell>
          <cell r="L200" t="str">
            <v xml:space="preserve">WG2J-SMMQ </v>
          </cell>
          <cell r="M200" t="str">
            <v>26 - Pernambuco</v>
          </cell>
          <cell r="N200">
            <v>496.4</v>
          </cell>
        </row>
        <row r="201">
          <cell r="C201" t="str">
            <v>UPAE CARPINA - CG Nº 022/2022</v>
          </cell>
          <cell r="E201" t="str">
            <v>5.5 - Reparo e Manutenção de Máquinas e Equipamentos</v>
          </cell>
          <cell r="F201">
            <v>47234286000133</v>
          </cell>
          <cell r="G201" t="str">
            <v>LOGICO PROJETOS CONSULTORIA E SERVIÇOS DE CLIMATIZAÇÃO</v>
          </cell>
          <cell r="H201" t="str">
            <v>S</v>
          </cell>
          <cell r="I201" t="str">
            <v>S</v>
          </cell>
          <cell r="J201" t="str">
            <v xml:space="preserve">00000931 </v>
          </cell>
          <cell r="K201">
            <v>45506</v>
          </cell>
          <cell r="L201" t="str">
            <v xml:space="preserve">ANWI-X58B </v>
          </cell>
          <cell r="M201" t="str">
            <v>26 - Pernambuco</v>
          </cell>
          <cell r="N201">
            <v>7200</v>
          </cell>
        </row>
        <row r="202">
          <cell r="C202" t="str">
            <v>UPAE CARPINA - CG Nº 022/2022</v>
          </cell>
          <cell r="E202" t="str">
            <v>5.4 - Reparo e Manutenção de Bens Imóveis</v>
          </cell>
          <cell r="F202">
            <v>26332434000182</v>
          </cell>
          <cell r="G202" t="str">
            <v>GERASTEP GERADORES ASSISTENCIA TECNICA E PEÇAS LTDA</v>
          </cell>
          <cell r="H202" t="str">
            <v>S</v>
          </cell>
          <cell r="I202" t="str">
            <v>S</v>
          </cell>
          <cell r="J202" t="str">
            <v xml:space="preserve">00050654 </v>
          </cell>
          <cell r="K202">
            <v>45502</v>
          </cell>
          <cell r="L202" t="str">
            <v>NAPW-AMZJ</v>
          </cell>
          <cell r="M202" t="str">
            <v>26 - Pernambuco</v>
          </cell>
          <cell r="N202">
            <v>760</v>
          </cell>
        </row>
        <row r="203">
          <cell r="C203" t="str">
            <v>UPAE CARPINA - CG Nº 022/2022</v>
          </cell>
          <cell r="E203" t="str">
            <v>5.19 - Serviços Gráficos, de Encadernação e de Emolduração</v>
          </cell>
          <cell r="F203" t="str">
            <v>18.508.924/0001-69</v>
          </cell>
          <cell r="G203" t="str">
            <v>R. MELO GRAFICA - LTDA - EPP - JUNHO/2024</v>
          </cell>
          <cell r="H203" t="str">
            <v>S</v>
          </cell>
          <cell r="I203" t="str">
            <v>S</v>
          </cell>
          <cell r="J203" t="str">
            <v xml:space="preserve">00020745 </v>
          </cell>
          <cell r="K203">
            <v>45469</v>
          </cell>
          <cell r="L203" t="str">
            <v xml:space="preserve">ZWSE-PSYM </v>
          </cell>
          <cell r="M203" t="str">
            <v>26 - Pernambuco</v>
          </cell>
          <cell r="N203">
            <v>31.92</v>
          </cell>
        </row>
        <row r="204">
          <cell r="C204" t="str">
            <v>UPAE CARPINA - CG Nº 022/2022</v>
          </cell>
          <cell r="E204" t="str">
            <v>4.99 - Outros Serviços de Terceiros Pessoa Física</v>
          </cell>
          <cell r="F204">
            <v>11911316451</v>
          </cell>
          <cell r="G204" t="str">
            <v>TAYLLINE KAROLAYNE GUSMAO DE OLIVEIRA - ABRIL/2024</v>
          </cell>
          <cell r="H204" t="str">
            <v>S</v>
          </cell>
          <cell r="I204" t="str">
            <v>N</v>
          </cell>
          <cell r="K204">
            <v>45411</v>
          </cell>
          <cell r="M204" t="str">
            <v>26 - Pernambuco</v>
          </cell>
          <cell r="N204">
            <v>40</v>
          </cell>
        </row>
        <row r="205">
          <cell r="C205" t="str">
            <v>UPAE CARPINA - CG Nº 022/2022</v>
          </cell>
          <cell r="E205" t="str">
            <v>5.99 - Outros Serviços de Terceiros Pessoa Jurídica</v>
          </cell>
          <cell r="F205" t="str">
            <v>07.729.919/0001-60</v>
          </cell>
          <cell r="G205" t="str">
            <v>ICELERA INDUSTRIA E COMERCIO DE EQUIPAMENTOS MEDICOS LTDA - JUNHO/24</v>
          </cell>
          <cell r="H205" t="str">
            <v>S</v>
          </cell>
          <cell r="I205" t="str">
            <v>S</v>
          </cell>
          <cell r="J205" t="str">
            <v>3627</v>
          </cell>
          <cell r="K205">
            <v>45462</v>
          </cell>
          <cell r="L205" t="str">
            <v>DNCF.FPCG.ZFMQ.0KJP</v>
          </cell>
          <cell r="M205" t="str">
            <v>35 - São Paulo</v>
          </cell>
          <cell r="N205">
            <v>1050.6600000000001</v>
          </cell>
        </row>
        <row r="206">
          <cell r="C206" t="str">
            <v>UPAE CARPINA - CG Nº 022/2022</v>
          </cell>
          <cell r="E206" t="str">
            <v>5.2 - Serviços Técnicos Profissionais</v>
          </cell>
          <cell r="F206">
            <v>10333266000100</v>
          </cell>
          <cell r="G206" t="str">
            <v>BLACK ADVOGADOS ASSOCIADOS - COMPLEMENTAR JUNHO/2024</v>
          </cell>
          <cell r="H206" t="str">
            <v>S</v>
          </cell>
          <cell r="I206" t="str">
            <v>S</v>
          </cell>
          <cell r="J206" t="str">
            <v>00002935</v>
          </cell>
          <cell r="K206">
            <v>45512</v>
          </cell>
          <cell r="L206" t="str">
            <v>X4RB-9GUA</v>
          </cell>
          <cell r="M206" t="str">
            <v>26 - Pernambuco</v>
          </cell>
          <cell r="N206">
            <v>499.2</v>
          </cell>
        </row>
        <row r="207">
          <cell r="C207" t="str">
            <v>UPAE CARPINA - CG Nº 022/2022</v>
          </cell>
          <cell r="E207" t="str">
            <v>5.99 - Outros Serviços de Terceiros Pessoa Jurídica</v>
          </cell>
          <cell r="F207">
            <v>3480539000183</v>
          </cell>
          <cell r="G207" t="str">
            <v>TRANSPORTE DE CARGA BIOLÓGICA EXPRESS LTDA - JUNHO/24</v>
          </cell>
          <cell r="H207" t="str">
            <v>S</v>
          </cell>
          <cell r="I207" t="str">
            <v>N</v>
          </cell>
          <cell r="J207" t="str">
            <v>89117</v>
          </cell>
          <cell r="K207">
            <v>45504</v>
          </cell>
          <cell r="M207" t="str">
            <v>35 - São Paulo</v>
          </cell>
          <cell r="N207">
            <v>1700</v>
          </cell>
        </row>
        <row r="208">
          <cell r="C208" t="str">
            <v>UPAE CARPINA - CG Nº 022/2022</v>
          </cell>
          <cell r="E208" t="str">
            <v>5.99 - Outros Serviços de Terceiros Pessoa Jurídica</v>
          </cell>
          <cell r="F208" t="str">
            <v xml:space="preserve">11.735.586/0001-59 </v>
          </cell>
          <cell r="G208" t="str">
            <v>FUNDACAO DE APOIO AO DESENVOLVIMENTO DA UNIVERSIDADE FE - JUNHO/24</v>
          </cell>
          <cell r="H208" t="str">
            <v>S</v>
          </cell>
          <cell r="I208" t="str">
            <v>S</v>
          </cell>
          <cell r="J208" t="str">
            <v>00077973</v>
          </cell>
          <cell r="K208">
            <v>45495</v>
          </cell>
          <cell r="L208" t="str">
            <v xml:space="preserve">6MMP-WVMF </v>
          </cell>
          <cell r="M208" t="str">
            <v>26 - Pernambuco</v>
          </cell>
          <cell r="N208">
            <v>199.62</v>
          </cell>
        </row>
        <row r="209">
          <cell r="C209" t="str">
            <v>UPAE CARPINA - CG Nº 022/2022</v>
          </cell>
          <cell r="E209" t="str">
            <v>5.17 - Manutenção de Software, Certificação Digital e Microfilmagem</v>
          </cell>
          <cell r="F209">
            <v>7363764000190</v>
          </cell>
          <cell r="G209" t="str">
            <v>TOTVS - ABRIL</v>
          </cell>
          <cell r="H209" t="str">
            <v>S</v>
          </cell>
          <cell r="I209" t="str">
            <v>S</v>
          </cell>
          <cell r="J209">
            <v>3831722</v>
          </cell>
          <cell r="K209">
            <v>45418</v>
          </cell>
          <cell r="L209" t="str">
            <v>8JTR-FVRY</v>
          </cell>
          <cell r="M209" t="str">
            <v>35 - São Paulo</v>
          </cell>
          <cell r="N209">
            <v>115.89</v>
          </cell>
        </row>
        <row r="210">
          <cell r="C210" t="str">
            <v>UPAE CARPINA - CG Nº 022/2022</v>
          </cell>
          <cell r="E210" t="str">
            <v>5.17 - Manutenção de Software, Certificação Digital e Microfilmagem</v>
          </cell>
          <cell r="F210">
            <v>7363764000190</v>
          </cell>
          <cell r="G210" t="str">
            <v>TOTVS - MAIO</v>
          </cell>
          <cell r="H210" t="str">
            <v>S</v>
          </cell>
          <cell r="I210" t="str">
            <v>S</v>
          </cell>
          <cell r="J210">
            <v>3856334</v>
          </cell>
          <cell r="K210">
            <v>45449</v>
          </cell>
          <cell r="L210" t="str">
            <v>H4YT-4JIF</v>
          </cell>
          <cell r="M210" t="str">
            <v>35 - São Paulo</v>
          </cell>
          <cell r="N210">
            <v>146.32</v>
          </cell>
        </row>
        <row r="211">
          <cell r="C211" t="str">
            <v>UPAE CARPINA - CG Nº 022/2022</v>
          </cell>
          <cell r="E211" t="str">
            <v>5.17 - Manutenção de Software, Certificação Digital e Microfilmagem</v>
          </cell>
          <cell r="F211">
            <v>7363764000190</v>
          </cell>
          <cell r="G211" t="str">
            <v>TOTVS - MAIO</v>
          </cell>
          <cell r="H211" t="str">
            <v>S</v>
          </cell>
          <cell r="I211" t="str">
            <v>S</v>
          </cell>
          <cell r="J211">
            <v>3856394</v>
          </cell>
          <cell r="K211">
            <v>45449</v>
          </cell>
          <cell r="L211" t="str">
            <v>6CDZ-PXA8</v>
          </cell>
          <cell r="M211" t="str">
            <v>35 - São Paulo</v>
          </cell>
          <cell r="N211">
            <v>486.48</v>
          </cell>
        </row>
        <row r="212">
          <cell r="C212" t="str">
            <v>UPAE CARPINA - CG Nº 022/2022</v>
          </cell>
          <cell r="E212" t="str">
            <v>5.17 - Manutenção de Software, Certificação Digital e Microfilmagem</v>
          </cell>
          <cell r="F212">
            <v>7363764000190</v>
          </cell>
          <cell r="G212" t="str">
            <v>TOTVS - MAIO</v>
          </cell>
          <cell r="H212" t="str">
            <v>S</v>
          </cell>
          <cell r="I212" t="str">
            <v>S</v>
          </cell>
          <cell r="J212">
            <v>3856404</v>
          </cell>
          <cell r="K212">
            <v>45449</v>
          </cell>
          <cell r="L212" t="str">
            <v>9DJX-A2GZ</v>
          </cell>
          <cell r="M212" t="str">
            <v>35 - São Paulo</v>
          </cell>
          <cell r="N212">
            <v>87.02</v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66" zoomScale="90" zoomScaleNormal="90" workbookViewId="0">
      <selection activeCell="I176" sqref="I17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9</v>
      </c>
      <c r="I2" s="6">
        <f>IF('[1]TCE - ANEXO IV - Preencher'!K11="","",'[1]TCE - ANEXO IV - Preencher'!K11)</f>
        <v>45517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143.22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54734602</v>
      </c>
      <c r="I3" s="6">
        <f>IF('[1]TCE - ANEXO IV - Preencher'!K12="","",'[1]TCE - ANEXO IV - Preencher'!K12)</f>
        <v>45469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19735.75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54906406</v>
      </c>
      <c r="I4" s="6">
        <f>IF('[1]TCE - ANEXO IV - Preencher'!K13="","",'[1]TCE - ANEXO IV - Preencher'!K13)</f>
        <v>45491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260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10844611000170</v>
      </c>
      <c r="E5" s="5" t="str">
        <f>'[1]TCE - ANEXO IV - Preencher'!G14</f>
        <v>ELSON SOUTO &amp; CIA LTDA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57023</v>
      </c>
      <c r="I5" s="6">
        <f>IF('[1]TCE - ANEXO IV - Preencher'!K14="","",'[1]TCE - ANEXO IV - Preencher'!K14)</f>
        <v>45495</v>
      </c>
      <c r="J5" s="5" t="str">
        <f>'[1]TCE - ANEXO IV - Preencher'!L14</f>
        <v>26240710844611000170670010000570231606591902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234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10844611000170</v>
      </c>
      <c r="E6" s="5" t="str">
        <f>'[1]TCE - ANEXO IV - Preencher'!G15</f>
        <v>ELSON SOUTO &amp; CIA LTDA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56389</v>
      </c>
      <c r="I6" s="6">
        <f>IF('[1]TCE - ANEXO IV - Preencher'!K15="","",'[1]TCE - ANEXO IV - Preencher'!K15)</f>
        <v>45471</v>
      </c>
      <c r="J6" s="5" t="str">
        <f>'[1]TCE - ANEXO IV - Preencher'!L15</f>
        <v>26240610844611000170670010000563891330370605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5227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15467318</v>
      </c>
      <c r="I7" s="6">
        <f>IF('[1]TCE - ANEXO IV - Preencher'!K16="","",'[1]TCE - ANEXO IV - Preencher'!K16)</f>
        <v>45468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119.87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10916788474</v>
      </c>
      <c r="E8" s="5" t="str">
        <f>'[1]TCE - ANEXO IV - Preencher'!G17</f>
        <v>AMANDA ALVES DE ARAÚJO OZIEL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45470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280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7151366400</v>
      </c>
      <c r="E9" s="5" t="str">
        <f>'[1]TCE - ANEXO IV - Preencher'!G18</f>
        <v>CAMILA FERREIRA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45470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322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1192476409</v>
      </c>
      <c r="E10" s="5" t="str">
        <f>'[1]TCE - ANEXO IV - Preencher'!G19</f>
        <v>CLEBIA CARLA DA SILVA PEREIRA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45470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294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7131528420</v>
      </c>
      <c r="E11" s="5" t="str">
        <f>'[1]TCE - ANEXO IV - Preencher'!G20</f>
        <v>DANIELLE MARIA DA SILVA FERREIRA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45470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308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70266904424</v>
      </c>
      <c r="E12" s="5" t="str">
        <f>'[1]TCE - ANEXO IV - Preencher'!G21</f>
        <v>DANIELLE DE MOURA MENDES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45470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308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12206569418</v>
      </c>
      <c r="E13" s="5" t="str">
        <f>'[1]TCE - ANEXO IV - Preencher'!G22</f>
        <v>ERICA MARIA DA SILVA GOMES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45470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308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4329824426</v>
      </c>
      <c r="E14" s="5" t="str">
        <f>'[1]TCE - ANEXO IV - Preencher'!G23</f>
        <v>GILSON GUEDES DA SILVA JUNIOR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45470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308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11485828430</v>
      </c>
      <c r="E15" s="5" t="str">
        <f>'[1]TCE - ANEXO IV - Preencher'!G24</f>
        <v>JACQUELINE SILVA GONÇALVES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45470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266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 t="str">
        <f>'[1]TCE - ANEXO IV - Preencher'!F25</f>
        <v>141.951.144-03</v>
      </c>
      <c r="E16" s="5" t="str">
        <f>'[1]TCE - ANEXO IV - Preencher'!G25</f>
        <v>JOSE FELIPE DE FARIAS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45470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322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9245071448</v>
      </c>
      <c r="E17" s="5" t="str">
        <f>'[1]TCE - ANEXO IV - Preencher'!G26</f>
        <v>YASMIM FRANÇA SOUZA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45470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294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>
        <f>'[1]TCE - ANEXO IV - Preencher'!F27</f>
        <v>12696727465</v>
      </c>
      <c r="E18" s="5" t="str">
        <f>'[1]TCE - ANEXO IV - Preencher'!G27</f>
        <v>QUEZIA FERREIRA SILVEIRA DA CUNHA - VALE TRANSPORTE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45470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308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7684757407</v>
      </c>
      <c r="E19" s="5" t="str">
        <f>'[1]TCE - ANEXO IV - Preencher'!G28</f>
        <v>MARIA VANESSA ALVES DE AMORIM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45470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308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9552046408</v>
      </c>
      <c r="E20" s="5" t="str">
        <f>'[1]TCE - ANEXO IV - Preencher'!G29</f>
        <v>EMMANUELLE PRISCILA DE LIMA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45470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308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1.99 - Outras Despesas com Pessoal</v>
      </c>
      <c r="D21" s="3" t="str">
        <f>'[1]TCE - ANEXO IV - Preencher'!F30</f>
        <v>335.489.758-95</v>
      </c>
      <c r="E21" s="5" t="str">
        <f>'[1]TCE - ANEXO IV - Preencher'!G30</f>
        <v>TATIANA DE SOUSA SILVA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45470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294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1.99 - Outras Despesas com Pessoal</v>
      </c>
      <c r="D22" s="3">
        <f>'[1]TCE - ANEXO IV - Preencher'!F31</f>
        <v>7052998483</v>
      </c>
      <c r="E22" s="5" t="str">
        <f>'[1]TCE - ANEXO IV - Preencher'!G31</f>
        <v>RUBEM VINICIUS PRAZERES DE LUNA - VALE TRANSPORTE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45470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396.8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40.829.708/0001-74</v>
      </c>
      <c r="E23" s="5" t="str">
        <f>'[1]TCE - ANEXO IV - Preencher'!G32</f>
        <v>JRV HOSPITALAR COMERCIO E REPRESENTACAO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000005323</v>
      </c>
      <c r="I23" s="6" t="str">
        <f>IF('[1]TCE - ANEXO IV - Preencher'!K32="","",'[1]TCE - ANEXO IV - Preencher'!K32)</f>
        <v>04/07/2024</v>
      </c>
      <c r="J23" s="5" t="str">
        <f>'[1]TCE - ANEXO IV - Preencher'!L32</f>
        <v>26240740829708000174550010000053231242122112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840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 t="str">
        <f>'[1]TCE - ANEXO IV - Preencher'!F33</f>
        <v>08.674.752/0001-40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000036495</v>
      </c>
      <c r="I24" s="6" t="str">
        <f>IF('[1]TCE - ANEXO IV - Preencher'!K33="","",'[1]TCE - ANEXO IV - Preencher'!K33)</f>
        <v>19/07/2024</v>
      </c>
      <c r="J24" s="5" t="str">
        <f>'[1]TCE - ANEXO IV - Preencher'!L33</f>
        <v>26240708674752000301550010000364951303097734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856.38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3.12 - Material Hospitalar</v>
      </c>
      <c r="D25" s="3" t="str">
        <f>'[1]TCE - ANEXO IV - Preencher'!F34</f>
        <v>01.884.446/0001-99</v>
      </c>
      <c r="E25" s="5" t="str">
        <f>'[1]TCE - ANEXO IV - Preencher'!G34</f>
        <v>TECNOVIDA COMERCIAL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000140298</v>
      </c>
      <c r="I25" s="6" t="str">
        <f>IF('[1]TCE - ANEXO IV - Preencher'!K34="","",'[1]TCE - ANEXO IV - Preencher'!K34)</f>
        <v>28/06/2024</v>
      </c>
      <c r="J25" s="5" t="str">
        <f>'[1]TCE - ANEXO IV - Preencher'!L34</f>
        <v>26240601884446000199550010001402981142322004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10366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3.12 - Material Hospitalar</v>
      </c>
      <c r="D26" s="3" t="str">
        <f>'[1]TCE - ANEXO IV - Preencher'!F35</f>
        <v>01.884.446/0001-99</v>
      </c>
      <c r="E26" s="5" t="str">
        <f>'[1]TCE - ANEXO IV - Preencher'!G35</f>
        <v>TECNOVIDA COMERCIAL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000140513</v>
      </c>
      <c r="I26" s="6" t="str">
        <f>IF('[1]TCE - ANEXO IV - Preencher'!K35="","",'[1]TCE - ANEXO IV - Preencher'!K35)</f>
        <v>19/07/2024</v>
      </c>
      <c r="J26" s="5" t="str">
        <f>'[1]TCE - ANEXO IV - Preencher'!L35</f>
        <v>26240701884446000199550010001405131142537003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15853.8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3.12 - Material Hospitalar</v>
      </c>
      <c r="D27" s="3" t="str">
        <f>'[1]TCE - ANEXO IV - Preencher'!F36</f>
        <v>04.922.653/0001-89</v>
      </c>
      <c r="E27" s="5" t="str">
        <f>'[1]TCE - ANEXO IV - Preencher'!G36</f>
        <v>NORDESTE  HOSPITALAR 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00020068</v>
      </c>
      <c r="I27" s="6" t="str">
        <f>IF('[1]TCE - ANEXO IV - Preencher'!K36="","",'[1]TCE - ANEXO IV - Preencher'!K36)</f>
        <v>19/07/2024</v>
      </c>
      <c r="J27" s="5" t="str">
        <f>'[1]TCE - ANEXO IV - Preencher'!L36</f>
        <v>26240704922653000189550010000200681000146021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1365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3.12 - Material Hospitalar</v>
      </c>
      <c r="D28" s="3" t="str">
        <f>'[1]TCE - ANEXO IV - Preencher'!F37</f>
        <v>08.674.752/0001-40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000204567</v>
      </c>
      <c r="I28" s="6" t="str">
        <f>IF('[1]TCE - ANEXO IV - Preencher'!K37="","",'[1]TCE - ANEXO IV - Preencher'!K37)</f>
        <v>19/07/2024</v>
      </c>
      <c r="J28" s="5" t="str">
        <f>'[1]TCE - ANEXO IV - Preencher'!L37</f>
        <v>26240708674752000140550010002045671447749600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289.95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3.12 - Material Hospitalar</v>
      </c>
      <c r="D29" s="3" t="str">
        <f>'[1]TCE - ANEXO IV - Preencher'!F38</f>
        <v>10.779.833/0001-56</v>
      </c>
      <c r="E29" s="5" t="str">
        <f>'[1]TCE - ANEXO IV - Preencher'!G38</f>
        <v>MEDICAL MERCANTIL DE APAR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000610071</v>
      </c>
      <c r="I29" s="6" t="str">
        <f>IF('[1]TCE - ANEXO IV - Preencher'!K38="","",'[1]TCE - ANEXO IV - Preencher'!K38)</f>
        <v>22/07/2024</v>
      </c>
      <c r="J29" s="5" t="str">
        <f>'[1]TCE - ANEXO IV - Preencher'!L38</f>
        <v>26240710779833000156550010006100711612095002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311.39999999999998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3.12 - Material Hospitalar</v>
      </c>
      <c r="D30" s="3" t="str">
        <f>'[1]TCE - ANEXO IV - Preencher'!F39</f>
        <v>48.495.866/0001-47</v>
      </c>
      <c r="E30" s="5" t="str">
        <f>'[1]TCE - ANEXO IV - Preencher'!G39</f>
        <v>BEMED COMERCIO ATACADISTA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1671</v>
      </c>
      <c r="I30" s="6" t="str">
        <f>IF('[1]TCE - ANEXO IV - Preencher'!K39="","",'[1]TCE - ANEXO IV - Preencher'!K39)</f>
        <v>28/06/2024</v>
      </c>
      <c r="J30" s="5" t="str">
        <f>'[1]TCE - ANEXO IV - Preencher'!L39</f>
        <v>26240648495866000147550010000016711713499628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482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>3.12 - Material Hospitalar</v>
      </c>
      <c r="D31" s="3" t="str">
        <f>'[1]TCE - ANEXO IV - Preencher'!F40</f>
        <v>03.817.043/0001-52</v>
      </c>
      <c r="E31" s="5" t="str">
        <f>'[1]TCE - ANEXO IV - Preencher'!G40</f>
        <v>PHARMAPLUS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69071</v>
      </c>
      <c r="I31" s="6" t="str">
        <f>IF('[1]TCE - ANEXO IV - Preencher'!K40="","",'[1]TCE - ANEXO IV - Preencher'!K40)</f>
        <v>02/07/2024</v>
      </c>
      <c r="J31" s="5" t="str">
        <f>'[1]TCE - ANEXO IV - Preencher'!L40</f>
        <v>26240703817043000152550010000690711951391447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1170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>3.12 - Material Hospitalar</v>
      </c>
      <c r="D32" s="3" t="str">
        <f>'[1]TCE - ANEXO IV - Preencher'!F41</f>
        <v>04.614.288/0001-45</v>
      </c>
      <c r="E32" s="5" t="str">
        <f>'[1]TCE - ANEXO IV - Preencher'!G41</f>
        <v>DISK LIFE COMERCIO DE PRODUTOS CIRURGICOS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8659</v>
      </c>
      <c r="I32" s="6" t="str">
        <f>IF('[1]TCE - ANEXO IV - Preencher'!K41="","",'[1]TCE - ANEXO IV - Preencher'!K41)</f>
        <v>23/07/2024</v>
      </c>
      <c r="J32" s="5" t="str">
        <f>'[1]TCE - ANEXO IV - Preencher'!L41</f>
        <v>26240704614288000145550010000086591381863605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799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>3.4 - Material Farmacológico</v>
      </c>
      <c r="D33" s="3" t="str">
        <f>'[1]TCE - ANEXO IV - Preencher'!F42</f>
        <v>08.778.201/0001-26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000460006</v>
      </c>
      <c r="I33" s="6" t="str">
        <f>IF('[1]TCE - ANEXO IV - Preencher'!K42="","",'[1]TCE - ANEXO IV - Preencher'!K42)</f>
        <v>24/07/2024</v>
      </c>
      <c r="J33" s="5" t="str">
        <f>'[1]TCE - ANEXO IV - Preencher'!L42</f>
        <v>26240708778201000126550010004600061359796030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267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>3.4 - Material Farmacológico</v>
      </c>
      <c r="D34" s="3" t="str">
        <f>'[1]TCE - ANEXO IV - Preencher'!F43</f>
        <v>08.778.201/0001-26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000460029</v>
      </c>
      <c r="I34" s="6" t="str">
        <f>IF('[1]TCE - ANEXO IV - Preencher'!K43="","",'[1]TCE - ANEXO IV - Preencher'!K43)</f>
        <v>24/07/2024</v>
      </c>
      <c r="J34" s="5" t="str">
        <f>'[1]TCE - ANEXO IV - Preencher'!L43</f>
        <v>26240708778201000126550010004600291947002110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46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>3.4 - Material Farmacológico</v>
      </c>
      <c r="D35" s="3" t="str">
        <f>'[1]TCE - ANEXO IV - Preencher'!F44</f>
        <v>08.778.201/0001-26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000460044</v>
      </c>
      <c r="I35" s="6" t="str">
        <f>IF('[1]TCE - ANEXO IV - Preencher'!K44="","",'[1]TCE - ANEXO IV - Preencher'!K44)</f>
        <v>24/07/2024</v>
      </c>
      <c r="J35" s="5" t="str">
        <f>'[1]TCE - ANEXO IV - Preencher'!L44</f>
        <v>26240708778201000126550010004600441077088315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1179.5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>3.11 - Material Laboratorial</v>
      </c>
      <c r="D36" s="3" t="str">
        <f>'[1]TCE - ANEXO IV - Preencher'!F45</f>
        <v>10.779.833/0001-56</v>
      </c>
      <c r="E36" s="5" t="str">
        <f>'[1]TCE - ANEXO IV - Preencher'!G45</f>
        <v>MEDICAL MERCANTIL DE APAR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000610153</v>
      </c>
      <c r="I36" s="6" t="str">
        <f>IF('[1]TCE - ANEXO IV - Preencher'!K45="","",'[1]TCE - ANEXO IV - Preencher'!K45)</f>
        <v>23/07/2024</v>
      </c>
      <c r="J36" s="5" t="str">
        <f>'[1]TCE - ANEXO IV - Preencher'!L45</f>
        <v>26240710779833000156550010006101531612177006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296.25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>3.11 - Material Laboratorial</v>
      </c>
      <c r="D37" s="3" t="str">
        <f>'[1]TCE - ANEXO IV - Preencher'!F46</f>
        <v>10.779.833/0001-56</v>
      </c>
      <c r="E37" s="5" t="str">
        <f>'[1]TCE - ANEXO IV - Preencher'!G46</f>
        <v>MEDICAL MERCANTIL DE APAR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000610169</v>
      </c>
      <c r="I37" s="6" t="str">
        <f>IF('[1]TCE - ANEXO IV - Preencher'!K46="","",'[1]TCE - ANEXO IV - Preencher'!K46)</f>
        <v>23/07/2024</v>
      </c>
      <c r="J37" s="5" t="str">
        <f>'[1]TCE - ANEXO IV - Preencher'!L46</f>
        <v>26240710779833000156550010006101691612193001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300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>3.7 - Material de Limpeza e Produtos de Hgienização</v>
      </c>
      <c r="D38" s="3" t="str">
        <f>'[1]TCE - ANEXO IV - Preencher'!F47</f>
        <v>18.577.850/0001-12</v>
      </c>
      <c r="E38" s="5" t="str">
        <f>'[1]TCE - ANEXO IV - Preencher'!G47</f>
        <v>MATTOS DISTRIBUIDORA DE PRODUTOS DE LIMPEZA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000010507</v>
      </c>
      <c r="I38" s="6" t="str">
        <f>IF('[1]TCE - ANEXO IV - Preencher'!K47="","",'[1]TCE - ANEXO IV - Preencher'!K47)</f>
        <v>18/07/2024</v>
      </c>
      <c r="J38" s="5" t="str">
        <f>'[1]TCE - ANEXO IV - Preencher'!L47</f>
        <v>26240718577850000112550010000105071000105081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1230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>3.7 - Material de Limpeza e Produtos de Hgienização</v>
      </c>
      <c r="D39" s="3" t="str">
        <f>'[1]TCE - ANEXO IV - Preencher'!F48</f>
        <v>48.583.460/0001-16</v>
      </c>
      <c r="E39" s="5" t="str">
        <f>'[1]TCE - ANEXO IV - Preencher'!G48</f>
        <v>OMEGA DISTRIBUIDORA &amp; CONSULTORIA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000563</v>
      </c>
      <c r="I39" s="6" t="str">
        <f>IF('[1]TCE - ANEXO IV - Preencher'!K48="","",'[1]TCE - ANEXO IV - Preencher'!K48)</f>
        <v>19/07/2024</v>
      </c>
      <c r="J39" s="5" t="str">
        <f>'[1]TCE - ANEXO IV - Preencher'!L48</f>
        <v>26240748583460000116550010000005631807833423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1451.6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>3.7 - Material de Limpeza e Produtos de Hgienização</v>
      </c>
      <c r="D40" s="3" t="str">
        <f>'[1]TCE - ANEXO IV - Preencher'!F49</f>
        <v>22.006.201/0001-39</v>
      </c>
      <c r="E40" s="5" t="str">
        <f>'[1]TCE - ANEXO IV - Preencher'!G49</f>
        <v>FORTPEL COMERCIO DE DESCARTAVEIS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250790</v>
      </c>
      <c r="I40" s="6" t="str">
        <f>IF('[1]TCE - ANEXO IV - Preencher'!K49="","",'[1]TCE - ANEXO IV - Preencher'!K49)</f>
        <v>02/07/2024</v>
      </c>
      <c r="J40" s="5" t="str">
        <f>'[1]TCE - ANEXO IV - Preencher'!L49</f>
        <v>26240722006201000139550000002507901102507901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329.6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>3.7 - Material de Limpeza e Produtos de Hgienização</v>
      </c>
      <c r="D41" s="3" t="str">
        <f>'[1]TCE - ANEXO IV - Preencher'!F50</f>
        <v>29.342.388/0001-90</v>
      </c>
      <c r="E41" s="5" t="str">
        <f>'[1]TCE - ANEXO IV - Preencher'!G50</f>
        <v>EXPRESSO LOGISTICA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451</v>
      </c>
      <c r="I41" s="6" t="str">
        <f>IF('[1]TCE - ANEXO IV - Preencher'!K50="","",'[1]TCE - ANEXO IV - Preencher'!K50)</f>
        <v>30/07/2024</v>
      </c>
      <c r="J41" s="5" t="str">
        <f>'[1]TCE - ANEXO IV - Preencher'!L50</f>
        <v>26240729342388000190550010000004511522723171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780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>3.7 - Material de Limpeza e Produtos de Hgienização</v>
      </c>
      <c r="D42" s="3" t="str">
        <f>'[1]TCE - ANEXO IV - Preencher'!F51</f>
        <v>31.329.180/0001-83</v>
      </c>
      <c r="E42" s="5" t="str">
        <f>'[1]TCE - ANEXO IV - Preencher'!G51</f>
        <v>MAXXISUPRI COMERCIO DE SANEANTES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52008</v>
      </c>
      <c r="I42" s="6" t="str">
        <f>IF('[1]TCE - ANEXO IV - Preencher'!K51="","",'[1]TCE - ANEXO IV - Preencher'!K51)</f>
        <v>02/07/2024</v>
      </c>
      <c r="J42" s="5" t="str">
        <f>'[1]TCE - ANEXO IV - Preencher'!L51</f>
        <v>26240731329180000183550070000520081108107195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185.36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>3.7 - Material de Limpeza e Produtos de Hgienização</v>
      </c>
      <c r="D43" s="3" t="str">
        <f>'[1]TCE - ANEXO IV - Preencher'!F52</f>
        <v>31.329.180/0001-83</v>
      </c>
      <c r="E43" s="5" t="str">
        <f>'[1]TCE - ANEXO IV - Preencher'!G52</f>
        <v>MAXXISUPRI COMERCIO DE SANEANTES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52008</v>
      </c>
      <c r="I43" s="6" t="str">
        <f>IF('[1]TCE - ANEXO IV - Preencher'!K52="","",'[1]TCE - ANEXO IV - Preencher'!K52)</f>
        <v>02/07/2024</v>
      </c>
      <c r="J43" s="5" t="str">
        <f>'[1]TCE - ANEXO IV - Preencher'!L52</f>
        <v>26240731329180000183550070000520081108107195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26.3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>3.14 - Alimentação Preparada</v>
      </c>
      <c r="D44" s="3" t="str">
        <f>'[1]TCE - ANEXO IV - Preencher'!F53</f>
        <v>04.608.482/0001-18</v>
      </c>
      <c r="E44" s="5" t="str">
        <f>'[1]TCE - ANEXO IV - Preencher'!G53</f>
        <v>MARIA OCELIA MARQUES DA SILVA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000009631</v>
      </c>
      <c r="I44" s="6" t="str">
        <f>IF('[1]TCE - ANEXO IV - Preencher'!K53="","",'[1]TCE - ANEXO IV - Preencher'!K53)</f>
        <v>23/07/2024</v>
      </c>
      <c r="J44" s="5" t="str">
        <f>'[1]TCE - ANEXO IV - Preencher'!L53</f>
        <v>26240804608482000118550010000096311000920964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85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>3.14 - Alimentação Preparada</v>
      </c>
      <c r="D45" s="3" t="str">
        <f>'[1]TCE - ANEXO IV - Preencher'!F54</f>
        <v>04.608.482/0001-18</v>
      </c>
      <c r="E45" s="5" t="str">
        <f>'[1]TCE - ANEXO IV - Preencher'!G54</f>
        <v>MARIA OCELIA MARQUES DA SILVA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000009631</v>
      </c>
      <c r="I45" s="6" t="str">
        <f>IF('[1]TCE - ANEXO IV - Preencher'!K54="","",'[1]TCE - ANEXO IV - Preencher'!K54)</f>
        <v>10/07/2024</v>
      </c>
      <c r="J45" s="5" t="str">
        <f>'[1]TCE - ANEXO IV - Preencher'!L54</f>
        <v>26240804608482000118550010000096311000920964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100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>3.6 - Material de Expediente</v>
      </c>
      <c r="D46" s="3" t="str">
        <f>'[1]TCE - ANEXO IV - Preencher'!F55</f>
        <v>24.348.443/0001-36</v>
      </c>
      <c r="E46" s="5" t="str">
        <f>'[1]TCE - ANEXO IV - Preencher'!G55</f>
        <v>FRANCRIS LIVARIA E PAPELARIA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000020001</v>
      </c>
      <c r="I46" s="6" t="str">
        <f>IF('[1]TCE - ANEXO IV - Preencher'!K55="","",'[1]TCE - ANEXO IV - Preencher'!K55)</f>
        <v>01/07/2024</v>
      </c>
      <c r="J46" s="5" t="str">
        <f>'[1]TCE - ANEXO IV - Preencher'!L55</f>
        <v>26240724348443000136550010000200011278690737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60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>3.6 - Material de Expediente</v>
      </c>
      <c r="D47" s="3" t="str">
        <f>'[1]TCE - ANEXO IV - Preencher'!F56</f>
        <v>24.073.694/0001-55</v>
      </c>
      <c r="E47" s="5" t="str">
        <f>'[1]TCE - ANEXO IV - Preencher'!G56</f>
        <v>CIL COMERCIO DE INFORMATICA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000106905</v>
      </c>
      <c r="I47" s="6" t="str">
        <f>IF('[1]TCE - ANEXO IV - Preencher'!K56="","",'[1]TCE - ANEXO IV - Preencher'!K56)</f>
        <v>19/07/2024</v>
      </c>
      <c r="J47" s="5" t="str">
        <f>'[1]TCE - ANEXO IV - Preencher'!L56</f>
        <v>26240724073694000155550020001069051000272393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3512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 xml:space="preserve">3.9 - Material para Manutenção de Bens Imóveis </v>
      </c>
      <c r="D48" s="3" t="str">
        <f>'[1]TCE - ANEXO IV - Preencher'!F57</f>
        <v>47.580.135/0001-37</v>
      </c>
      <c r="E48" s="5" t="str">
        <f>'[1]TCE - ANEXO IV - Preencher'!G57</f>
        <v>A M COMERCIO DE MATERIAL DE CONSTRUCAO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000000148</v>
      </c>
      <c r="I48" s="6" t="str">
        <f>IF('[1]TCE - ANEXO IV - Preencher'!K57="","",'[1]TCE - ANEXO IV - Preencher'!K57)</f>
        <v>12/07/2024</v>
      </c>
      <c r="J48" s="5" t="str">
        <f>'[1]TCE - ANEXO IV - Preencher'!L57</f>
        <v>26240747580135000137550010000001481007770324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389.9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 xml:space="preserve">3.9 - Material para Manutenção de Bens Imóveis </v>
      </c>
      <c r="D49" s="3" t="str">
        <f>'[1]TCE - ANEXO IV - Preencher'!F58</f>
        <v>47.580.135/0001-37</v>
      </c>
      <c r="E49" s="5" t="str">
        <f>'[1]TCE - ANEXO IV - Preencher'!G58</f>
        <v>A M COMERCIO DE MATERIAL DE CONSTRUCAO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000000153</v>
      </c>
      <c r="I49" s="6" t="str">
        <f>IF('[1]TCE - ANEXO IV - Preencher'!K58="","",'[1]TCE - ANEXO IV - Preencher'!K58)</f>
        <v>25/07/2024</v>
      </c>
      <c r="J49" s="5" t="str">
        <f>'[1]TCE - ANEXO IV - Preencher'!L58</f>
        <v>26240747580135000137550010000001531009599843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329.38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 xml:space="preserve">3.9 - Material para Manutenção de Bens Imóveis </v>
      </c>
      <c r="D50" s="3" t="str">
        <f>'[1]TCE - ANEXO IV - Preencher'!F59</f>
        <v>53.369.089/0001-24</v>
      </c>
      <c r="E50" s="5" t="str">
        <f>'[1]TCE - ANEXO IV - Preencher'!G59</f>
        <v>ZAX VAREJO E ATACADO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000000238</v>
      </c>
      <c r="I50" s="6" t="str">
        <f>IF('[1]TCE - ANEXO IV - Preencher'!K59="","",'[1]TCE - ANEXO IV - Preencher'!K59)</f>
        <v>12/07/2024</v>
      </c>
      <c r="J50" s="5" t="str">
        <f>'[1]TCE - ANEXO IV - Preencher'!L59</f>
        <v>26240753369089000124550010000002381430182482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198.25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 xml:space="preserve">3.9 - Material para Manutenção de Bens Imóveis </v>
      </c>
      <c r="D51" s="3" t="str">
        <f>'[1]TCE - ANEXO IV - Preencher'!F60</f>
        <v>53.369.089/0001-24</v>
      </c>
      <c r="E51" s="5" t="str">
        <f>'[1]TCE - ANEXO IV - Preencher'!G60</f>
        <v>ZAX VAREJO E ATACADO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000000239</v>
      </c>
      <c r="I51" s="6" t="str">
        <f>IF('[1]TCE - ANEXO IV - Preencher'!K60="","",'[1]TCE - ANEXO IV - Preencher'!K60)</f>
        <v>12/07/2024</v>
      </c>
      <c r="J51" s="5" t="str">
        <f>'[1]TCE - ANEXO IV - Preencher'!L60</f>
        <v>26240753369089000124550010000002391975155367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974.7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 xml:space="preserve">3.9 - Material para Manutenção de Bens Imóveis </v>
      </c>
      <c r="D52" s="3" t="str">
        <f>'[1]TCE - ANEXO IV - Preencher'!F61</f>
        <v>53.369.089/0001-24</v>
      </c>
      <c r="E52" s="5" t="str">
        <f>'[1]TCE - ANEXO IV - Preencher'!G61</f>
        <v>ZAX VAREJO E ATACADO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000000247</v>
      </c>
      <c r="I52" s="6" t="str">
        <f>IF('[1]TCE - ANEXO IV - Preencher'!K61="","",'[1]TCE - ANEXO IV - Preencher'!K61)</f>
        <v>14/07/2024</v>
      </c>
      <c r="J52" s="5" t="str">
        <f>'[1]TCE - ANEXO IV - Preencher'!L61</f>
        <v>26240753369089000124550010000002471954673034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231.7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 xml:space="preserve">3.9 - Material para Manutenção de Bens Imóveis </v>
      </c>
      <c r="D53" s="3" t="str">
        <f>'[1]TCE - ANEXO IV - Preencher'!F62</f>
        <v>53.369.089/0001-24</v>
      </c>
      <c r="E53" s="5" t="str">
        <f>'[1]TCE - ANEXO IV - Preencher'!G62</f>
        <v>ZAX VAREJO E ATACADO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000000258</v>
      </c>
      <c r="I53" s="6" t="str">
        <f>IF('[1]TCE - ANEXO IV - Preencher'!K62="","",'[1]TCE - ANEXO IV - Preencher'!K62)</f>
        <v>19/07/2024</v>
      </c>
      <c r="J53" s="5" t="str">
        <f>'[1]TCE - ANEXO IV - Preencher'!L62</f>
        <v>26240753369089000124550010000002581263251547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609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 xml:space="preserve">3.9 - Material para Manutenção de Bens Imóveis </v>
      </c>
      <c r="D54" s="3" t="str">
        <f>'[1]TCE - ANEXO IV - Preencher'!F63</f>
        <v>51.413.651/0001-44</v>
      </c>
      <c r="E54" s="5" t="str">
        <f>'[1]TCE - ANEXO IV - Preencher'!G63</f>
        <v>PROSPEQTUS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000000433</v>
      </c>
      <c r="I54" s="6" t="str">
        <f>IF('[1]TCE - ANEXO IV - Preencher'!K63="","",'[1]TCE - ANEXO IV - Preencher'!K63)</f>
        <v>05/07/2024</v>
      </c>
      <c r="J54" s="5" t="str">
        <f>'[1]TCE - ANEXO IV - Preencher'!L63</f>
        <v>26240751413651000144550010000004331070893573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105.6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 xml:space="preserve">3.9 - Material para Manutenção de Bens Imóveis </v>
      </c>
      <c r="D55" s="3" t="str">
        <f>'[1]TCE - ANEXO IV - Preencher'!F64</f>
        <v>51.413.651/0001-44</v>
      </c>
      <c r="E55" s="5" t="str">
        <f>'[1]TCE - ANEXO IV - Preencher'!G64</f>
        <v>PROSPEQTUS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000000437</v>
      </c>
      <c r="I55" s="6" t="str">
        <f>IF('[1]TCE - ANEXO IV - Preencher'!K64="","",'[1]TCE - ANEXO IV - Preencher'!K64)</f>
        <v>11/07/2024</v>
      </c>
      <c r="J55" s="5" t="str">
        <f>'[1]TCE - ANEXO IV - Preencher'!L64</f>
        <v>26240751413651000144550010000004371652497378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200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 xml:space="preserve">3.9 - Material para Manutenção de Bens Imóveis </v>
      </c>
      <c r="D56" s="3" t="str">
        <f>'[1]TCE - ANEXO IV - Preencher'!F65</f>
        <v>70.220.389/0001-66</v>
      </c>
      <c r="E56" s="5" t="str">
        <f>'[1]TCE - ANEXO IV - Preencher'!G65</f>
        <v>COMERCIAL DE CONSTRUCAO 2001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730835</v>
      </c>
      <c r="I56" s="6" t="str">
        <f>IF('[1]TCE - ANEXO IV - Preencher'!K65="","",'[1]TCE - ANEXO IV - Preencher'!K65)</f>
        <v>05/07/2024</v>
      </c>
      <c r="J56" s="5" t="str">
        <f>'[1]TCE - ANEXO IV - Preencher'!L65</f>
        <v>26240770220389000166550010007308351101593101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377.55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3.10 - Material para Manutenção de Bens Móveis </v>
      </c>
      <c r="D57" s="3" t="str">
        <f>'[1]TCE - ANEXO IV - Preencher'!F66</f>
        <v>24.560.896/0001-21</v>
      </c>
      <c r="E57" s="5" t="str">
        <f>'[1]TCE - ANEXO IV - Preencher'!G66</f>
        <v>ROBERTA M OLIVEIRA DE LIRA COMERCIO E SERVICOS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000001305</v>
      </c>
      <c r="I57" s="6" t="str">
        <f>IF('[1]TCE - ANEXO IV - Preencher'!K66="","",'[1]TCE - ANEXO IV - Preencher'!K66)</f>
        <v>07/07/2024</v>
      </c>
      <c r="J57" s="5" t="str">
        <f>'[1]TCE - ANEXO IV - Preencher'!L66</f>
        <v>26240724560896000121550010000013051803786710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91.6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3.8 - Uniformes, Tecidos e Aviamentos </v>
      </c>
      <c r="D58" s="3" t="str">
        <f>'[1]TCE - ANEXO IV - Preencher'!F67</f>
        <v>26.012.135/0001-60</v>
      </c>
      <c r="E58" s="5" t="str">
        <f>'[1]TCE - ANEXO IV - Preencher'!G67</f>
        <v>ACB SEGURANCA EM EPI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000014993</v>
      </c>
      <c r="I58" s="6" t="str">
        <f>IF('[1]TCE - ANEXO IV - Preencher'!K67="","",'[1]TCE - ANEXO IV - Preencher'!K67)</f>
        <v>02/07/2024</v>
      </c>
      <c r="J58" s="5" t="str">
        <f>'[1]TCE - ANEXO IV - Preencher'!L67</f>
        <v>26240726012135000160550000000149931258574912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270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3.8 - Uniformes, Tecidos e Aviamentos </v>
      </c>
      <c r="D59" s="3" t="str">
        <f>'[1]TCE - ANEXO IV - Preencher'!F68</f>
        <v>24.028.351/0001-79</v>
      </c>
      <c r="E59" s="5" t="str">
        <f>'[1]TCE - ANEXO IV - Preencher'!G68</f>
        <v>SOL E MAR CONFECCAO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001237</v>
      </c>
      <c r="I59" s="6" t="str">
        <f>IF('[1]TCE - ANEXO IV - Preencher'!K68="","",'[1]TCE - ANEXO IV - Preencher'!K68)</f>
        <v>18/07/2024</v>
      </c>
      <c r="J59" s="5" t="str">
        <f>'[1]TCE - ANEXO IV - Preencher'!L68</f>
        <v>26240724028351000179550010000012371384208748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651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5.21 - Seguros em geral </v>
      </c>
      <c r="D60" s="3">
        <f>'[1]TCE - ANEXO IV - Preencher'!F69</f>
        <v>61074175000138</v>
      </c>
      <c r="E60" s="5" t="str">
        <f>'[1]TCE - ANEXO IV - Preencher'!G69</f>
        <v>MAFRE SEGUROS GERAIS AS - 7ª PARCELA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7</v>
      </c>
      <c r="I60" s="6" t="str">
        <f>IF('[1]TCE - ANEXO IV - Preencher'!K69="","",'[1]TCE - ANEXO IV - Preencher'!K69)</f>
        <v>10/01/2024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638.54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 xml:space="preserve">5.25 - Serviços Bancários </v>
      </c>
      <c r="D61" s="3">
        <f>'[1]TCE - ANEXO IV - Preencher'!F70</f>
        <v>0</v>
      </c>
      <c r="E61" s="5" t="str">
        <f>'[1]TCE - ANEXO IV - Preencher'!G70</f>
        <v>DOC/TED INTERNET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45483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Pe</v>
      </c>
      <c r="L61" s="7">
        <f>'[1]TCE - ANEXO IV - Preencher'!N70</f>
        <v>2.17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5.25 - Serviços Bancários </v>
      </c>
      <c r="D62" s="3">
        <f>'[1]TCE - ANEXO IV - Preencher'!F71</f>
        <v>0</v>
      </c>
      <c r="E62" s="5" t="str">
        <f>'[1]TCE - ANEXO IV - Preencher'!G71</f>
        <v>DOC/TED INTERNET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45488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Pe</v>
      </c>
      <c r="L62" s="7">
        <f>'[1]TCE - ANEXO IV - Preencher'!N71</f>
        <v>2.17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>DOC/TED INTERNET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45488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Pe</v>
      </c>
      <c r="L63" s="7">
        <f>'[1]TCE - ANEXO IV - Preencher'!N72</f>
        <v>2.17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>DOC/TED INTERNET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45491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Pe</v>
      </c>
      <c r="L64" s="7">
        <f>'[1]TCE - ANEXO IV - Preencher'!N73</f>
        <v>2.17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>DOC/TED INTERNET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45491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Pe</v>
      </c>
      <c r="L65" s="7">
        <f>'[1]TCE - ANEXO IV - Preencher'!N74</f>
        <v>2.17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>DOC/TED INTERNET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45491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Pe</v>
      </c>
      <c r="L66" s="7">
        <f>'[1]TCE - ANEXO IV - Preencher'!N75</f>
        <v>2.17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>DOC/TED INTERNET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45491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Pe</v>
      </c>
      <c r="L67" s="7">
        <f>'[1]TCE - ANEXO IV - Preencher'!N76</f>
        <v>2.17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>DOC/TED INTERNET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45491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Pe</v>
      </c>
      <c r="L68" s="7">
        <f>'[1]TCE - ANEXO IV - Preencher'!N77</f>
        <v>2.17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DOC/TED INTERNET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45491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Pe</v>
      </c>
      <c r="L69" s="7">
        <f>'[1]TCE - ANEXO IV - Preencher'!N78</f>
        <v>2.17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>DOC/TED INTERNET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45491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2.17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>DOC/TED INTERNET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45491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Pe</v>
      </c>
      <c r="L71" s="7">
        <f>'[1]TCE - ANEXO IV - Preencher'!N80</f>
        <v>2.17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>DOC/TED INTERNET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45491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Pe</v>
      </c>
      <c r="L72" s="7">
        <f>'[1]TCE - ANEXO IV - Preencher'!N81</f>
        <v>2.17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>DOC/TED INTERNET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45491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Pe</v>
      </c>
      <c r="L73" s="7">
        <f>'[1]TCE - ANEXO IV - Preencher'!N82</f>
        <v>2.17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>DOC/TED INTERNET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45491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Pe</v>
      </c>
      <c r="L74" s="7">
        <f>'[1]TCE - ANEXO IV - Preencher'!N83</f>
        <v>2.17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>DOC/TED INTERNET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45491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Pe</v>
      </c>
      <c r="L75" s="7">
        <f>'[1]TCE - ANEXO IV - Preencher'!N84</f>
        <v>2.17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>DOC/TED INTERNET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45491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Pe</v>
      </c>
      <c r="L76" s="7">
        <f>'[1]TCE - ANEXO IV - Preencher'!N85</f>
        <v>2.17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>DOC/TED INTERNET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45491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2.17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>DOC/TED INTERNET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45491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Pe</v>
      </c>
      <c r="L78" s="7">
        <f>'[1]TCE - ANEXO IV - Preencher'!N87</f>
        <v>2.17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>DOC/TED INTERNET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45491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2.17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>DOC/TED INTERNET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45495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Pe</v>
      </c>
      <c r="L80" s="7">
        <f>'[1]TCE - ANEXO IV - Preencher'!N89</f>
        <v>2.17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>DOC/TED INTERNET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45495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2.17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>DOC/TED INTERNET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45495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2.17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>DOC/TED INTERNET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45495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2.17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>DOC/TED INTERNET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45495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2.17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>DOC/TED INTERNET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45495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2.17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>DOC/TED INTERNET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45495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2.17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>DOC/TED INTERNET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45495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2.17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>DOC/TED INTERNET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45495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2.17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>DOC/TED INTERNET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45495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2.17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>DOC/TED INTERNET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45495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2.17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>DOC/TED INTERNET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45495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2.17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>DOC/TED INTERNET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45495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2.17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>DOC/TED INTERNET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45496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2.17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>DOC/TED INTERNET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45496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2.17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>DOC/TED INTERNET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45498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2.17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 xml:space="preserve">5.25 - Serviços Bancários </v>
      </c>
      <c r="D96" s="3">
        <f>'[1]TCE - ANEXO IV - Preencher'!F105</f>
        <v>0</v>
      </c>
      <c r="E96" s="5" t="str">
        <f>'[1]TCE - ANEXO IV - Preencher'!G105</f>
        <v>DOC/TED INTERNET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45498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Pe</v>
      </c>
      <c r="L96" s="7">
        <f>'[1]TCE - ANEXO IV - Preencher'!N105</f>
        <v>2.17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 xml:space="preserve">5.25 - Serviços Bancários </v>
      </c>
      <c r="D97" s="3">
        <f>'[1]TCE - ANEXO IV - Preencher'!F106</f>
        <v>0</v>
      </c>
      <c r="E97" s="5" t="str">
        <f>'[1]TCE - ANEXO IV - Preencher'!G106</f>
        <v>DOC/TED INTERNET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45498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Pe</v>
      </c>
      <c r="L97" s="7">
        <f>'[1]TCE - ANEXO IV - Preencher'!N106</f>
        <v>2.17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 xml:space="preserve">5.25 - Serviços Bancários </v>
      </c>
      <c r="D98" s="3">
        <f>'[1]TCE - ANEXO IV - Preencher'!F107</f>
        <v>0</v>
      </c>
      <c r="E98" s="5" t="str">
        <f>'[1]TCE - ANEXO IV - Preencher'!G107</f>
        <v>DOC/TED INTERNET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45498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Pe</v>
      </c>
      <c r="L98" s="7">
        <f>'[1]TCE - ANEXO IV - Preencher'!N107</f>
        <v>2.17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 xml:space="preserve">5.25 - Serviços Bancários </v>
      </c>
      <c r="D99" s="3">
        <f>'[1]TCE - ANEXO IV - Preencher'!F108</f>
        <v>0</v>
      </c>
      <c r="E99" s="5" t="str">
        <f>'[1]TCE - ANEXO IV - Preencher'!G108</f>
        <v>DOC/TED INTERNET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45503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2.17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 xml:space="preserve">5.25 - Serviços Bancários </v>
      </c>
      <c r="D100" s="3">
        <f>'[1]TCE - ANEXO IV - Preencher'!F109</f>
        <v>0</v>
      </c>
      <c r="E100" s="5" t="str">
        <f>'[1]TCE - ANEXO IV - Preencher'!G109</f>
        <v>DOC/TED INTERNET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45503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Pe</v>
      </c>
      <c r="L100" s="7">
        <f>'[1]TCE - ANEXO IV - Preencher'!N109</f>
        <v>2.17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>DOC/TED INTERNET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45503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2.17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 xml:space="preserve">5.25 - Serviços Bancários </v>
      </c>
      <c r="D102" s="3">
        <f>'[1]TCE - ANEXO IV - Preencher'!F111</f>
        <v>0</v>
      </c>
      <c r="E102" s="5" t="str">
        <f>'[1]TCE - ANEXO IV - Preencher'!G111</f>
        <v>DOC/TED INTERNET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45504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2.17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 xml:space="preserve">5.25 - Serviços Bancários </v>
      </c>
      <c r="D103" s="3">
        <f>'[1]TCE - ANEXO IV - Preencher'!F112</f>
        <v>0</v>
      </c>
      <c r="E103" s="5" t="str">
        <f>'[1]TCE - ANEXO IV - Preencher'!G112</f>
        <v>DOC/TED INTERNET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45504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2.17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 xml:space="preserve">5.25 - Serviços Bancários </v>
      </c>
      <c r="D104" s="3">
        <f>'[1]TCE - ANEXO IV - Preencher'!F113</f>
        <v>0</v>
      </c>
      <c r="E104" s="5" t="str">
        <f>'[1]TCE - ANEXO IV - Preencher'!G113</f>
        <v>DOC/TED INTERNET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45504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2.17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 xml:space="preserve">5.25 - Serviços Bancários </v>
      </c>
      <c r="D105" s="3">
        <f>'[1]TCE - ANEXO IV - Preencher'!F114</f>
        <v>0</v>
      </c>
      <c r="E105" s="5" t="str">
        <f>'[1]TCE - ANEXO IV - Preencher'!G114</f>
        <v>DOC/TED INTERNET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45504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2.17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 xml:space="preserve">5.25 - Serviços Bancários </v>
      </c>
      <c r="D106" s="3">
        <f>'[1]TCE - ANEXO IV - Preencher'!F115</f>
        <v>0</v>
      </c>
      <c r="E106" s="5" t="str">
        <f>'[1]TCE - ANEXO IV - Preencher'!G115</f>
        <v>DOC/TED INTERNET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45504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2.17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>5.9 - Telefonia Móvel</v>
      </c>
      <c r="D107" s="3">
        <f>'[1]TCE - ANEXO IV - Preencher'!F116</f>
        <v>2558157000839</v>
      </c>
      <c r="E107" s="5" t="str">
        <f>'[1]TCE - ANEXO IV - Preencher'!G116</f>
        <v>TELEFONICA BRASIL S.A.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0446867343</v>
      </c>
      <c r="I107" s="6">
        <f>IF('[1]TCE - ANEXO IV - Preencher'!K116="","",'[1]TCE - ANEXO IV - Preencher'!K116)</f>
        <v>45500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306.88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>5.18 - Teledonia Fixa</v>
      </c>
      <c r="D108" s="3">
        <f>'[1]TCE - ANEXO IV - Preencher'!F117</f>
        <v>3423730000193</v>
      </c>
      <c r="E108" s="5" t="str">
        <f>'[1]TCE - ANEXO IV - Preencher'!G117</f>
        <v>SMART LTDA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468745675</v>
      </c>
      <c r="I108" s="6">
        <f>IF('[1]TCE - ANEXO IV - Preencher'!K117="","",'[1]TCE - ANEXO IV - Preencher'!K117)</f>
        <v>45507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1669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>5.18 - Teledonia Fixa</v>
      </c>
      <c r="D109" s="3">
        <f>'[1]TCE - ANEXO IV - Preencher'!F118</f>
        <v>41644220000135</v>
      </c>
      <c r="E109" s="5" t="str">
        <f>'[1]TCE - ANEXO IV - Preencher'!G118</f>
        <v xml:space="preserve">DB3 SERVIÇOS MATRIZ - FORTALEZA 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3770193</v>
      </c>
      <c r="I109" s="6">
        <f>IF('[1]TCE - ANEXO IV - Preencher'!K118="","",'[1]TCE - ANEXO IV - Preencher'!K118)</f>
        <v>45505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2304400</v>
      </c>
      <c r="L109" s="7">
        <f>'[1]TCE - ANEXO IV - Preencher'!N118</f>
        <v>950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>5.13 - Água e Esgoto</v>
      </c>
      <c r="D110" s="3">
        <f>'[1]TCE - ANEXO IV - Preencher'!F119</f>
        <v>9769035000164</v>
      </c>
      <c r="E110" s="5" t="str">
        <f>'[1]TCE - ANEXO IV - Preencher'!G119</f>
        <v>COMPESA/ PE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109528379</v>
      </c>
      <c r="I110" s="6">
        <f>IF('[1]TCE - ANEXO IV - Preencher'!K119="","",'[1]TCE - ANEXO IV - Preencher'!K119)</f>
        <v>45491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963.89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>5.12 - Energia Elétrica</v>
      </c>
      <c r="D111" s="3">
        <f>'[1]TCE - ANEXO IV - Preencher'!F120</f>
        <v>10835932000108</v>
      </c>
      <c r="E111" s="5" t="str">
        <f>'[1]TCE - ANEXO IV - Preencher'!G120</f>
        <v>COMPANHIA ENERGETICA DE PERNAMBUCO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318941705</v>
      </c>
      <c r="I111" s="6">
        <f>IF('[1]TCE - ANEXO IV - Preencher'!K120="","",'[1]TCE - ANEXO IV - Preencher'!K120)</f>
        <v>45506</v>
      </c>
      <c r="J111" s="5" t="str">
        <f>'[1]TCE - ANEXO IV - Preencher'!L120</f>
        <v>26240810835932000108660003189417051082489572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13754.23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>5.3 - Locação de Máquinas e Equipamentos</v>
      </c>
      <c r="D112" s="3">
        <f>'[1]TCE - ANEXO IV - Preencher'!F121</f>
        <v>10279299000119</v>
      </c>
      <c r="E112" s="5" t="str">
        <f>'[1]TCE - ANEXO IV - Preencher'!G121</f>
        <v>RGRAPH COMERCIO E SERVIÇOS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08091</v>
      </c>
      <c r="I112" s="6">
        <f>IF('[1]TCE - ANEXO IV - Preencher'!K121="","",'[1]TCE - ANEXO IV - Preencher'!K121)</f>
        <v>45506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240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>5.3 - Locação de Máquinas e Equipamentos</v>
      </c>
      <c r="D113" s="3">
        <f>'[1]TCE - ANEXO IV - Preencher'!F122</f>
        <v>20265080000114</v>
      </c>
      <c r="E113" s="5" t="str">
        <f>'[1]TCE - ANEXO IV - Preencher'!G122</f>
        <v>J M SILVA MAQUINAS E EQUIPAMENTOS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005149</v>
      </c>
      <c r="I113" s="6">
        <f>IF('[1]TCE - ANEXO IV - Preencher'!K122="","",'[1]TCE - ANEXO IV - Preencher'!K122)</f>
        <v>45474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Pe</v>
      </c>
      <c r="L113" s="7">
        <f>'[1]TCE - ANEXO IV - Preencher'!N122</f>
        <v>1330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>5.3 - Locação de Máquinas e Equipamentos</v>
      </c>
      <c r="D114" s="3">
        <f>'[1]TCE - ANEXO IV - Preencher'!F123</f>
        <v>24801362000140</v>
      </c>
      <c r="E114" s="5" t="str">
        <f>'[1]TCE - ANEXO IV - Preencher'!G123</f>
        <v>AMD TECNOLOGIA DA INFORMAÇÃO E SISTEMAS - COMPUTADORES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956</v>
      </c>
      <c r="I114" s="6">
        <f>IF('[1]TCE - ANEXO IV - Preencher'!K123="","",'[1]TCE - ANEXO IV - Preencher'!K123)</f>
        <v>45505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12287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>5.3 - Locação de Máquinas e Equipamentos</v>
      </c>
      <c r="D115" s="3">
        <f>'[1]TCE - ANEXO IV - Preencher'!F124</f>
        <v>24801362000140</v>
      </c>
      <c r="E115" s="5" t="str">
        <f>'[1]TCE - ANEXO IV - Preencher'!G124</f>
        <v>AMD TECNOLOGIA DA INFORMAÇÃO E SISTEMAS - NOTEBOOK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976</v>
      </c>
      <c r="I115" s="6">
        <f>IF('[1]TCE - ANEXO IV - Preencher'!K124="","",'[1]TCE - ANEXO IV - Preencher'!K124)</f>
        <v>45505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438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>5.3 - Locação de Máquinas e Equipamentos</v>
      </c>
      <c r="D116" s="3">
        <f>'[1]TCE - ANEXO IV - Preencher'!F125</f>
        <v>26081685000131</v>
      </c>
      <c r="E116" s="5" t="str">
        <f>'[1]TCE - ANEXO IV - Preencher'!G125</f>
        <v>CG REFRIGERAÇÕES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10854</v>
      </c>
      <c r="I116" s="6">
        <f>IF('[1]TCE - ANEXO IV - Preencher'!K125="","",'[1]TCE - ANEXO IV - Preencher'!K125)</f>
        <v>45506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360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>5.3 - Locação de Máquinas e Equipamentos</v>
      </c>
      <c r="D117" s="3">
        <f>'[1]TCE - ANEXO IV - Preencher'!F126</f>
        <v>44283333000574</v>
      </c>
      <c r="E117" s="5" t="str">
        <f>'[1]TCE - ANEXO IV - Preencher'!G126</f>
        <v>SCM PARTICIPAÇÕES SA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000028631</v>
      </c>
      <c r="I117" s="6">
        <f>IF('[1]TCE - ANEXO IV - Preencher'!K126="","",'[1]TCE - ANEXO IV - Preencher'!K126)</f>
        <v>45490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1520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>5.3 - Locação de Máquinas e Equipamentos</v>
      </c>
      <c r="D118" s="3">
        <f>'[1]TCE - ANEXO IV - Preencher'!F127</f>
        <v>24801362000140</v>
      </c>
      <c r="E118" s="5" t="str">
        <f>'[1]TCE - ANEXO IV - Preencher'!G127</f>
        <v>AMD TECNOLOGIA DA INFORMAÇÃO E SISTEMAS - COLETOR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977</v>
      </c>
      <c r="I118" s="6">
        <f>IF('[1]TCE - ANEXO IV - Preencher'!K127="","",'[1]TCE - ANEXO IV - Preencher'!K127)</f>
        <v>45505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249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5.3 - Locação de Máquinas e Equipamentos</v>
      </c>
      <c r="D119" s="3">
        <f>'[1]TCE - ANEXO IV - Preencher'!F128</f>
        <v>10279299000119</v>
      </c>
      <c r="E119" s="5" t="str">
        <f>'[1]TCE - ANEXO IV - Preencher'!G128</f>
        <v>RGRAPH COMERCIO E SERVIÇOS LTDA - IMPRESSORAS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08162</v>
      </c>
      <c r="I119" s="6">
        <f>IF('[1]TCE - ANEXO IV - Preencher'!K128="","",'[1]TCE - ANEXO IV - Preencher'!K128)</f>
        <v>45520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4282.5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5.1 - Locação de Equipamentos Médicos-Hospitalares</v>
      </c>
      <c r="D120" s="3">
        <f>'[1]TCE - ANEXO IV - Preencher'!F129</f>
        <v>24050462000181</v>
      </c>
      <c r="E120" s="5" t="str">
        <f>'[1]TCE - ANEXO IV - Preencher'!G129</f>
        <v>SUPREMA L LIMA SOLUCOES E LOCAÇÕES EIRELI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00000736</v>
      </c>
      <c r="I120" s="6">
        <f>IF('[1]TCE - ANEXO IV - Preencher'!K129="","",'[1]TCE - ANEXO IV - Preencher'!K129)</f>
        <v>45509</v>
      </c>
      <c r="J120" s="5" t="str">
        <f>'[1]TCE - ANEXO IV - Preencher'!L129</f>
        <v>Q12D-Z9V43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700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4.99 - Outros Serviços de Terceiros Pessoa Física</v>
      </c>
      <c r="D121" s="3">
        <f>'[1]TCE - ANEXO IV - Preencher'!F130</f>
        <v>11524772429</v>
      </c>
      <c r="E121" s="5" t="str">
        <f>'[1]TCE - ANEXO IV - Preencher'!G130</f>
        <v>MARIA LETICIA DE ANDRADE LIMA F. FIORENTINO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>
        <f>IF('[1]TCE - ANEXO IV - Preencher'!K130="","",'[1]TCE - ANEXO IV - Preencher'!K130)</f>
        <v>45484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4.99 - Outros Serviços de Terceiros Pessoa Física</v>
      </c>
      <c r="D122" s="3">
        <f>'[1]TCE - ANEXO IV - Preencher'!F131</f>
        <v>10516381431</v>
      </c>
      <c r="E122" s="5" t="str">
        <f>'[1]TCE - ANEXO IV - Preencher'!G131</f>
        <v>JACKSON SERAFIM FERREIRA DA SILVA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45484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40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4.99 - Outros Serviços de Terceiros Pessoa Física</v>
      </c>
      <c r="D123" s="3">
        <f>'[1]TCE - ANEXO IV - Preencher'!F132</f>
        <v>11299299490</v>
      </c>
      <c r="E123" s="5" t="str">
        <f>'[1]TCE - ANEXO IV - Preencher'!G132</f>
        <v>THAYNGRID SUELLEN CAVALCANTI DE FARIAS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45491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40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4.99 - Outros Serviços de Terceiros Pessoa Física</v>
      </c>
      <c r="D124" s="3">
        <f>'[1]TCE - ANEXO IV - Preencher'!F133</f>
        <v>7286863410</v>
      </c>
      <c r="E124" s="5" t="str">
        <f>'[1]TCE - ANEXO IV - Preencher'!G133</f>
        <v>PAULA MONIELE MARINS GONDIM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45499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40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4.99 - Outros Serviços de Terceiros Pessoa Física</v>
      </c>
      <c r="D125" s="3">
        <f>'[1]TCE - ANEXO IV - Preencher'!F134</f>
        <v>7286863410</v>
      </c>
      <c r="E125" s="5" t="str">
        <f>'[1]TCE - ANEXO IV - Preencher'!G134</f>
        <v>PAULA MONIELE MARINS GONDIM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>
        <f>IF('[1]TCE - ANEXO IV - Preencher'!K134="","",'[1]TCE - ANEXO IV - Preencher'!K134)</f>
        <v>45499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35.74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4.99 - Outros Serviços de Terceiros Pessoa Física</v>
      </c>
      <c r="D126" s="3">
        <f>'[1]TCE - ANEXO IV - Preencher'!F135</f>
        <v>7286863410</v>
      </c>
      <c r="E126" s="5" t="str">
        <f>'[1]TCE - ANEXO IV - Preencher'!G135</f>
        <v>PAULA MONIELE MARINS GONDIM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45499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22.65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15442310000133</v>
      </c>
      <c r="E127" s="5" t="str">
        <f>'[1]TCE - ANEXO IV - Preencher'!G136</f>
        <v>CARDIOSAUDE SERVIÇOS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 xml:space="preserve">00000883 </v>
      </c>
      <c r="I127" s="6">
        <f>IF('[1]TCE - ANEXO IV - Preencher'!K136="","",'[1]TCE - ANEXO IV - Preencher'!K136)</f>
        <v>45506</v>
      </c>
      <c r="J127" s="5" t="str">
        <f>'[1]TCE - ANEXO IV - Preencher'!L136</f>
        <v xml:space="preserve">Z8NE-AG4X 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6600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28943994000107</v>
      </c>
      <c r="E128" s="5" t="str">
        <f>'[1]TCE - ANEXO IV - Preencher'!G137</f>
        <v>DWL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 xml:space="preserve">00000954 </v>
      </c>
      <c r="I128" s="6">
        <f>IF('[1]TCE - ANEXO IV - Preencher'!K137="","",'[1]TCE - ANEXO IV - Preencher'!K137)</f>
        <v>45506</v>
      </c>
      <c r="J128" s="5" t="str">
        <f>'[1]TCE - ANEXO IV - Preencher'!L137</f>
        <v xml:space="preserve">WW6AC-XUBC 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6600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32352786000100</v>
      </c>
      <c r="E129" s="5" t="str">
        <f>'[1]TCE - ANEXO IV - Preencher'!G138</f>
        <v>CAMILLA LINS &amp; LUCIANO MOREIRA SERVICOS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 xml:space="preserve">00000280 </v>
      </c>
      <c r="I129" s="6">
        <f>IF('[1]TCE - ANEXO IV - Preencher'!K138="","",'[1]TCE - ANEXO IV - Preencher'!K138)</f>
        <v>45506</v>
      </c>
      <c r="J129" s="5" t="str">
        <f>'[1]TCE - ANEXO IV - Preencher'!L138</f>
        <v xml:space="preserve">PE9D-BGNT 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7920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37055071000100</v>
      </c>
      <c r="E130" s="5" t="str">
        <f>'[1]TCE - ANEXO IV - Preencher'!G139</f>
        <v>INDIK SERVIÇOS MÉDICOS DE SAÚDE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000000860</v>
      </c>
      <c r="I130" s="6">
        <f>IF('[1]TCE - ANEXO IV - Preencher'!K139="","",'[1]TCE - ANEXO IV - Preencher'!K139)</f>
        <v>45506</v>
      </c>
      <c r="J130" s="5" t="str">
        <f>'[1]TCE - ANEXO IV - Preencher'!L139</f>
        <v>JGCZ42881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13200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40007126000102</v>
      </c>
      <c r="E131" s="5" t="str">
        <f>'[1]TCE - ANEXO IV - Preencher'!G140</f>
        <v>ANA CAROLINA CAVALCANTI PESSOA DE SOUZA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 xml:space="preserve">00000266 </v>
      </c>
      <c r="I131" s="6">
        <f>IF('[1]TCE - ANEXO IV - Preencher'!K140="","",'[1]TCE - ANEXO IV - Preencher'!K140)</f>
        <v>45506</v>
      </c>
      <c r="J131" s="5" t="str">
        <f>'[1]TCE - ANEXO IV - Preencher'!L140</f>
        <v xml:space="preserve">J36D-LNM6 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5280</v>
      </c>
    </row>
    <row r="132" spans="1:12" s="8" customFormat="1" ht="19.5" customHeight="1" x14ac:dyDescent="0.2">
      <c r="A132" s="3">
        <f>IFERROR(VLOOKUP(B132,'[1]DADOS (OCULTAR)'!$Q$3:$S$136,3,0),"")</f>
        <v>9039744002480</v>
      </c>
      <c r="B132" s="4" t="str">
        <f>'[1]TCE - ANEXO IV - Preencher'!C141</f>
        <v>UPAE CARPINA - CG Nº 022/2022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40418018000122</v>
      </c>
      <c r="E132" s="5" t="str">
        <f>'[1]TCE - ANEXO IV - Preencher'!G141</f>
        <v>MA CONSULTORIOS MEDICOS INTEGRADOS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000001246</v>
      </c>
      <c r="I132" s="6">
        <f>IF('[1]TCE - ANEXO IV - Preencher'!K141="","",'[1]TCE - ANEXO IV - Preencher'!K141)</f>
        <v>45506</v>
      </c>
      <c r="J132" s="5" t="str">
        <f>'[1]TCE - ANEXO IV - Preencher'!L141</f>
        <v>VBFH01713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10560</v>
      </c>
    </row>
    <row r="133" spans="1:12" s="8" customFormat="1" ht="19.5" customHeight="1" x14ac:dyDescent="0.2">
      <c r="A133" s="3">
        <f>IFERROR(VLOOKUP(B133,'[1]DADOS (OCULTAR)'!$Q$3:$S$136,3,0),"")</f>
        <v>9039744002480</v>
      </c>
      <c r="B133" s="4" t="str">
        <f>'[1]TCE - ANEXO IV - Preencher'!C142</f>
        <v>UPAE CARPINA - CG Nº 022/2022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40934370000110</v>
      </c>
      <c r="E133" s="5" t="str">
        <f>'[1]TCE - ANEXO IV - Preencher'!G142</f>
        <v>V E ALVES CORDEIRO SERVIÇOS DE PRESTAÇOES HOSPITALARES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00000233</v>
      </c>
      <c r="I133" s="6">
        <f>IF('[1]TCE - ANEXO IV - Preencher'!K142="","",'[1]TCE - ANEXO IV - Preencher'!K142)</f>
        <v>45506</v>
      </c>
      <c r="J133" s="5" t="str">
        <f>'[1]TCE - ANEXO IV - Preencher'!L142</f>
        <v>8M46-E2GNY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10560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41863161000196</v>
      </c>
      <c r="E134" s="5" t="str">
        <f>'[1]TCE - ANEXO IV - Preencher'!G143</f>
        <v>J M SOUZA SERVIÇOS MÉDICOS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143</v>
      </c>
      <c r="I134" s="6">
        <f>IF('[1]TCE - ANEXO IV - Preencher'!K143="","",'[1]TCE - ANEXO IV - Preencher'!K143)</f>
        <v>45512</v>
      </c>
      <c r="J134" s="5" t="str">
        <f>'[1]TCE - ANEXO IV - Preencher'!L143</f>
        <v>VXPI69662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10560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43843356000108</v>
      </c>
      <c r="E135" s="5" t="str">
        <f>'[1]TCE - ANEXO IV - Preencher'!G144</f>
        <v>SAUDEMED ATIVIDADES MEDICAS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000003275</v>
      </c>
      <c r="I135" s="6">
        <f>IF('[1]TCE - ANEXO IV - Preencher'!K144="","",'[1]TCE - ANEXO IV - Preencher'!K144)</f>
        <v>45506</v>
      </c>
      <c r="J135" s="5" t="str">
        <f>'[1]TCE - ANEXO IV - Preencher'!L144</f>
        <v>PLRQ30028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23760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45.855.147/0001-00 </v>
      </c>
      <c r="E136" s="5" t="str">
        <f>'[1]TCE - ANEXO IV - Preencher'!G145</f>
        <v xml:space="preserve">TP &amp; AC SERVICOS MEDICOS LTDA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 xml:space="preserve">00000195 </v>
      </c>
      <c r="I136" s="6">
        <f>IF('[1]TCE - ANEXO IV - Preencher'!K145="","",'[1]TCE - ANEXO IV - Preencher'!K145)</f>
        <v>45506</v>
      </c>
      <c r="J136" s="5" t="str">
        <f>'[1]TCE - ANEXO IV - Preencher'!L145</f>
        <v xml:space="preserve">NGLI-XJLF 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11880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43939383000170</v>
      </c>
      <c r="E137" s="5" t="str">
        <f>'[1]TCE - ANEXO IV - Preencher'!G146</f>
        <v>FARIAS &amp; PEREIRA CARDIOVASCULAR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 xml:space="preserve">00000092 </v>
      </c>
      <c r="I137" s="6">
        <f>IF('[1]TCE - ANEXO IV - Preencher'!K146="","",'[1]TCE - ANEXO IV - Preencher'!K146)</f>
        <v>45505</v>
      </c>
      <c r="J137" s="5" t="str">
        <f>'[1]TCE - ANEXO IV - Preencher'!L146</f>
        <v xml:space="preserve">9WF3-U3EJ 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10560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45007120000159</v>
      </c>
      <c r="E138" s="5" t="str">
        <f>'[1]TCE - ANEXO IV - Preencher'!G147</f>
        <v>NUMIDES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35</v>
      </c>
      <c r="I138" s="6">
        <f>IF('[1]TCE - ANEXO IV - Preencher'!K147="","",'[1]TCE - ANEXO IV - Preencher'!K147)</f>
        <v>45509</v>
      </c>
      <c r="J138" s="5" t="str">
        <f>'[1]TCE - ANEXO IV - Preencher'!L147</f>
        <v>ZO2FZDSRO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21120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45018032000152</v>
      </c>
      <c r="E139" s="5" t="str">
        <f>'[1]TCE - ANEXO IV - Preencher'!G148</f>
        <v>VIVAMED ATIVIDADES MEDICAS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000000847</v>
      </c>
      <c r="I139" s="6">
        <f>IF('[1]TCE - ANEXO IV - Preencher'!K148="","",'[1]TCE - ANEXO IV - Preencher'!K148)</f>
        <v>45506</v>
      </c>
      <c r="J139" s="5" t="str">
        <f>'[1]TCE - ANEXO IV - Preencher'!L148</f>
        <v>FJIM33893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10560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46560147000137</v>
      </c>
      <c r="E140" s="5" t="str">
        <f>'[1]TCE - ANEXO IV - Preencher'!G149</f>
        <v>MEDICALMED ATIVIDADES MÉDICAS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000001455</v>
      </c>
      <c r="I140" s="6">
        <f>IF('[1]TCE - ANEXO IV - Preencher'!K149="","",'[1]TCE - ANEXO IV - Preencher'!K149)</f>
        <v>45506</v>
      </c>
      <c r="J140" s="5" t="str">
        <f>'[1]TCE - ANEXO IV - Preencher'!L149</f>
        <v>FZHX13984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2640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47468854000160</v>
      </c>
      <c r="E141" s="5" t="str">
        <f>'[1]TCE - ANEXO IV - Preencher'!G150</f>
        <v>DERMA CIRURGICA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 xml:space="preserve">00000437 </v>
      </c>
      <c r="I141" s="6">
        <f>IF('[1]TCE - ANEXO IV - Preencher'!K150="","",'[1]TCE - ANEXO IV - Preencher'!K150)</f>
        <v>45506</v>
      </c>
      <c r="J141" s="5" t="str">
        <f>'[1]TCE - ANEXO IV - Preencher'!L150</f>
        <v xml:space="preserve">EPGX-SCPC 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9240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35385996000185</v>
      </c>
      <c r="E142" s="5" t="str">
        <f>'[1]TCE - ANEXO IV - Preencher'!G151</f>
        <v>DIDIER CLINICA ESPECIALIZADA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 xml:space="preserve">00000526 </v>
      </c>
      <c r="I142" s="6">
        <f>IF('[1]TCE - ANEXO IV - Preencher'!K151="","",'[1]TCE - ANEXO IV - Preencher'!K151)</f>
        <v>45519</v>
      </c>
      <c r="J142" s="5" t="str">
        <f>'[1]TCE - ANEXO IV - Preencher'!L151</f>
        <v xml:space="preserve">BD1D-R5H6 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7920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14268844000122</v>
      </c>
      <c r="E143" s="5" t="str">
        <f>'[1]TCE - ANEXO IV - Preencher'!G152</f>
        <v>FGJK OTORRINOS ASSOCIADOS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 xml:space="preserve">00008749 </v>
      </c>
      <c r="I143" s="6">
        <f>IF('[1]TCE - ANEXO IV - Preencher'!K152="","",'[1]TCE - ANEXO IV - Preencher'!K152)</f>
        <v>45516</v>
      </c>
      <c r="J143" s="5" t="str">
        <f>'[1]TCE - ANEXO IV - Preencher'!L152</f>
        <v xml:space="preserve">FQT1-MNYK 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10604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>31.303.302/0001-62</v>
      </c>
      <c r="E144" s="5" t="str">
        <f>'[1]TCE - ANEXO IV - Preencher'!G153</f>
        <v>MEDHAP SERVIÇOS MÉDICOS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1000475</v>
      </c>
      <c r="I144" s="6">
        <f>IF('[1]TCE - ANEXO IV - Preencher'!K153="","",'[1]TCE - ANEXO IV - Preencher'!K153)</f>
        <v>45506</v>
      </c>
      <c r="J144" s="5" t="str">
        <f>'[1]TCE - ANEXO IV - Preencher'!L153</f>
        <v>QIDO5NXON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7920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37355709000110</v>
      </c>
      <c r="E145" s="5" t="str">
        <f>'[1]TCE - ANEXO IV - Preencher'!G154</f>
        <v>GRASS SERVIÇOS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000000242</v>
      </c>
      <c r="I145" s="6">
        <f>IF('[1]TCE - ANEXO IV - Preencher'!K154="","",'[1]TCE - ANEXO IV - Preencher'!K154)</f>
        <v>45506</v>
      </c>
      <c r="J145" s="5" t="str">
        <f>'[1]TCE - ANEXO IV - Preencher'!L154</f>
        <v>2P252A0UI38EA64BT8C2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1320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>35.341.761/0001-91</v>
      </c>
      <c r="E146" s="5" t="str">
        <f>'[1]TCE - ANEXO IV - Preencher'!G155</f>
        <v>GOOD MEDIC ASSISTENCIA EM SAUDE LTD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000000930</v>
      </c>
      <c r="I146" s="6">
        <f>IF('[1]TCE - ANEXO IV - Preencher'!K155="","",'[1]TCE - ANEXO IV - Preencher'!K155)</f>
        <v>45506</v>
      </c>
      <c r="J146" s="5" t="str">
        <f>'[1]TCE - ANEXO IV - Preencher'!L155</f>
        <v>ZGCA60619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2640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>27.798.213/0001-67</v>
      </c>
      <c r="E147" s="5" t="str">
        <f>'[1]TCE - ANEXO IV - Preencher'!G156</f>
        <v>MULTIMED SERVICOS EM SAUDE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395</v>
      </c>
      <c r="I147" s="6">
        <f>IF('[1]TCE - ANEXO IV - Preencher'!K156="","",'[1]TCE - ANEXO IV - Preencher'!K156)</f>
        <v>45509</v>
      </c>
      <c r="J147" s="5" t="str">
        <f>'[1]TCE - ANEXO IV - Preencher'!L156</f>
        <v>CDLQTABPM</v>
      </c>
      <c r="K147" s="5" t="str">
        <f>IF(F147="B",LEFT('[1]TCE - ANEXO IV - Preencher'!M156,2),IF(F147="S",LEFT('[1]TCE - ANEXO IV - Preencher'!M156,7),IF('[1]TCE - ANEXO IV - Preencher'!H156="","")))</f>
        <v>2704302</v>
      </c>
      <c r="L147" s="7">
        <f>'[1]TCE - ANEXO IV - Preencher'!N156</f>
        <v>7920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28041745000118</v>
      </c>
      <c r="E148" s="5" t="str">
        <f>'[1]TCE - ANEXO IV - Preencher'!G157</f>
        <v>EDRL SERVIÇOS MEDICOS E DE RADIOLOGIA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00002322</v>
      </c>
      <c r="I148" s="6">
        <f>IF('[1]TCE - ANEXO IV - Preencher'!K157="","",'[1]TCE - ANEXO IV - Preencher'!K157)</f>
        <v>45506</v>
      </c>
      <c r="J148" s="5" t="str">
        <f>'[1]TCE - ANEXO IV - Preencher'!L157</f>
        <v>EIZT-F2SH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6060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15442310000133</v>
      </c>
      <c r="E149" s="5" t="str">
        <f>'[1]TCE - ANEXO IV - Preencher'!G158</f>
        <v>CARDIOSAUDE SERVIÇOS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 xml:space="preserve">00000883 </v>
      </c>
      <c r="I149" s="6">
        <f>IF('[1]TCE - ANEXO IV - Preencher'!K158="","",'[1]TCE - ANEXO IV - Preencher'!K158)</f>
        <v>45506</v>
      </c>
      <c r="J149" s="5" t="str">
        <f>'[1]TCE - ANEXO IV - Preencher'!L158</f>
        <v xml:space="preserve">Z8NE-AG4X 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5185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17214633000103</v>
      </c>
      <c r="E150" s="5" t="str">
        <f>'[1]TCE - ANEXO IV - Preencher'!G159</f>
        <v>JAB HOLOIMAGEM DIAGNOSTICOS LTDA -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 xml:space="preserve">00001898 </v>
      </c>
      <c r="I150" s="6">
        <f>IF('[1]TCE - ANEXO IV - Preencher'!K159="","",'[1]TCE - ANEXO IV - Preencher'!K159)</f>
        <v>45506</v>
      </c>
      <c r="J150" s="5" t="str">
        <f>'[1]TCE - ANEXO IV - Preencher'!L159</f>
        <v xml:space="preserve">VIWCY-TGCW 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3465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28099066000108</v>
      </c>
      <c r="E151" s="5" t="str">
        <f>'[1]TCE - ANEXO IV - Preencher'!G160</f>
        <v>GEFE - GRUPO DE ESTUDOS E FORMAÇÃO EM ERGOMETRIA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 xml:space="preserve">00000747 </v>
      </c>
      <c r="I151" s="6">
        <f>IF('[1]TCE - ANEXO IV - Preencher'!K160="","",'[1]TCE - ANEXO IV - Preencher'!K160)</f>
        <v>45510</v>
      </c>
      <c r="J151" s="5" t="str">
        <f>'[1]TCE - ANEXO IV - Preencher'!L160</f>
        <v xml:space="preserve">JVBN-U7HJ </v>
      </c>
      <c r="K151" s="5" t="str">
        <f>IF(F151="B",LEFT('[1]TCE - ANEXO IV - Preencher'!M160,2),IF(F151="S",LEFT('[1]TCE - ANEXO IV - Preencher'!M160,7),IF('[1]TCE - ANEXO IV - Preencher'!H160="","")))</f>
        <v>26 - Pe</v>
      </c>
      <c r="L151" s="7">
        <f>'[1]TCE - ANEXO IV - Preencher'!N160</f>
        <v>4830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44042402000124</v>
      </c>
      <c r="E152" s="5" t="str">
        <f>'[1]TCE - ANEXO IV - Preencher'!G161</f>
        <v>M C DA SILVA MONTEIRO SERVIÇOS DE PRESTAÇÕES HOSPITALARES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00000023</v>
      </c>
      <c r="I152" s="6">
        <f>IF('[1]TCE - ANEXO IV - Preencher'!K161="","",'[1]TCE - ANEXO IV - Preencher'!K161)</f>
        <v>45506</v>
      </c>
      <c r="J152" s="5" t="str">
        <f>'[1]TCE - ANEXO IV - Preencher'!L161</f>
        <v>3GJ7-7S9RD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2640</v>
      </c>
    </row>
    <row r="153" spans="1:12" s="8" customFormat="1" ht="19.5" customHeight="1" x14ac:dyDescent="0.2">
      <c r="A153" s="3">
        <f>IFERROR(VLOOKUP(B153,'[1]DADOS (OCULTAR)'!$Q$3:$S$136,3,0),"")</f>
        <v>9039744002480</v>
      </c>
      <c r="B153" s="4" t="str">
        <f>'[1]TCE - ANEXO IV - Preencher'!C162</f>
        <v>UPAE CARPINA - CG Nº 022/2022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29870479000107</v>
      </c>
      <c r="E153" s="5" t="str">
        <f>'[1]TCE - ANEXO IV - Preencher'!G162</f>
        <v>CARDIOMETABOLICO SERVIÇOS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 xml:space="preserve">00002214 </v>
      </c>
      <c r="I153" s="6">
        <f>IF('[1]TCE - ANEXO IV - Preencher'!K162="","",'[1]TCE - ANEXO IV - Preencher'!K162)</f>
        <v>45506</v>
      </c>
      <c r="J153" s="5" t="str">
        <f>'[1]TCE - ANEXO IV - Preencher'!L162</f>
        <v xml:space="preserve">QKG7-BTPY 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6120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7031266000140</v>
      </c>
      <c r="E154" s="5" t="str">
        <f>'[1]TCE - ANEXO IV - Preencher'!G163</f>
        <v>PS COOPERATIVA DE TRABALHO DOS PROFISSIONAIS DE SAUDE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00016079</v>
      </c>
      <c r="I154" s="6">
        <f>IF('[1]TCE - ANEXO IV - Preencher'!K163="","",'[1]TCE - ANEXO IV - Preencher'!K163)</f>
        <v>45506</v>
      </c>
      <c r="J154" s="5" t="str">
        <f>'[1]TCE - ANEXO IV - Preencher'!L163</f>
        <v>SAK3-QLLC</v>
      </c>
      <c r="K154" s="5" t="str">
        <f>IF(F154="B",LEFT('[1]TCE - ANEXO IV - Preencher'!M163,2),IF(F154="S",LEFT('[1]TCE - ANEXO IV - Preencher'!M163,7),IF('[1]TCE - ANEXO IV - Preencher'!H163="","")))</f>
        <v>3550308</v>
      </c>
      <c r="L154" s="7">
        <f>'[1]TCE - ANEXO IV - Preencher'!N163</f>
        <v>7650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>52.355.127/0001-27</v>
      </c>
      <c r="E155" s="5" t="str">
        <f>'[1]TCE - ANEXO IV - Preencher'!G164</f>
        <v>MASTERMED PE III GESTÃO MÉDICA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000000222</v>
      </c>
      <c r="I155" s="6">
        <f>IF('[1]TCE - ANEXO IV - Preencher'!K164="","",'[1]TCE - ANEXO IV - Preencher'!K164)</f>
        <v>45506</v>
      </c>
      <c r="J155" s="5" t="str">
        <f>'[1]TCE - ANEXO IV - Preencher'!L164</f>
        <v>PVVA94298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7505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4539279016211</v>
      </c>
      <c r="E156" s="5" t="str">
        <f>'[1]TCE - ANEXO IV - Preencher'!G165</f>
        <v>CIENTIFICALAB PRODUTOS LABORATORIAIS E SISTEMAS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 xml:space="preserve">00000260 </v>
      </c>
      <c r="I156" s="6">
        <f>IF('[1]TCE - ANEXO IV - Preencher'!K165="","",'[1]TCE - ANEXO IV - Preencher'!K165)</f>
        <v>45523</v>
      </c>
      <c r="J156" s="5" t="str">
        <f>'[1]TCE - ANEXO IV - Preencher'!L165</f>
        <v xml:space="preserve">RPB9-L66P 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65955.100000000006</v>
      </c>
    </row>
    <row r="157" spans="1:12" s="8" customFormat="1" ht="19.5" customHeight="1" x14ac:dyDescent="0.2">
      <c r="A157" s="3">
        <f>IFERROR(VLOOKUP(B157,'[1]DADOS (OCULTAR)'!$Q$3:$S$136,3,0),"")</f>
        <v>9039744002480</v>
      </c>
      <c r="B157" s="4" t="str">
        <f>'[1]TCE - ANEXO IV - Preencher'!C166</f>
        <v>UPAE CARPINA - CG Nº 022/2022</v>
      </c>
      <c r="C157" s="4" t="str">
        <f>'[1]TCE - ANEXO IV - Preencher'!E166</f>
        <v>5.99 - Outros Serviços de Terceiros Pessoa Jurídica</v>
      </c>
      <c r="D157" s="3">
        <f>'[1]TCE - ANEXO IV - Preencher'!F166</f>
        <v>19309563000194</v>
      </c>
      <c r="E157" s="5" t="str">
        <f>'[1]TCE - ANEXO IV - Preencher'!G166</f>
        <v>PORTAL TELEMEDICINA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010759</v>
      </c>
      <c r="I157" s="6">
        <f>IF('[1]TCE - ANEXO IV - Preencher'!K166="","",'[1]TCE - ANEXO IV - Preencher'!K166)</f>
        <v>45516</v>
      </c>
      <c r="J157" s="5" t="str">
        <f>'[1]TCE - ANEXO IV - Preencher'!L166</f>
        <v>754W.0469.6272.2837699-J</v>
      </c>
      <c r="K157" s="5" t="str">
        <f>IF(F157="B",LEFT('[1]TCE - ANEXO IV - Preencher'!M166,2),IF(F157="S",LEFT('[1]TCE - ANEXO IV - Preencher'!M166,7),IF('[1]TCE - ANEXO IV - Preencher'!H166="","")))</f>
        <v>35 - Sã</v>
      </c>
      <c r="L157" s="7">
        <f>'[1]TCE - ANEXO IV - Preencher'!N166</f>
        <v>1429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5.99 - Outros Serviços de Terceiros Pessoa Jurídica</v>
      </c>
      <c r="D158" s="3">
        <f>'[1]TCE - ANEXO IV - Preencher'!F167</f>
        <v>11863530000180</v>
      </c>
      <c r="E158" s="5" t="str">
        <f>'[1]TCE - ANEXO IV - Preencher'!G167</f>
        <v>TELEPACS DIAGNOSTICO POR IMAGEM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14902</v>
      </c>
      <c r="I158" s="6">
        <f>IF('[1]TCE - ANEXO IV - Preencher'!K167="","",'[1]TCE - ANEXO IV - Preencher'!K167)</f>
        <v>45505</v>
      </c>
      <c r="J158" s="5" t="str">
        <f>'[1]TCE - ANEXO IV - Preencher'!L167</f>
        <v>YZitClmJY</v>
      </c>
      <c r="K158" s="5" t="str">
        <f>IF(F158="B",LEFT('[1]TCE - ANEXO IV - Preencher'!M167,2),IF(F158="S",LEFT('[1]TCE - ANEXO IV - Preencher'!M167,7),IF('[1]TCE - ANEXO IV - Preencher'!H167="","")))</f>
        <v>3170206</v>
      </c>
      <c r="L158" s="7">
        <f>'[1]TCE - ANEXO IV - Preencher'!N167</f>
        <v>9164.5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4.6 - Serviços de Profissionais de Saúde</v>
      </c>
      <c r="D159" s="3">
        <f>'[1]TCE - ANEXO IV - Preencher'!F168</f>
        <v>9693780418</v>
      </c>
      <c r="E159" s="5" t="str">
        <f>'[1]TCE - ANEXO IV - Preencher'!G168</f>
        <v>MARINNA DANIELA DE OLIVEIRA SOARES COUTINHO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1620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5.10 - Detetização/Tratamento de Resíduos e Afins</v>
      </c>
      <c r="D160" s="3">
        <f>'[1]TCE - ANEXO IV - Preencher'!F169</f>
        <v>4069709000102</v>
      </c>
      <c r="E160" s="5" t="str">
        <f>'[1]TCE - ANEXO IV - Preencher'!G169</f>
        <v>BRASCON GESTÃO AMBIENTAL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203846</v>
      </c>
      <c r="I160" s="6">
        <f>IF('[1]TCE - ANEXO IV - Preencher'!K169="","",'[1]TCE - ANEXO IV - Preencher'!K169)</f>
        <v>45509</v>
      </c>
      <c r="J160" s="5" t="str">
        <f>'[1]TCE - ANEXO IV - Preencher'!L169</f>
        <v>PYJ8SFJRW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37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92306257000780</v>
      </c>
      <c r="E161" s="5" t="str">
        <f>'[1]TCE - ANEXO IV - Preencher'!G170</f>
        <v>BIONEXO S.A.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 xml:space="preserve">00476106 </v>
      </c>
      <c r="I161" s="6">
        <f>IF('[1]TCE - ANEXO IV - Preencher'!K170="","",'[1]TCE - ANEXO IV - Preencher'!K170)</f>
        <v>45506</v>
      </c>
      <c r="J161" s="5" t="str">
        <f>'[1]TCE - ANEXO IV - Preencher'!L170</f>
        <v xml:space="preserve">QRGU-VLTZ </v>
      </c>
      <c r="K161" s="5" t="str">
        <f>IF(F161="B",LEFT('[1]TCE - ANEXO IV - Preencher'!M170,2),IF(F161="S",LEFT('[1]TCE - ANEXO IV - Preencher'!M170,7),IF('[1]TCE - ANEXO IV - Preencher'!H170="","")))</f>
        <v>35 - Sã</v>
      </c>
      <c r="L161" s="7">
        <f>'[1]TCE - ANEXO IV - Preencher'!N170</f>
        <v>1000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9039744002480</v>
      </c>
      <c r="E162" s="5" t="str">
        <f>'[1]TCE - ANEXO IV - Preencher'!G171</f>
        <v xml:space="preserve">MV INFORMÁRTICA NORDESTE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 xml:space="preserve">00076940 </v>
      </c>
      <c r="I162" s="6">
        <f>IF('[1]TCE - ANEXO IV - Preencher'!K171="","",'[1]TCE - ANEXO IV - Preencher'!K171)</f>
        <v>45512</v>
      </c>
      <c r="J162" s="5" t="str">
        <f>'[1]TCE - ANEXO IV - Preencher'!L171</f>
        <v>RXJQ-M6XU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13107.23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43184527000126</v>
      </c>
      <c r="E163" s="5" t="str">
        <f>'[1]TCE - ANEXO IV - Preencher'!G172</f>
        <v>CONECTE-SE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 xml:space="preserve">00003528 </v>
      </c>
      <c r="I163" s="6" t="str">
        <f>IF('[1]TCE - ANEXO IV - Preencher'!K172="","",'[1]TCE - ANEXO IV - Preencher'!K172)</f>
        <v>09/07/2024</v>
      </c>
      <c r="J163" s="5" t="str">
        <f>'[1]TCE - ANEXO IV - Preencher'!L172</f>
        <v>WMM2-MFJR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45.87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7363764000190</v>
      </c>
      <c r="E164" s="5" t="str">
        <f>'[1]TCE - ANEXO IV - Preencher'!G173</f>
        <v>TOTVS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07/2024</v>
      </c>
      <c r="I164" s="6">
        <f>IF('[1]TCE - ANEXO IV - Preencher'!K173="","",'[1]TCE - ANEXO IV - Preencher'!K173)</f>
        <v>45504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35 - Sã</v>
      </c>
      <c r="L164" s="7">
        <f>'[1]TCE - ANEXO IV - Preencher'!N173</f>
        <v>115.89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7363764000190</v>
      </c>
      <c r="E165" s="5" t="str">
        <f>'[1]TCE - ANEXO IV - Preencher'!G174</f>
        <v>TOTVS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07/2024</v>
      </c>
      <c r="I165" s="6">
        <f>IF('[1]TCE - ANEXO IV - Preencher'!K174="","",'[1]TCE - ANEXO IV - Preencher'!K174)</f>
        <v>45504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35 - Sã</v>
      </c>
      <c r="L165" s="7">
        <f>'[1]TCE - ANEXO IV - Preencher'!N174</f>
        <v>146.32</v>
      </c>
    </row>
    <row r="166" spans="1:12" s="8" customFormat="1" ht="19.5" customHeight="1" x14ac:dyDescent="0.2">
      <c r="A166" s="3">
        <f>IFERROR(VLOOKUP(B166,'[1]DADOS (OCULTAR)'!$Q$3:$S$136,3,0),"")</f>
        <v>9039744002480</v>
      </c>
      <c r="B166" s="4" t="str">
        <f>'[1]TCE - ANEXO IV - Preencher'!C175</f>
        <v>UPAE CARPINA - CG Nº 022/2022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7363764000190</v>
      </c>
      <c r="E166" s="5" t="str">
        <f>'[1]TCE - ANEXO IV - Preencher'!G175</f>
        <v>TOTVS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07/2024</v>
      </c>
      <c r="I166" s="6">
        <f>IF('[1]TCE - ANEXO IV - Preencher'!K175="","",'[1]TCE - ANEXO IV - Preencher'!K175)</f>
        <v>45504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35 - Sã</v>
      </c>
      <c r="L166" s="7">
        <f>'[1]TCE - ANEXO IV - Preencher'!N175</f>
        <v>486.48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7363764000190</v>
      </c>
      <c r="E167" s="5" t="str">
        <f>'[1]TCE - ANEXO IV - Preencher'!G176</f>
        <v>TOTVS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07/2024</v>
      </c>
      <c r="I167" s="6">
        <f>IF('[1]TCE - ANEXO IV - Preencher'!K176="","",'[1]TCE - ANEXO IV - Preencher'!K176)</f>
        <v>45504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35 - Sã</v>
      </c>
      <c r="L167" s="7">
        <f>'[1]TCE - ANEXO IV - Preencher'!N176</f>
        <v>87.02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5020356000100</v>
      </c>
      <c r="E168" s="5" t="str">
        <f>'[1]TCE - ANEXO IV - Preencher'!G177</f>
        <v>BID COMERCIO E SERVIÇO EM TECNOLOGIA DA INFORMAÇÃO LTDA - ANTIVÍRUS 6/12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6</v>
      </c>
      <c r="I168" s="6">
        <f>IF('[1]TCE - ANEXO IV - Preencher'!K177="","",'[1]TCE - ANEXO IV - Preencher'!K177)</f>
        <v>45443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Pe</v>
      </c>
      <c r="L168" s="7">
        <f>'[1]TCE - ANEXO IV - Preencher'!N177</f>
        <v>785.32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5020356000100</v>
      </c>
      <c r="E169" s="5" t="str">
        <f>'[1]TCE - ANEXO IV - Preencher'!G178</f>
        <v>BID COMERCIO E SERVIÇO EM TECNOLOGIA DA INFORMAÇÃO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0000000415</v>
      </c>
      <c r="I169" s="6">
        <f>IF('[1]TCE - ANEXO IV - Preencher'!K178="","",'[1]TCE - ANEXO IV - Preencher'!K178)</f>
        <v>45509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Pe</v>
      </c>
      <c r="L169" s="7">
        <f>'[1]TCE - ANEXO IV - Preencher'!N178</f>
        <v>1450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5401067000151</v>
      </c>
      <c r="E170" s="5" t="str">
        <f>'[1]TCE - ANEXO IV - Preencher'!G179</f>
        <v>BID COMERCIO E SERVIÇO EM TECNOLOGIA DA INFORMAÇÃO LTDA - PARCELA 1/12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 xml:space="preserve">00007036 </v>
      </c>
      <c r="I170" s="6">
        <f>IF('[1]TCE - ANEXO IV - Preencher'!K179="","",'[1]TCE - ANEXO IV - Preencher'!K179)</f>
        <v>45505</v>
      </c>
      <c r="J170" s="5" t="str">
        <f>'[1]TCE - ANEXO IV - Preencher'!L179</f>
        <v xml:space="preserve">G6LF-UAQS </v>
      </c>
      <c r="K170" s="5" t="str">
        <f>IF(F170="B",LEFT('[1]TCE - ANEXO IV - Preencher'!M179,2),IF(F170="S",LEFT('[1]TCE - ANEXO IV - Preencher'!M179,7),IF('[1]TCE - ANEXO IV - Preencher'!H179="","")))</f>
        <v>26 - Pe</v>
      </c>
      <c r="L170" s="7">
        <f>'[1]TCE - ANEXO IV - Preencher'!N179</f>
        <v>368.72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8399167000189</v>
      </c>
      <c r="E171" s="5" t="str">
        <f>'[1]TCE - ANEXO IV - Preencher'!G180</f>
        <v>TEIKO SOLUÇÕES EM TECNOLOGIA DA INFORMAÇÃO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07/2024</v>
      </c>
      <c r="I171" s="6">
        <f>IF('[1]TCE - ANEXO IV - Preencher'!K180="","",'[1]TCE - ANEXO IV - Preencher'!K180)</f>
        <v>45504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Pe</v>
      </c>
      <c r="L171" s="7">
        <f>'[1]TCE - ANEXO IV - Preencher'!N180</f>
        <v>3790.08</v>
      </c>
    </row>
    <row r="172" spans="1:12" s="8" customFormat="1" ht="19.5" customHeight="1" x14ac:dyDescent="0.2">
      <c r="A172" s="3">
        <f>IFERROR(VLOOKUP(B172,'[1]DADOS (OCULTAR)'!$Q$3:$S$136,3,0),"")</f>
        <v>9039744002480</v>
      </c>
      <c r="B172" s="4" t="str">
        <f>'[1]TCE - ANEXO IV - Preencher'!C181</f>
        <v>UPAE CARPINA - CG Nº 022/2022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9236362000150</v>
      </c>
      <c r="E172" s="5" t="str">
        <f>'[1]TCE - ANEXO IV - Preencher'!G181</f>
        <v>ICTS GLOBAL DO BRASIL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060720</v>
      </c>
      <c r="I172" s="6">
        <f>IF('[1]TCE - ANEXO IV - Preencher'!K181="","",'[1]TCE - ANEXO IV - Preencher'!K181)</f>
        <v>45509</v>
      </c>
      <c r="J172" s="5" t="str">
        <f>'[1]TCE - ANEXO IV - Preencher'!L181</f>
        <v>210T.8610.7149.7127199-Z</v>
      </c>
      <c r="K172" s="5" t="str">
        <f>IF(F172="B",LEFT('[1]TCE - ANEXO IV - Preencher'!M181,2),IF(F172="S",LEFT('[1]TCE - ANEXO IV - Preencher'!M181,7),IF('[1]TCE - ANEXO IV - Preencher'!H181="","")))</f>
        <v>35 - Sã</v>
      </c>
      <c r="L172" s="7">
        <f>'[1]TCE - ANEXO IV - Preencher'!N181</f>
        <v>33.770000000000003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12499520000170</v>
      </c>
      <c r="E173" s="5" t="str">
        <f>'[1]TCE - ANEXO IV - Preencher'!G182</f>
        <v>SELECTY TECNOLOGIA PARA RH LTDA -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11716</v>
      </c>
      <c r="I173" s="6">
        <f>IF('[1]TCE - ANEXO IV - Preencher'!K182="","",'[1]TCE - ANEXO IV - Preencher'!K182)</f>
        <v>45505</v>
      </c>
      <c r="J173" s="5" t="str">
        <f>'[1]TCE - ANEXO IV - Preencher'!L182</f>
        <v>SU81Q30J</v>
      </c>
      <c r="K173" s="5" t="str">
        <f>IF(F173="B",LEFT('[1]TCE - ANEXO IV - Preencher'!M182,2),IF(F173="S",LEFT('[1]TCE - ANEXO IV - Preencher'!M182,7),IF('[1]TCE - ANEXO IV - Preencher'!H182="","")))</f>
        <v>4106902</v>
      </c>
      <c r="L173" s="7">
        <f>'[1]TCE - ANEXO IV - Preencher'!N182</f>
        <v>76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27208515000138</v>
      </c>
      <c r="E174" s="5" t="str">
        <f>'[1]TCE - ANEXO IV - Preencher'!G183</f>
        <v>CLICKSIGN GESTAO DE DOCUMENTOS S/A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389182</v>
      </c>
      <c r="I174" s="6">
        <f>IF('[1]TCE - ANEXO IV - Preencher'!K183="","",'[1]TCE - ANEXO IV - Preencher'!K183)</f>
        <v>45495</v>
      </c>
      <c r="J174" s="5" t="str">
        <f>'[1]TCE - ANEXO IV - Preencher'!L183</f>
        <v>178X.8912.4283.8091799-X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94.47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5620302000267</v>
      </c>
      <c r="E175" s="5" t="str">
        <f>'[1]TCE - ANEXO IV - Preencher'!G184</f>
        <v>WEBDOX DO BRASIL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07/2024</v>
      </c>
      <c r="I175" s="6">
        <f>IF('[1]TCE - ANEXO IV - Preencher'!K184="","",'[1]TCE - ANEXO IV - Preencher'!K184)</f>
        <v>45504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3550308</v>
      </c>
      <c r="L175" s="7">
        <f>'[1]TCE - ANEXO IV - Preencher'!N184</f>
        <v>1320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92306257000780</v>
      </c>
      <c r="E176" s="5" t="str">
        <f>'[1]TCE - ANEXO IV - Preencher'!G185</f>
        <v>GREEN PAPER FREE SOLUÇÕES SEM PAPEL LTDA ME - LOCAÇÃO DO SISTEMA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00007459</v>
      </c>
      <c r="I176" s="6">
        <f>IF('[1]TCE - ANEXO IV - Preencher'!K185="","",'[1]TCE - ANEXO IV - Preencher'!K185)</f>
        <v>45485</v>
      </c>
      <c r="J176" s="5" t="str">
        <f>'[1]TCE - ANEXO IV - Preencher'!L185</f>
        <v>JMRB-ZNHN7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2000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35521046000130</v>
      </c>
      <c r="E177" s="5" t="str">
        <f>'[1]TCE - ANEXO IV - Preencher'!G186</f>
        <v xml:space="preserve">MV SISTEMAS DE MEDICINA DIAGNÓSTICA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07/2024</v>
      </c>
      <c r="I177" s="6">
        <f>IF('[1]TCE - ANEXO IV - Preencher'!K186="","",'[1]TCE - ANEXO IV - Preencher'!K186)</f>
        <v>45504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Pe</v>
      </c>
      <c r="L177" s="7">
        <f>'[1]TCE - ANEXO IV - Preencher'!N186</f>
        <v>797.65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23209298000140</v>
      </c>
      <c r="E178" s="5" t="str">
        <f>'[1]TCE - ANEXO IV - Preencher'!G187</f>
        <v>GOHEALTH PRODUTOS DIGITAIS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00000053</v>
      </c>
      <c r="I178" s="6">
        <f>IF('[1]TCE - ANEXO IV - Preencher'!K187="","",'[1]TCE - ANEXO IV - Preencher'!K187)</f>
        <v>45509</v>
      </c>
      <c r="J178" s="5" t="str">
        <f>'[1]TCE - ANEXO IV - Preencher'!L187</f>
        <v>BVCP-WNNW</v>
      </c>
      <c r="K178" s="5" t="str">
        <f>IF(F178="B",LEFT('[1]TCE - ANEXO IV - Preencher'!M187,2),IF(F178="S",LEFT('[1]TCE - ANEXO IV - Preencher'!M187,7),IF('[1]TCE - ANEXO IV - Preencher'!H187="","")))</f>
        <v>26 - Pe</v>
      </c>
      <c r="L178" s="7">
        <f>'[1]TCE - ANEXO IV - Preencher'!N187</f>
        <v>200.39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5.99 - Outros Serviços de Terceiros Pessoa Jurídica</v>
      </c>
      <c r="D179" s="3">
        <f>'[1]TCE - ANEXO IV - Preencher'!F188</f>
        <v>58921792000117</v>
      </c>
      <c r="E179" s="5" t="str">
        <f>'[1]TCE - ANEXO IV - Preencher'!G188</f>
        <v>TGI - CONSULTORIA EM GESTÃO EMPRESARIAL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 xml:space="preserve">00025066 </v>
      </c>
      <c r="I179" s="6">
        <f>IF('[1]TCE - ANEXO IV - Preencher'!K188="","",'[1]TCE - ANEXO IV - Preencher'!K188)</f>
        <v>45506</v>
      </c>
      <c r="J179" s="5" t="str">
        <f>'[1]TCE - ANEXO IV - Preencher'!L188</f>
        <v>ZXPY-I6QQ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3600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 xml:space="preserve">35.676.951/0001-60 </v>
      </c>
      <c r="E180" s="5" t="str">
        <f>'[1]TCE - ANEXO IV - Preencher'!G189</f>
        <v>PLANISA PLANEJAMENTO E ORGANIZACAO DE INSTITUICOES DE SAUDE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00034031</v>
      </c>
      <c r="I180" s="6">
        <f>IF('[1]TCE - ANEXO IV - Preencher'!K189="","",'[1]TCE - ANEXO IV - Preencher'!K189)</f>
        <v>45481</v>
      </c>
      <c r="J180" s="5" t="str">
        <f>'[1]TCE - ANEXO IV - Preencher'!L189</f>
        <v>R5DQ-BAME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4069.76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5.2 - Serviços Técnicos Profissionais</v>
      </c>
      <c r="D181" s="3" t="str">
        <f>'[1]TCE - ANEXO IV - Preencher'!F190</f>
        <v>21.936.610/0001-71</v>
      </c>
      <c r="E181" s="5" t="str">
        <f>'[1]TCE - ANEXO IV - Preencher'!G190</f>
        <v xml:space="preserve">IMGL CONSULTORIA &amp; TREINAMENTO LTDA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 xml:space="preserve">00000261 </v>
      </c>
      <c r="I181" s="6">
        <f>IF('[1]TCE - ANEXO IV - Preencher'!K190="","",'[1]TCE - ANEXO IV - Preencher'!K190)</f>
        <v>45502</v>
      </c>
      <c r="J181" s="5" t="str">
        <f>'[1]TCE - ANEXO IV - Preencher'!L190</f>
        <v xml:space="preserve">QRHX-2IDL 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503.84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5.2 - Serviços Técnicos Profissionais</v>
      </c>
      <c r="D182" s="3">
        <f>'[1]TCE - ANEXO IV - Preencher'!F191</f>
        <v>10333266000100</v>
      </c>
      <c r="E182" s="5" t="str">
        <f>'[1]TCE - ANEXO IV - Preencher'!G191</f>
        <v>BLACK ADVOGADOS ASSOCIADOS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00002934</v>
      </c>
      <c r="I182" s="6">
        <f>IF('[1]TCE - ANEXO IV - Preencher'!K191="","",'[1]TCE - ANEXO IV - Preencher'!K191)</f>
        <v>45512</v>
      </c>
      <c r="J182" s="5" t="str">
        <f>'[1]TCE - ANEXO IV - Preencher'!L191</f>
        <v>LY9I-HARX</v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8179.2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5.10 - Detetização/Tratamento de Resíduos e Afins</v>
      </c>
      <c r="D183" s="3">
        <f>'[1]TCE - ANEXO IV - Preencher'!F192</f>
        <v>10816775000274</v>
      </c>
      <c r="E183" s="5" t="str">
        <f>'[1]TCE - ANEXO IV - Preencher'!G192</f>
        <v>CARLOS ANTONIO DE OLIVEIRA MILET JUNIOR -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00011210</v>
      </c>
      <c r="I183" s="6">
        <f>IF('[1]TCE - ANEXO IV - Preencher'!K192="","",'[1]TCE - ANEXO IV - Preencher'!K192)</f>
        <v>45518</v>
      </c>
      <c r="J183" s="5" t="str">
        <f>'[1]TCE - ANEXO IV - Preencher'!L192</f>
        <v>FTWC-XYGL</v>
      </c>
      <c r="K183" s="5" t="str">
        <f>IF(F183="B",LEFT('[1]TCE - ANEXO IV - Preencher'!M192,2),IF(F183="S",LEFT('[1]TCE - ANEXO IV - Preencher'!M192,7),IF('[1]TCE - ANEXO IV - Preencher'!H192="","")))</f>
        <v>26 - Pe</v>
      </c>
      <c r="L183" s="7">
        <f>'[1]TCE - ANEXO IV - Preencher'!N192</f>
        <v>360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5.99 - Outros Serviços de Terceiros Pessoa Jurídica</v>
      </c>
      <c r="D184" s="3">
        <f>'[1]TCE - ANEXO IV - Preencher'!F193</f>
        <v>7901268000143</v>
      </c>
      <c r="E184" s="5" t="str">
        <f>'[1]TCE - ANEXO IV - Preencher'!G193</f>
        <v>INSPETORIA SALESIANA DO NORDESTE DO BRASIL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00020988</v>
      </c>
      <c r="I184" s="6">
        <f>IF('[1]TCE - ANEXO IV - Preencher'!K193="","",'[1]TCE - ANEXO IV - Preencher'!K193)</f>
        <v>45477</v>
      </c>
      <c r="J184" s="5" t="str">
        <f>'[1]TCE - ANEXO IV - Preencher'!L193</f>
        <v>W98E-445Y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140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5.99 - Outros Serviços de Terceiros Pessoa Jurídica</v>
      </c>
      <c r="D185" s="3">
        <f>'[1]TCE - ANEXO IV - Preencher'!F194</f>
        <v>27534506000137</v>
      </c>
      <c r="E185" s="5" t="str">
        <f>'[1]TCE - ANEXO IV - Preencher'!G194</f>
        <v>SINGULAR SERVIÇOES DE SAUDE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00022498</v>
      </c>
      <c r="I185" s="6">
        <f>IF('[1]TCE - ANEXO IV - Preencher'!K194="","",'[1]TCE - ANEXO IV - Preencher'!K194)</f>
        <v>45516</v>
      </c>
      <c r="J185" s="5" t="str">
        <f>'[1]TCE - ANEXO IV - Preencher'!L194</f>
        <v>T3NS-AAMI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360</v>
      </c>
    </row>
    <row r="186" spans="1:12" s="8" customFormat="1" ht="19.5" customHeight="1" x14ac:dyDescent="0.2">
      <c r="A186" s="3">
        <f>IFERROR(VLOOKUP(B186,'[1]DADOS (OCULTAR)'!$Q$3:$S$136,3,0),"")</f>
        <v>9039744002480</v>
      </c>
      <c r="B186" s="4" t="str">
        <f>'[1]TCE - ANEXO IV - Preencher'!C195</f>
        <v>UPAE CARPINA - CG Nº 022/2022</v>
      </c>
      <c r="C186" s="4" t="str">
        <f>'[1]TCE - ANEXO IV - Preencher'!E195</f>
        <v>5.99 - Outros Serviços de Terceiros Pessoa Jurídica</v>
      </c>
      <c r="D186" s="3">
        <f>'[1]TCE - ANEXO IV - Preencher'!F195</f>
        <v>19786063000143</v>
      </c>
      <c r="E186" s="5" t="str">
        <f>'[1]TCE - ANEXO IV - Preencher'!G195</f>
        <v>FELLIPE R P DE OLIVEIRA TRAT DE AGUA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 xml:space="preserve">00002534 </v>
      </c>
      <c r="I186" s="6">
        <f>IF('[1]TCE - ANEXO IV - Preencher'!K195="","",'[1]TCE - ANEXO IV - Preencher'!K195)</f>
        <v>45517</v>
      </c>
      <c r="J186" s="5" t="str">
        <f>'[1]TCE - ANEXO IV - Preencher'!L195</f>
        <v xml:space="preserve"> XJBW-9RRQ 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363.33</v>
      </c>
    </row>
    <row r="187" spans="1:12" s="8" customFormat="1" ht="19.5" customHeight="1" x14ac:dyDescent="0.2">
      <c r="A187" s="3">
        <f>IFERROR(VLOOKUP(B187,'[1]DADOS (OCULTAR)'!$Q$3:$S$136,3,0),"")</f>
        <v>9039744002480</v>
      </c>
      <c r="B187" s="4" t="str">
        <f>'[1]TCE - ANEXO IV - Preencher'!C196</f>
        <v>UPAE CARPINA - CG Nº 022/2022</v>
      </c>
      <c r="C187" s="4" t="str">
        <f>'[1]TCE - ANEXO IV - Preencher'!E196</f>
        <v>5.99 - Outros Serviços de Terceiros Pessoa Jurídica</v>
      </c>
      <c r="D187" s="3">
        <f>'[1]TCE - ANEXO IV - Preencher'!F196</f>
        <v>14068428000180</v>
      </c>
      <c r="E187" s="5" t="str">
        <f>'[1]TCE - ANEXO IV - Preencher'!G196</f>
        <v>MARINHO E CASTRO SERVICOS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 xml:space="preserve">00006381 </v>
      </c>
      <c r="I187" s="6">
        <f>IF('[1]TCE - ANEXO IV - Preencher'!K196="","",'[1]TCE - ANEXO IV - Preencher'!K196)</f>
        <v>45505</v>
      </c>
      <c r="J187" s="5" t="str">
        <f>'[1]TCE - ANEXO IV - Preencher'!L196</f>
        <v xml:space="preserve">YV6W-5UPL 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1925.22</v>
      </c>
    </row>
    <row r="188" spans="1:12" s="8" customFormat="1" ht="19.5" customHeight="1" x14ac:dyDescent="0.2">
      <c r="A188" s="3">
        <f>IFERROR(VLOOKUP(B188,'[1]DADOS (OCULTAR)'!$Q$3:$S$136,3,0),"")</f>
        <v>9039744002480</v>
      </c>
      <c r="B188" s="4" t="str">
        <f>'[1]TCE - ANEXO IV - Preencher'!C197</f>
        <v>UPAE CARPINA - CG Nº 022/2022</v>
      </c>
      <c r="C188" s="4" t="str">
        <f>'[1]TCE - ANEXO IV - Preencher'!E197</f>
        <v>5.99 - Outros Serviços de Terceiros Pessoa Jurídica</v>
      </c>
      <c r="D188" s="3">
        <f>'[1]TCE - ANEXO IV - Preencher'!F197</f>
        <v>3480539000183</v>
      </c>
      <c r="E188" s="5" t="str">
        <f>'[1]TCE - ANEXO IV - Preencher'!G197</f>
        <v>TRANSPORTE DE CARGA BIOLÓGICA EXPRESS LTDA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90498</v>
      </c>
      <c r="I188" s="6">
        <f>IF('[1]TCE - ANEXO IV - Preencher'!K197="","",'[1]TCE - ANEXO IV - Preencher'!K197)</f>
        <v>45534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35 - Sã</v>
      </c>
      <c r="L188" s="7">
        <f>'[1]TCE - ANEXO IV - Preencher'!N197</f>
        <v>3230</v>
      </c>
    </row>
    <row r="189" spans="1:12" s="8" customFormat="1" ht="19.5" customHeight="1" x14ac:dyDescent="0.2">
      <c r="A189" s="3">
        <f>IFERROR(VLOOKUP(B189,'[1]DADOS (OCULTAR)'!$Q$3:$S$136,3,0),"")</f>
        <v>9039744002480</v>
      </c>
      <c r="B189" s="4" t="str">
        <f>'[1]TCE - ANEXO IV - Preencher'!C198</f>
        <v>UPAE CARPINA - CG Nº 022/2022</v>
      </c>
      <c r="C189" s="4" t="str">
        <f>'[1]TCE - ANEXO IV - Preencher'!E198</f>
        <v>5.99 - Outros Serviços de Terceiros Pessoa Jurídica</v>
      </c>
      <c r="D189" s="3">
        <f>'[1]TCE - ANEXO IV - Preencher'!F198</f>
        <v>17713353000131</v>
      </c>
      <c r="E189" s="5" t="str">
        <f>'[1]TCE - ANEXO IV - Preencher'!G198</f>
        <v xml:space="preserve">HABILITE MEDICINA OCUPACIOHAL LTDA ME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 xml:space="preserve">00016899 </v>
      </c>
      <c r="I189" s="6">
        <f>IF('[1]TCE - ANEXO IV - Preencher'!K198="","",'[1]TCE - ANEXO IV - Preencher'!K198)</f>
        <v>45485</v>
      </c>
      <c r="J189" s="5" t="str">
        <f>'[1]TCE - ANEXO IV - Preencher'!L198</f>
        <v xml:space="preserve">WY4K-TYPP 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98</v>
      </c>
    </row>
    <row r="190" spans="1:12" s="8" customFormat="1" ht="19.5" customHeight="1" x14ac:dyDescent="0.2">
      <c r="A190" s="3">
        <f>IFERROR(VLOOKUP(B190,'[1]DADOS (OCULTAR)'!$Q$3:$S$136,3,0),"")</f>
        <v>9039744002480</v>
      </c>
      <c r="B190" s="4" t="str">
        <f>'[1]TCE - ANEXO IV - Preencher'!C199</f>
        <v>UPAE CARPINA - CG Nº 022/2022</v>
      </c>
      <c r="C190" s="4" t="str">
        <f>'[1]TCE - ANEXO IV - Preencher'!E199</f>
        <v>5.5 - Reparo e Manutenção de Máquinas e Equipamentos</v>
      </c>
      <c r="D190" s="3">
        <f>'[1]TCE - ANEXO IV - Preencher'!F199</f>
        <v>8845988000100</v>
      </c>
      <c r="E190" s="5" t="str">
        <f>'[1]TCE - ANEXO IV - Preencher'!G199</f>
        <v>SL ENGENHARIA HOSPITALAR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000017185</v>
      </c>
      <c r="I190" s="6">
        <f>IF('[1]TCE - ANEXO IV - Preencher'!K199="","",'[1]TCE - ANEXO IV - Preencher'!K199)</f>
        <v>45505</v>
      </c>
      <c r="J190" s="5" t="str">
        <f>'[1]TCE - ANEXO IV - Preencher'!L199</f>
        <v>VWLA05460</v>
      </c>
      <c r="K190" s="5" t="str">
        <f>IF(F190="B",LEFT('[1]TCE - ANEXO IV - Preencher'!M199,2),IF(F190="S",LEFT('[1]TCE - ANEXO IV - Preencher'!M199,7),IF('[1]TCE - ANEXO IV - Preencher'!H199="","")))</f>
        <v>26 - Pe</v>
      </c>
      <c r="L190" s="7">
        <f>'[1]TCE - ANEXO IV - Preencher'!N199</f>
        <v>3000</v>
      </c>
    </row>
    <row r="191" spans="1:12" s="8" customFormat="1" ht="19.5" customHeight="1" x14ac:dyDescent="0.2">
      <c r="A191" s="3">
        <f>IFERROR(VLOOKUP(B191,'[1]DADOS (OCULTAR)'!$Q$3:$S$136,3,0),"")</f>
        <v>9039744002480</v>
      </c>
      <c r="B191" s="4" t="str">
        <f>'[1]TCE - ANEXO IV - Preencher'!C200</f>
        <v>UPAE CARPINA - CG Nº 022/2022</v>
      </c>
      <c r="C191" s="4" t="str">
        <f>'[1]TCE - ANEXO IV - Preencher'!E200</f>
        <v>5.5 - Reparo e Manutenção de Máquinas e Equipamentos</v>
      </c>
      <c r="D191" s="3">
        <f>'[1]TCE - ANEXO IV - Preencher'!F200</f>
        <v>40893042000113</v>
      </c>
      <c r="E191" s="5" t="str">
        <f>'[1]TCE - ANEXO IV - Preencher'!G200</f>
        <v>ACESSPLUS MANUTENÇÃO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 xml:space="preserve">00006551 </v>
      </c>
      <c r="I191" s="6">
        <f>IF('[1]TCE - ANEXO IV - Preencher'!K200="","",'[1]TCE - ANEXO IV - Preencher'!K200)</f>
        <v>45505</v>
      </c>
      <c r="J191" s="5" t="str">
        <f>'[1]TCE - ANEXO IV - Preencher'!L200</f>
        <v xml:space="preserve">WG2J-SMMQ </v>
      </c>
      <c r="K191" s="5" t="str">
        <f>IF(F191="B",LEFT('[1]TCE - ANEXO IV - Preencher'!M200,2),IF(F191="S",LEFT('[1]TCE - ANEXO IV - Preencher'!M200,7),IF('[1]TCE - ANEXO IV - Preencher'!H200="","")))</f>
        <v>26 - Pe</v>
      </c>
      <c r="L191" s="7">
        <f>'[1]TCE - ANEXO IV - Preencher'!N200</f>
        <v>496.4</v>
      </c>
    </row>
    <row r="192" spans="1:12" s="8" customFormat="1" ht="19.5" customHeight="1" x14ac:dyDescent="0.2">
      <c r="A192" s="3">
        <f>IFERROR(VLOOKUP(B192,'[1]DADOS (OCULTAR)'!$Q$3:$S$136,3,0),"")</f>
        <v>9039744002480</v>
      </c>
      <c r="B192" s="4" t="str">
        <f>'[1]TCE - ANEXO IV - Preencher'!C201</f>
        <v>UPAE CARPINA - CG Nº 022/2022</v>
      </c>
      <c r="C192" s="4" t="str">
        <f>'[1]TCE - ANEXO IV - Preencher'!E201</f>
        <v>5.5 - Reparo e Manutenção de Máquinas e Equipamentos</v>
      </c>
      <c r="D192" s="3">
        <f>'[1]TCE - ANEXO IV - Preencher'!F201</f>
        <v>47234286000133</v>
      </c>
      <c r="E192" s="5" t="str">
        <f>'[1]TCE - ANEXO IV - Preencher'!G201</f>
        <v>LOGICO PROJETOS CONSULTORIA E SERVIÇOS DE CLIMATIZAÇÃO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 xml:space="preserve">00000931 </v>
      </c>
      <c r="I192" s="6">
        <f>IF('[1]TCE - ANEXO IV - Preencher'!K201="","",'[1]TCE - ANEXO IV - Preencher'!K201)</f>
        <v>45506</v>
      </c>
      <c r="J192" s="5" t="str">
        <f>'[1]TCE - ANEXO IV - Preencher'!L201</f>
        <v xml:space="preserve">ANWI-X58B </v>
      </c>
      <c r="K192" s="5" t="str">
        <f>IF(F192="B",LEFT('[1]TCE - ANEXO IV - Preencher'!M201,2),IF(F192="S",LEFT('[1]TCE - ANEXO IV - Preencher'!M201,7),IF('[1]TCE - ANEXO IV - Preencher'!H201="","")))</f>
        <v>26 - Pe</v>
      </c>
      <c r="L192" s="7">
        <f>'[1]TCE - ANEXO IV - Preencher'!N201</f>
        <v>7200</v>
      </c>
    </row>
    <row r="193" spans="1:12" s="8" customFormat="1" ht="19.5" customHeight="1" x14ac:dyDescent="0.2">
      <c r="A193" s="3">
        <f>IFERROR(VLOOKUP(B193,'[1]DADOS (OCULTAR)'!$Q$3:$S$136,3,0),"")</f>
        <v>9039744002480</v>
      </c>
      <c r="B193" s="4" t="str">
        <f>'[1]TCE - ANEXO IV - Preencher'!C202</f>
        <v>UPAE CARPINA - CG Nº 022/2022</v>
      </c>
      <c r="C193" s="4" t="str">
        <f>'[1]TCE - ANEXO IV - Preencher'!E202</f>
        <v>5.4 - Reparo e Manutenção de Bens Imóveis</v>
      </c>
      <c r="D193" s="3">
        <f>'[1]TCE - ANEXO IV - Preencher'!F202</f>
        <v>26332434000182</v>
      </c>
      <c r="E193" s="5" t="str">
        <f>'[1]TCE - ANEXO IV - Preencher'!G202</f>
        <v>GERASTEP GERADORES ASSISTENCIA TECNICA E PEÇAS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 xml:space="preserve">00050654 </v>
      </c>
      <c r="I193" s="6">
        <f>IF('[1]TCE - ANEXO IV - Preencher'!K202="","",'[1]TCE - ANEXO IV - Preencher'!K202)</f>
        <v>45502</v>
      </c>
      <c r="J193" s="5" t="str">
        <f>'[1]TCE - ANEXO IV - Preencher'!L202</f>
        <v>NAPW-AMZJ</v>
      </c>
      <c r="K193" s="5" t="str">
        <f>IF(F193="B",LEFT('[1]TCE - ANEXO IV - Preencher'!M202,2),IF(F193="S",LEFT('[1]TCE - ANEXO IV - Preencher'!M202,7),IF('[1]TCE - ANEXO IV - Preencher'!H202="","")))</f>
        <v>26 - Pe</v>
      </c>
      <c r="L193" s="7">
        <f>'[1]TCE - ANEXO IV - Preencher'!N202</f>
        <v>760</v>
      </c>
    </row>
    <row r="194" spans="1:12" s="8" customFormat="1" ht="19.5" customHeight="1" x14ac:dyDescent="0.2">
      <c r="A194" s="3">
        <f>IFERROR(VLOOKUP(B194,'[1]DADOS (OCULTAR)'!$Q$3:$S$136,3,0),"")</f>
        <v>9039744002480</v>
      </c>
      <c r="B194" s="4" t="str">
        <f>'[1]TCE - ANEXO IV - Preencher'!C203</f>
        <v>UPAE CARPINA - CG Nº 022/2022</v>
      </c>
      <c r="C194" s="4" t="str">
        <f>'[1]TCE - ANEXO IV - Preencher'!E203</f>
        <v>5.19 - Serviços Gráficos, de Encadernação e de Emolduração</v>
      </c>
      <c r="D194" s="3" t="str">
        <f>'[1]TCE - ANEXO IV - Preencher'!F203</f>
        <v>18.508.924/0001-69</v>
      </c>
      <c r="E194" s="5" t="str">
        <f>'[1]TCE - ANEXO IV - Preencher'!G203</f>
        <v>R. MELO GRAFICA - LTDA - EPP - JUNHO/2024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 xml:space="preserve">00020745 </v>
      </c>
      <c r="I194" s="6">
        <f>IF('[1]TCE - ANEXO IV - Preencher'!K203="","",'[1]TCE - ANEXO IV - Preencher'!K203)</f>
        <v>45469</v>
      </c>
      <c r="J194" s="5" t="str">
        <f>'[1]TCE - ANEXO IV - Preencher'!L203</f>
        <v xml:space="preserve">ZWSE-PSYM </v>
      </c>
      <c r="K194" s="5" t="str">
        <f>IF(F194="B",LEFT('[1]TCE - ANEXO IV - Preencher'!M203,2),IF(F194="S",LEFT('[1]TCE - ANEXO IV - Preencher'!M203,7),IF('[1]TCE - ANEXO IV - Preencher'!H203="","")))</f>
        <v>26 - Pe</v>
      </c>
      <c r="L194" s="7">
        <f>'[1]TCE - ANEXO IV - Preencher'!N203</f>
        <v>31.92</v>
      </c>
    </row>
    <row r="195" spans="1:12" s="8" customFormat="1" ht="19.5" customHeight="1" x14ac:dyDescent="0.2">
      <c r="A195" s="3">
        <f>IFERROR(VLOOKUP(B195,'[1]DADOS (OCULTAR)'!$Q$3:$S$136,3,0),"")</f>
        <v>9039744002480</v>
      </c>
      <c r="B195" s="4" t="str">
        <f>'[1]TCE - ANEXO IV - Preencher'!C204</f>
        <v>UPAE CARPINA - CG Nº 022/2022</v>
      </c>
      <c r="C195" s="4" t="str">
        <f>'[1]TCE - ANEXO IV - Preencher'!E204</f>
        <v>4.99 - Outros Serviços de Terceiros Pessoa Física</v>
      </c>
      <c r="D195" s="3">
        <f>'[1]TCE - ANEXO IV - Preencher'!F204</f>
        <v>11911316451</v>
      </c>
      <c r="E195" s="5" t="str">
        <f>'[1]TCE - ANEXO IV - Preencher'!G204</f>
        <v>TAYLLINE KAROLAYNE GUSMAO DE OLIVEIRA - ABRIL/2024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>
        <f>IF('[1]TCE - ANEXO IV - Preencher'!K204="","",'[1]TCE - ANEXO IV - Preencher'!K204)</f>
        <v>45411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Pe</v>
      </c>
      <c r="L195" s="7">
        <f>'[1]TCE - ANEXO IV - Preencher'!N204</f>
        <v>40</v>
      </c>
    </row>
    <row r="196" spans="1:12" s="8" customFormat="1" ht="19.5" customHeight="1" x14ac:dyDescent="0.2">
      <c r="A196" s="3">
        <f>IFERROR(VLOOKUP(B196,'[1]DADOS (OCULTAR)'!$Q$3:$S$136,3,0),"")</f>
        <v>9039744002480</v>
      </c>
      <c r="B196" s="4" t="str">
        <f>'[1]TCE - ANEXO IV - Preencher'!C205</f>
        <v>UPAE CARPINA - CG Nº 022/2022</v>
      </c>
      <c r="C196" s="4" t="str">
        <f>'[1]TCE - ANEXO IV - Preencher'!E205</f>
        <v>5.99 - Outros Serviços de Terceiros Pessoa Jurídica</v>
      </c>
      <c r="D196" s="3" t="str">
        <f>'[1]TCE - ANEXO IV - Preencher'!F205</f>
        <v>07.729.919/0001-60</v>
      </c>
      <c r="E196" s="5" t="str">
        <f>'[1]TCE - ANEXO IV - Preencher'!G205</f>
        <v>ICELERA INDUSTRIA E COMERCIO DE EQUIPAMENTOS MEDICOS LTDA - JUNHO/24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3627</v>
      </c>
      <c r="I196" s="6">
        <f>IF('[1]TCE - ANEXO IV - Preencher'!K205="","",'[1]TCE - ANEXO IV - Preencher'!K205)</f>
        <v>45462</v>
      </c>
      <c r="J196" s="5" t="str">
        <f>'[1]TCE - ANEXO IV - Preencher'!L205</f>
        <v>DNCF.FPCG.ZFMQ.0KJP</v>
      </c>
      <c r="K196" s="5" t="str">
        <f>IF(F196="B",LEFT('[1]TCE - ANEXO IV - Preencher'!M205,2),IF(F196="S",LEFT('[1]TCE - ANEXO IV - Preencher'!M205,7),IF('[1]TCE - ANEXO IV - Preencher'!H205="","")))</f>
        <v>35 - Sã</v>
      </c>
      <c r="L196" s="7">
        <f>'[1]TCE - ANEXO IV - Preencher'!N205</f>
        <v>1050.6600000000001</v>
      </c>
    </row>
    <row r="197" spans="1:12" s="8" customFormat="1" ht="19.5" customHeight="1" x14ac:dyDescent="0.2">
      <c r="A197" s="3">
        <f>IFERROR(VLOOKUP(B197,'[1]DADOS (OCULTAR)'!$Q$3:$S$136,3,0),"")</f>
        <v>9039744002480</v>
      </c>
      <c r="B197" s="4" t="str">
        <f>'[1]TCE - ANEXO IV - Preencher'!C206</f>
        <v>UPAE CARPINA - CG Nº 022/2022</v>
      </c>
      <c r="C197" s="4" t="str">
        <f>'[1]TCE - ANEXO IV - Preencher'!E206</f>
        <v>5.2 - Serviços Técnicos Profissionais</v>
      </c>
      <c r="D197" s="3">
        <f>'[1]TCE - ANEXO IV - Preencher'!F206</f>
        <v>10333266000100</v>
      </c>
      <c r="E197" s="5" t="str">
        <f>'[1]TCE - ANEXO IV - Preencher'!G206</f>
        <v>BLACK ADVOGADOS ASSOCIADOS - COMPLEMENTAR JUNHO/2024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00002935</v>
      </c>
      <c r="I197" s="6">
        <f>IF('[1]TCE - ANEXO IV - Preencher'!K206="","",'[1]TCE - ANEXO IV - Preencher'!K206)</f>
        <v>45512</v>
      </c>
      <c r="J197" s="5" t="str">
        <f>'[1]TCE - ANEXO IV - Preencher'!L206</f>
        <v>X4RB-9GUA</v>
      </c>
      <c r="K197" s="5" t="str">
        <f>IF(F197="B",LEFT('[1]TCE - ANEXO IV - Preencher'!M206,2),IF(F197="S",LEFT('[1]TCE - ANEXO IV - Preencher'!M206,7),IF('[1]TCE - ANEXO IV - Preencher'!H206="","")))</f>
        <v>26 - Pe</v>
      </c>
      <c r="L197" s="7">
        <f>'[1]TCE - ANEXO IV - Preencher'!N206</f>
        <v>499.2</v>
      </c>
    </row>
    <row r="198" spans="1:12" s="8" customFormat="1" ht="19.5" customHeight="1" x14ac:dyDescent="0.2">
      <c r="A198" s="3">
        <f>IFERROR(VLOOKUP(B198,'[1]DADOS (OCULTAR)'!$Q$3:$S$136,3,0),"")</f>
        <v>9039744002480</v>
      </c>
      <c r="B198" s="4" t="str">
        <f>'[1]TCE - ANEXO IV - Preencher'!C207</f>
        <v>UPAE CARPINA - CG Nº 022/2022</v>
      </c>
      <c r="C198" s="4" t="str">
        <f>'[1]TCE - ANEXO IV - Preencher'!E207</f>
        <v>5.99 - Outros Serviços de Terceiros Pessoa Jurídica</v>
      </c>
      <c r="D198" s="3">
        <f>'[1]TCE - ANEXO IV - Preencher'!F207</f>
        <v>3480539000183</v>
      </c>
      <c r="E198" s="5" t="str">
        <f>'[1]TCE - ANEXO IV - Preencher'!G207</f>
        <v>TRANSPORTE DE CARGA BIOLÓGICA EXPRESS LTDA - JUNHO/24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89117</v>
      </c>
      <c r="I198" s="6">
        <f>IF('[1]TCE - ANEXO IV - Preencher'!K207="","",'[1]TCE - ANEXO IV - Preencher'!K207)</f>
        <v>45504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35 - Sã</v>
      </c>
      <c r="L198" s="7">
        <f>'[1]TCE - ANEXO IV - Preencher'!N207</f>
        <v>1700</v>
      </c>
    </row>
    <row r="199" spans="1:12" s="8" customFormat="1" ht="19.5" customHeight="1" x14ac:dyDescent="0.2">
      <c r="A199" s="3">
        <f>IFERROR(VLOOKUP(B199,'[1]DADOS (OCULTAR)'!$Q$3:$S$136,3,0),"")</f>
        <v>9039744002480</v>
      </c>
      <c r="B199" s="4" t="str">
        <f>'[1]TCE - ANEXO IV - Preencher'!C208</f>
        <v>UPAE CARPINA - CG Nº 022/2022</v>
      </c>
      <c r="C199" s="4" t="str">
        <f>'[1]TCE - ANEXO IV - Preencher'!E208</f>
        <v>5.99 - Outros Serviços de Terceiros Pessoa Jurídica</v>
      </c>
      <c r="D199" s="3" t="str">
        <f>'[1]TCE - ANEXO IV - Preencher'!F208</f>
        <v xml:space="preserve">11.735.586/0001-59 </v>
      </c>
      <c r="E199" s="5" t="str">
        <f>'[1]TCE - ANEXO IV - Preencher'!G208</f>
        <v>FUNDACAO DE APOIO AO DESENVOLVIMENTO DA UNIVERSIDADE FE - JUNHO/24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00077973</v>
      </c>
      <c r="I199" s="6">
        <f>IF('[1]TCE - ANEXO IV - Preencher'!K208="","",'[1]TCE - ANEXO IV - Preencher'!K208)</f>
        <v>45495</v>
      </c>
      <c r="J199" s="5" t="str">
        <f>'[1]TCE - ANEXO IV - Preencher'!L208</f>
        <v xml:space="preserve">6MMP-WVMF </v>
      </c>
      <c r="K199" s="5" t="str">
        <f>IF(F199="B",LEFT('[1]TCE - ANEXO IV - Preencher'!M208,2),IF(F199="S",LEFT('[1]TCE - ANEXO IV - Preencher'!M208,7),IF('[1]TCE - ANEXO IV - Preencher'!H208="","")))</f>
        <v>26 - Pe</v>
      </c>
      <c r="L199" s="7">
        <f>'[1]TCE - ANEXO IV - Preencher'!N208</f>
        <v>199.62</v>
      </c>
    </row>
    <row r="200" spans="1:12" s="8" customFormat="1" ht="19.5" customHeight="1" x14ac:dyDescent="0.2">
      <c r="A200" s="3">
        <f>IFERROR(VLOOKUP(B200,'[1]DADOS (OCULTAR)'!$Q$3:$S$136,3,0),"")</f>
        <v>9039744002480</v>
      </c>
      <c r="B200" s="4" t="str">
        <f>'[1]TCE - ANEXO IV - Preencher'!C209</f>
        <v>UPAE CARPINA - CG Nº 022/2022</v>
      </c>
      <c r="C200" s="4" t="str">
        <f>'[1]TCE - ANEXO IV - Preencher'!E209</f>
        <v>5.17 - Manutenção de Software, Certificação Digital e Microfilmagem</v>
      </c>
      <c r="D200" s="3">
        <f>'[1]TCE - ANEXO IV - Preencher'!F209</f>
        <v>7363764000190</v>
      </c>
      <c r="E200" s="5" t="str">
        <f>'[1]TCE - ANEXO IV - Preencher'!G209</f>
        <v>TOTVS - ABRIL</v>
      </c>
      <c r="F200" s="5" t="str">
        <f>'[1]TCE - ANEXO IV - Preencher'!H209</f>
        <v>S</v>
      </c>
      <c r="G200" s="5" t="str">
        <f>'[1]TCE - ANEXO IV - Preencher'!I209</f>
        <v>S</v>
      </c>
      <c r="H200" s="5">
        <f>'[1]TCE - ANEXO IV - Preencher'!J209</f>
        <v>3831722</v>
      </c>
      <c r="I200" s="6">
        <f>IF('[1]TCE - ANEXO IV - Preencher'!K209="","",'[1]TCE - ANEXO IV - Preencher'!K209)</f>
        <v>45418</v>
      </c>
      <c r="J200" s="5" t="str">
        <f>'[1]TCE - ANEXO IV - Preencher'!L209</f>
        <v>8JTR-FVRY</v>
      </c>
      <c r="K200" s="5" t="str">
        <f>IF(F200="B",LEFT('[1]TCE - ANEXO IV - Preencher'!M209,2),IF(F200="S",LEFT('[1]TCE - ANEXO IV - Preencher'!M209,7),IF('[1]TCE - ANEXO IV - Preencher'!H209="","")))</f>
        <v>35 - Sã</v>
      </c>
      <c r="L200" s="7">
        <f>'[1]TCE - ANEXO IV - Preencher'!N209</f>
        <v>115.89</v>
      </c>
    </row>
    <row r="201" spans="1:12" s="8" customFormat="1" ht="19.5" customHeight="1" x14ac:dyDescent="0.2">
      <c r="A201" s="3">
        <f>IFERROR(VLOOKUP(B201,'[1]DADOS (OCULTAR)'!$Q$3:$S$136,3,0),"")</f>
        <v>9039744002480</v>
      </c>
      <c r="B201" s="4" t="str">
        <f>'[1]TCE - ANEXO IV - Preencher'!C210</f>
        <v>UPAE CARPINA - CG Nº 022/2022</v>
      </c>
      <c r="C201" s="4" t="str">
        <f>'[1]TCE - ANEXO IV - Preencher'!E210</f>
        <v>5.17 - Manutenção de Software, Certificação Digital e Microfilmagem</v>
      </c>
      <c r="D201" s="3">
        <f>'[1]TCE - ANEXO IV - Preencher'!F210</f>
        <v>7363764000190</v>
      </c>
      <c r="E201" s="5" t="str">
        <f>'[1]TCE - ANEXO IV - Preencher'!G210</f>
        <v>TOTVS - MAIO</v>
      </c>
      <c r="F201" s="5" t="str">
        <f>'[1]TCE - ANEXO IV - Preencher'!H210</f>
        <v>S</v>
      </c>
      <c r="G201" s="5" t="str">
        <f>'[1]TCE - ANEXO IV - Preencher'!I210</f>
        <v>S</v>
      </c>
      <c r="H201" s="5">
        <f>'[1]TCE - ANEXO IV - Preencher'!J210</f>
        <v>3856334</v>
      </c>
      <c r="I201" s="6">
        <f>IF('[1]TCE - ANEXO IV - Preencher'!K210="","",'[1]TCE - ANEXO IV - Preencher'!K210)</f>
        <v>45449</v>
      </c>
      <c r="J201" s="5" t="str">
        <f>'[1]TCE - ANEXO IV - Preencher'!L210</f>
        <v>H4YT-4JIF</v>
      </c>
      <c r="K201" s="5" t="str">
        <f>IF(F201="B",LEFT('[1]TCE - ANEXO IV - Preencher'!M210,2),IF(F201="S",LEFT('[1]TCE - ANEXO IV - Preencher'!M210,7),IF('[1]TCE - ANEXO IV - Preencher'!H210="","")))</f>
        <v>35 - Sã</v>
      </c>
      <c r="L201" s="7">
        <f>'[1]TCE - ANEXO IV - Preencher'!N210</f>
        <v>146.32</v>
      </c>
    </row>
    <row r="202" spans="1:12" s="8" customFormat="1" ht="19.5" customHeight="1" x14ac:dyDescent="0.2">
      <c r="A202" s="3">
        <f>IFERROR(VLOOKUP(B202,'[1]DADOS (OCULTAR)'!$Q$3:$S$136,3,0),"")</f>
        <v>9039744002480</v>
      </c>
      <c r="B202" s="4" t="str">
        <f>'[1]TCE - ANEXO IV - Preencher'!C211</f>
        <v>UPAE CARPINA - CG Nº 022/2022</v>
      </c>
      <c r="C202" s="4" t="str">
        <f>'[1]TCE - ANEXO IV - Preencher'!E211</f>
        <v>5.17 - Manutenção de Software, Certificação Digital e Microfilmagem</v>
      </c>
      <c r="D202" s="3">
        <f>'[1]TCE - ANEXO IV - Preencher'!F211</f>
        <v>7363764000190</v>
      </c>
      <c r="E202" s="5" t="str">
        <f>'[1]TCE - ANEXO IV - Preencher'!G211</f>
        <v>TOTVS - MAIO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3856394</v>
      </c>
      <c r="I202" s="6">
        <f>IF('[1]TCE - ANEXO IV - Preencher'!K211="","",'[1]TCE - ANEXO IV - Preencher'!K211)</f>
        <v>45449</v>
      </c>
      <c r="J202" s="5" t="str">
        <f>'[1]TCE - ANEXO IV - Preencher'!L211</f>
        <v>6CDZ-PXA8</v>
      </c>
      <c r="K202" s="5" t="str">
        <f>IF(F202="B",LEFT('[1]TCE - ANEXO IV - Preencher'!M211,2),IF(F202="S",LEFT('[1]TCE - ANEXO IV - Preencher'!M211,7),IF('[1]TCE - ANEXO IV - Preencher'!H211="","")))</f>
        <v>35 - Sã</v>
      </c>
      <c r="L202" s="7">
        <f>'[1]TCE - ANEXO IV - Preencher'!N211</f>
        <v>486.48</v>
      </c>
    </row>
    <row r="203" spans="1:12" s="8" customFormat="1" ht="19.5" customHeight="1" x14ac:dyDescent="0.2">
      <c r="A203" s="3">
        <f>IFERROR(VLOOKUP(B203,'[1]DADOS (OCULTAR)'!$Q$3:$S$136,3,0),"")</f>
        <v>9039744002480</v>
      </c>
      <c r="B203" s="4" t="str">
        <f>'[1]TCE - ANEXO IV - Preencher'!C212</f>
        <v>UPAE CARPINA - CG Nº 022/2022</v>
      </c>
      <c r="C203" s="4" t="str">
        <f>'[1]TCE - ANEXO IV - Preencher'!E212</f>
        <v>5.17 - Manutenção de Software, Certificação Digital e Microfilmagem</v>
      </c>
      <c r="D203" s="3">
        <f>'[1]TCE - ANEXO IV - Preencher'!F212</f>
        <v>7363764000190</v>
      </c>
      <c r="E203" s="5" t="str">
        <f>'[1]TCE - ANEXO IV - Preencher'!G212</f>
        <v>TOTVS - MAIO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3856404</v>
      </c>
      <c r="I203" s="6">
        <f>IF('[1]TCE - ANEXO IV - Preencher'!K212="","",'[1]TCE - ANEXO IV - Preencher'!K212)</f>
        <v>45449</v>
      </c>
      <c r="J203" s="5" t="str">
        <f>'[1]TCE - ANEXO IV - Preencher'!L212</f>
        <v>9DJX-A2GZ</v>
      </c>
      <c r="K203" s="5" t="str">
        <f>IF(F203="B",LEFT('[1]TCE - ANEXO IV - Preencher'!M212,2),IF(F203="S",LEFT('[1]TCE - ANEXO IV - Preencher'!M212,7),IF('[1]TCE - ANEXO IV - Preencher'!H212="","")))</f>
        <v>35 - Sã</v>
      </c>
      <c r="L203" s="7">
        <f>'[1]TCE - ANEXO IV - Preencher'!N212</f>
        <v>87.02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2024-08-23T18:32:50Z</dcterms:created>
  <dcterms:modified xsi:type="dcterms:W3CDTF">2024-08-23T18:33:27Z</dcterms:modified>
</cp:coreProperties>
</file>