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07. JULHO\14.3 Arquivo ZIP (Publicação) no Formato Excel - sem CPF\"/>
    </mc:Choice>
  </mc:AlternateContent>
  <bookViews>
    <workbookView xWindow="0" yWindow="0" windowWidth="20430" windowHeight="747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 s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 s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 s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 s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 s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 s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 s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 s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 s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 s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 s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 s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 s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 s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 s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 s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 s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 s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 s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 s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 s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 s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 s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 s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 s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 s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 s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 s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 s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 s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 s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 s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 s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 s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 s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 s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 s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 s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 s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 s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 s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 s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 s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 s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 s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 s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 s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 s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 s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 s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 s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 s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 s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 s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 s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 s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 s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 s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 s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 s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 s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 s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 s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 s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 s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 s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 s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 s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 s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 s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 s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 s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 s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 s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 s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 s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 s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 s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 s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 s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 s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 s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 s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 s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 s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 s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 s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 s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 s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 s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 s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 s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 s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 s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 s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 s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 s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 s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 s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 s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 s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 s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 s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 s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 s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 s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 s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 s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 s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 s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 s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 s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 s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 s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 s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 s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 s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 s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 s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 s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 s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 s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 s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 s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 s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 s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 s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 s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 s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 s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 s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 s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 s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 s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 s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 s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 s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 s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 s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 s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 s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 s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 s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 s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 s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 s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 s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 s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 s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 s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 s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 s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 s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 s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 s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 s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 s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 s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 s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 s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 s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 s="1"/>
  <c r="L1435" i="1"/>
  <c r="J1435" i="1"/>
  <c r="I1435" i="1"/>
  <c r="H1435" i="1"/>
  <c r="G1435" i="1"/>
  <c r="F1435" i="1"/>
  <c r="K1435" i="1" s="1"/>
  <c r="E1435" i="1"/>
  <c r="D1435" i="1"/>
  <c r="C1435" i="1"/>
  <c r="B1435" i="1"/>
  <c r="A1435" i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 s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 s="1"/>
  <c r="L1431" i="1"/>
  <c r="J1431" i="1"/>
  <c r="I1431" i="1"/>
  <c r="H1431" i="1"/>
  <c r="G1431" i="1"/>
  <c r="F1431" i="1"/>
  <c r="K1431" i="1" s="1"/>
  <c r="E1431" i="1"/>
  <c r="D1431" i="1"/>
  <c r="C1431" i="1"/>
  <c r="B1431" i="1"/>
  <c r="A1431" i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 s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 s="1"/>
  <c r="L1427" i="1"/>
  <c r="J1427" i="1"/>
  <c r="I1427" i="1"/>
  <c r="H1427" i="1"/>
  <c r="G1427" i="1"/>
  <c r="F1427" i="1"/>
  <c r="K1427" i="1" s="1"/>
  <c r="E1427" i="1"/>
  <c r="D1427" i="1"/>
  <c r="C1427" i="1"/>
  <c r="B1427" i="1"/>
  <c r="A1427" i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 s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 s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 s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 s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 s="1"/>
  <c r="L1419" i="1"/>
  <c r="J1419" i="1"/>
  <c r="I1419" i="1"/>
  <c r="H1419" i="1"/>
  <c r="G1419" i="1"/>
  <c r="F1419" i="1"/>
  <c r="K1419" i="1" s="1"/>
  <c r="E1419" i="1"/>
  <c r="D1419" i="1"/>
  <c r="C1419" i="1"/>
  <c r="B1419" i="1"/>
  <c r="A1419" i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 s="1"/>
  <c r="L1417" i="1"/>
  <c r="J1417" i="1"/>
  <c r="I1417" i="1"/>
  <c r="H1417" i="1"/>
  <c r="G1417" i="1"/>
  <c r="F1417" i="1"/>
  <c r="K1417" i="1" s="1"/>
  <c r="E1417" i="1"/>
  <c r="D1417" i="1"/>
  <c r="C1417" i="1"/>
  <c r="B1417" i="1"/>
  <c r="A1417" i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 s="1"/>
  <c r="L1415" i="1"/>
  <c r="J1415" i="1"/>
  <c r="I1415" i="1"/>
  <c r="H1415" i="1"/>
  <c r="G1415" i="1"/>
  <c r="F1415" i="1"/>
  <c r="K1415" i="1" s="1"/>
  <c r="E1415" i="1"/>
  <c r="D1415" i="1"/>
  <c r="C1415" i="1"/>
  <c r="B1415" i="1"/>
  <c r="A1415" i="1" s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 s="1"/>
  <c r="L1413" i="1"/>
  <c r="J1413" i="1"/>
  <c r="I1413" i="1"/>
  <c r="H1413" i="1"/>
  <c r="G1413" i="1"/>
  <c r="F1413" i="1"/>
  <c r="K1413" i="1" s="1"/>
  <c r="E1413" i="1"/>
  <c r="D1413" i="1"/>
  <c r="C1413" i="1"/>
  <c r="B1413" i="1"/>
  <c r="A1413" i="1" s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/>
  <c r="L1411" i="1"/>
  <c r="J1411" i="1"/>
  <c r="I1411" i="1"/>
  <c r="H1411" i="1"/>
  <c r="G1411" i="1"/>
  <c r="F1411" i="1"/>
  <c r="K1411" i="1" s="1"/>
  <c r="E1411" i="1"/>
  <c r="D1411" i="1"/>
  <c r="C1411" i="1"/>
  <c r="B1411" i="1"/>
  <c r="A1411" i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 s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 s="1"/>
  <c r="L1407" i="1"/>
  <c r="J1407" i="1"/>
  <c r="I1407" i="1"/>
  <c r="H1407" i="1"/>
  <c r="G1407" i="1"/>
  <c r="F1407" i="1"/>
  <c r="K1407" i="1" s="1"/>
  <c r="E1407" i="1"/>
  <c r="D1407" i="1"/>
  <c r="C1407" i="1"/>
  <c r="B1407" i="1"/>
  <c r="A1407" i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 s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 s="1"/>
  <c r="L1404" i="1"/>
  <c r="J1404" i="1"/>
  <c r="I1404" i="1"/>
  <c r="H1404" i="1"/>
  <c r="G1404" i="1"/>
  <c r="F1404" i="1"/>
  <c r="K1404" i="1" s="1"/>
  <c r="E1404" i="1"/>
  <c r="D1404" i="1"/>
  <c r="C1404" i="1"/>
  <c r="B1404" i="1"/>
  <c r="A1404" i="1"/>
  <c r="L1403" i="1"/>
  <c r="J1403" i="1"/>
  <c r="I1403" i="1"/>
  <c r="H1403" i="1"/>
  <c r="G1403" i="1"/>
  <c r="F1403" i="1"/>
  <c r="K1403" i="1" s="1"/>
  <c r="E1403" i="1"/>
  <c r="D1403" i="1"/>
  <c r="C1403" i="1"/>
  <c r="B1403" i="1"/>
  <c r="A1403" i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 s="1"/>
  <c r="L1399" i="1"/>
  <c r="J1399" i="1"/>
  <c r="I1399" i="1"/>
  <c r="H1399" i="1"/>
  <c r="G1399" i="1"/>
  <c r="F1399" i="1"/>
  <c r="K1399" i="1" s="1"/>
  <c r="E1399" i="1"/>
  <c r="D1399" i="1"/>
  <c r="C1399" i="1"/>
  <c r="B1399" i="1"/>
  <c r="A1399" i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 s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 s="1"/>
  <c r="L1395" i="1"/>
  <c r="J1395" i="1"/>
  <c r="I1395" i="1"/>
  <c r="H1395" i="1"/>
  <c r="G1395" i="1"/>
  <c r="F1395" i="1"/>
  <c r="K1395" i="1" s="1"/>
  <c r="E1395" i="1"/>
  <c r="D1395" i="1"/>
  <c r="C1395" i="1"/>
  <c r="B1395" i="1"/>
  <c r="A1395" i="1" s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 s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/>
  <c r="L1391" i="1"/>
  <c r="J1391" i="1"/>
  <c r="I1391" i="1"/>
  <c r="H1391" i="1"/>
  <c r="G1391" i="1"/>
  <c r="F1391" i="1"/>
  <c r="K1391" i="1" s="1"/>
  <c r="E1391" i="1"/>
  <c r="D1391" i="1"/>
  <c r="C1391" i="1"/>
  <c r="B1391" i="1"/>
  <c r="A1391" i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 s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/>
  <c r="L1388" i="1"/>
  <c r="J1388" i="1"/>
  <c r="I1388" i="1"/>
  <c r="H1388" i="1"/>
  <c r="G1388" i="1"/>
  <c r="F1388" i="1"/>
  <c r="K1388" i="1" s="1"/>
  <c r="E1388" i="1"/>
  <c r="D1388" i="1"/>
  <c r="C1388" i="1"/>
  <c r="B1388" i="1"/>
  <c r="A1388" i="1" s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 s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/>
  <c r="L1384" i="1"/>
  <c r="J1384" i="1"/>
  <c r="I1384" i="1"/>
  <c r="H1384" i="1"/>
  <c r="G1384" i="1"/>
  <c r="F1384" i="1"/>
  <c r="K1384" i="1" s="1"/>
  <c r="E1384" i="1"/>
  <c r="D1384" i="1"/>
  <c r="C1384" i="1"/>
  <c r="B1384" i="1"/>
  <c r="A1384" i="1" s="1"/>
  <c r="L1383" i="1"/>
  <c r="J1383" i="1"/>
  <c r="I1383" i="1"/>
  <c r="H1383" i="1"/>
  <c r="G1383" i="1"/>
  <c r="F1383" i="1"/>
  <c r="K1383" i="1" s="1"/>
  <c r="E1383" i="1"/>
  <c r="D1383" i="1"/>
  <c r="C1383" i="1"/>
  <c r="B1383" i="1"/>
  <c r="A1383" i="1" s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 s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 s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 s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 s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 s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 s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/>
  <c r="L1368" i="1"/>
  <c r="J1368" i="1"/>
  <c r="I1368" i="1"/>
  <c r="H1368" i="1"/>
  <c r="G1368" i="1"/>
  <c r="F1368" i="1"/>
  <c r="K1368" i="1" s="1"/>
  <c r="E1368" i="1"/>
  <c r="D1368" i="1"/>
  <c r="C1368" i="1"/>
  <c r="B1368" i="1"/>
  <c r="A1368" i="1" s="1"/>
  <c r="L1367" i="1"/>
  <c r="J1367" i="1"/>
  <c r="I1367" i="1"/>
  <c r="H1367" i="1"/>
  <c r="G1367" i="1"/>
  <c r="F1367" i="1"/>
  <c r="K1367" i="1" s="1"/>
  <c r="E1367" i="1"/>
  <c r="D1367" i="1"/>
  <c r="C1367" i="1"/>
  <c r="B1367" i="1"/>
  <c r="A1367" i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 s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 s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 s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/>
  <c r="L1360" i="1"/>
  <c r="J1360" i="1"/>
  <c r="I1360" i="1"/>
  <c r="H1360" i="1"/>
  <c r="G1360" i="1"/>
  <c r="F1360" i="1"/>
  <c r="K1360" i="1" s="1"/>
  <c r="E1360" i="1"/>
  <c r="D1360" i="1"/>
  <c r="C1360" i="1"/>
  <c r="B1360" i="1"/>
  <c r="A1360" i="1" s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 s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/>
  <c r="L1356" i="1"/>
  <c r="J1356" i="1"/>
  <c r="I1356" i="1"/>
  <c r="H1356" i="1"/>
  <c r="G1356" i="1"/>
  <c r="F1356" i="1"/>
  <c r="K1356" i="1" s="1"/>
  <c r="E1356" i="1"/>
  <c r="D1356" i="1"/>
  <c r="C1356" i="1"/>
  <c r="B1356" i="1"/>
  <c r="A1356" i="1" s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 s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 s="1"/>
  <c r="L1352" i="1"/>
  <c r="J1352" i="1"/>
  <c r="I1352" i="1"/>
  <c r="H1352" i="1"/>
  <c r="G1352" i="1"/>
  <c r="F1352" i="1"/>
  <c r="K1352" i="1" s="1"/>
  <c r="E1352" i="1"/>
  <c r="D1352" i="1"/>
  <c r="C1352" i="1"/>
  <c r="B1352" i="1"/>
  <c r="A1352" i="1"/>
  <c r="L1351" i="1"/>
  <c r="J1351" i="1"/>
  <c r="I1351" i="1"/>
  <c r="H1351" i="1"/>
  <c r="G1351" i="1"/>
  <c r="F1351" i="1"/>
  <c r="K1351" i="1" s="1"/>
  <c r="E1351" i="1"/>
  <c r="D1351" i="1"/>
  <c r="C1351" i="1"/>
  <c r="B1351" i="1"/>
  <c r="A1351" i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 s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/>
  <c r="L1348" i="1"/>
  <c r="J1348" i="1"/>
  <c r="I1348" i="1"/>
  <c r="H1348" i="1"/>
  <c r="G1348" i="1"/>
  <c r="F1348" i="1"/>
  <c r="K1348" i="1" s="1"/>
  <c r="E1348" i="1"/>
  <c r="D1348" i="1"/>
  <c r="C1348" i="1"/>
  <c r="B1348" i="1"/>
  <c r="A1348" i="1" s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 s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 s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 s="1"/>
  <c r="L1344" i="1"/>
  <c r="J1344" i="1"/>
  <c r="I1344" i="1"/>
  <c r="H1344" i="1"/>
  <c r="G1344" i="1"/>
  <c r="F1344" i="1"/>
  <c r="K1344" i="1" s="1"/>
  <c r="E1344" i="1"/>
  <c r="D1344" i="1"/>
  <c r="C1344" i="1"/>
  <c r="B1344" i="1"/>
  <c r="A1344" i="1" s="1"/>
  <c r="L1343" i="1"/>
  <c r="J1343" i="1"/>
  <c r="I1343" i="1"/>
  <c r="H1343" i="1"/>
  <c r="G1343" i="1"/>
  <c r="F1343" i="1"/>
  <c r="K1343" i="1" s="1"/>
  <c r="E1343" i="1"/>
  <c r="D1343" i="1"/>
  <c r="C1343" i="1"/>
  <c r="B1343" i="1"/>
  <c r="A1343" i="1" s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 s="1"/>
  <c r="L1341" i="1"/>
  <c r="J1341" i="1"/>
  <c r="I1341" i="1"/>
  <c r="H1341" i="1"/>
  <c r="G1341" i="1"/>
  <c r="F1341" i="1"/>
  <c r="K1341" i="1" s="1"/>
  <c r="E1341" i="1"/>
  <c r="D1341" i="1"/>
  <c r="C1341" i="1"/>
  <c r="B1341" i="1"/>
  <c r="A1341" i="1" s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 s="1"/>
  <c r="L1339" i="1"/>
  <c r="J1339" i="1"/>
  <c r="I1339" i="1"/>
  <c r="H1339" i="1"/>
  <c r="G1339" i="1"/>
  <c r="F1339" i="1"/>
  <c r="K1339" i="1" s="1"/>
  <c r="E1339" i="1"/>
  <c r="D1339" i="1"/>
  <c r="C1339" i="1"/>
  <c r="B1339" i="1"/>
  <c r="A1339" i="1" s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 s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 s="1"/>
  <c r="L1336" i="1"/>
  <c r="J1336" i="1"/>
  <c r="I1336" i="1"/>
  <c r="H1336" i="1"/>
  <c r="G1336" i="1"/>
  <c r="F1336" i="1"/>
  <c r="K1336" i="1" s="1"/>
  <c r="E1336" i="1"/>
  <c r="D1336" i="1"/>
  <c r="C1336" i="1"/>
  <c r="B1336" i="1"/>
  <c r="A1336" i="1" s="1"/>
  <c r="L1335" i="1"/>
  <c r="J1335" i="1"/>
  <c r="I1335" i="1"/>
  <c r="H1335" i="1"/>
  <c r="G1335" i="1"/>
  <c r="F1335" i="1"/>
  <c r="K1335" i="1" s="1"/>
  <c r="E1335" i="1"/>
  <c r="D1335" i="1"/>
  <c r="C1335" i="1"/>
  <c r="B1335" i="1"/>
  <c r="A1335" i="1" s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 s="1"/>
  <c r="L1333" i="1"/>
  <c r="J1333" i="1"/>
  <c r="I1333" i="1"/>
  <c r="H1333" i="1"/>
  <c r="G1333" i="1"/>
  <c r="F1333" i="1"/>
  <c r="K1333" i="1" s="1"/>
  <c r="E1333" i="1"/>
  <c r="D1333" i="1"/>
  <c r="C1333" i="1"/>
  <c r="B1333" i="1"/>
  <c r="A1333" i="1" s="1"/>
  <c r="L1332" i="1"/>
  <c r="J1332" i="1"/>
  <c r="I1332" i="1"/>
  <c r="H1332" i="1"/>
  <c r="G1332" i="1"/>
  <c r="F1332" i="1"/>
  <c r="K1332" i="1" s="1"/>
  <c r="E1332" i="1"/>
  <c r="D1332" i="1"/>
  <c r="C1332" i="1"/>
  <c r="B1332" i="1"/>
  <c r="A1332" i="1" s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 s="1"/>
  <c r="L1330" i="1"/>
  <c r="J1330" i="1"/>
  <c r="I1330" i="1"/>
  <c r="H1330" i="1"/>
  <c r="G1330" i="1"/>
  <c r="F1330" i="1"/>
  <c r="K1330" i="1" s="1"/>
  <c r="E1330" i="1"/>
  <c r="D1330" i="1"/>
  <c r="C1330" i="1"/>
  <c r="B1330" i="1"/>
  <c r="A1330" i="1" s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 s="1"/>
  <c r="L1328" i="1"/>
  <c r="J1328" i="1"/>
  <c r="I1328" i="1"/>
  <c r="H1328" i="1"/>
  <c r="G1328" i="1"/>
  <c r="F1328" i="1"/>
  <c r="K1328" i="1" s="1"/>
  <c r="E1328" i="1"/>
  <c r="D1328" i="1"/>
  <c r="C1328" i="1"/>
  <c r="B1328" i="1"/>
  <c r="A1328" i="1" s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 s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 s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 s="1"/>
  <c r="L1324" i="1"/>
  <c r="J1324" i="1"/>
  <c r="I1324" i="1"/>
  <c r="H1324" i="1"/>
  <c r="G1324" i="1"/>
  <c r="F1324" i="1"/>
  <c r="K1324" i="1" s="1"/>
  <c r="E1324" i="1"/>
  <c r="D1324" i="1"/>
  <c r="C1324" i="1"/>
  <c r="B1324" i="1"/>
  <c r="A1324" i="1" s="1"/>
  <c r="L1323" i="1"/>
  <c r="J1323" i="1"/>
  <c r="I1323" i="1"/>
  <c r="H1323" i="1"/>
  <c r="G1323" i="1"/>
  <c r="F1323" i="1"/>
  <c r="K1323" i="1" s="1"/>
  <c r="E1323" i="1"/>
  <c r="D1323" i="1"/>
  <c r="C1323" i="1"/>
  <c r="B1323" i="1"/>
  <c r="A1323" i="1" s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 s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 s="1"/>
  <c r="L1320" i="1"/>
  <c r="J1320" i="1"/>
  <c r="I1320" i="1"/>
  <c r="H1320" i="1"/>
  <c r="G1320" i="1"/>
  <c r="F1320" i="1"/>
  <c r="K1320" i="1" s="1"/>
  <c r="E1320" i="1"/>
  <c r="D1320" i="1"/>
  <c r="C1320" i="1"/>
  <c r="B1320" i="1"/>
  <c r="A1320" i="1" s="1"/>
  <c r="L1319" i="1"/>
  <c r="J1319" i="1"/>
  <c r="I1319" i="1"/>
  <c r="H1319" i="1"/>
  <c r="G1319" i="1"/>
  <c r="F1319" i="1"/>
  <c r="K1319" i="1" s="1"/>
  <c r="E1319" i="1"/>
  <c r="D1319" i="1"/>
  <c r="C1319" i="1"/>
  <c r="B1319" i="1"/>
  <c r="A1319" i="1" s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 s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 s="1"/>
  <c r="L1316" i="1"/>
  <c r="J1316" i="1"/>
  <c r="I1316" i="1"/>
  <c r="H1316" i="1"/>
  <c r="G1316" i="1"/>
  <c r="F1316" i="1"/>
  <c r="K1316" i="1" s="1"/>
  <c r="E1316" i="1"/>
  <c r="D1316" i="1"/>
  <c r="C1316" i="1"/>
  <c r="B1316" i="1"/>
  <c r="A1316" i="1" s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 s="1"/>
  <c r="L1314" i="1"/>
  <c r="J1314" i="1"/>
  <c r="I1314" i="1"/>
  <c r="H1314" i="1"/>
  <c r="G1314" i="1"/>
  <c r="F1314" i="1"/>
  <c r="K1314" i="1" s="1"/>
  <c r="E1314" i="1"/>
  <c r="D1314" i="1"/>
  <c r="C1314" i="1"/>
  <c r="B1314" i="1"/>
  <c r="A1314" i="1" s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 s="1"/>
  <c r="L1312" i="1"/>
  <c r="J1312" i="1"/>
  <c r="I1312" i="1"/>
  <c r="H1312" i="1"/>
  <c r="G1312" i="1"/>
  <c r="F1312" i="1"/>
  <c r="K1312" i="1" s="1"/>
  <c r="E1312" i="1"/>
  <c r="D1312" i="1"/>
  <c r="C1312" i="1"/>
  <c r="B1312" i="1"/>
  <c r="A1312" i="1" s="1"/>
  <c r="L1311" i="1"/>
  <c r="J1311" i="1"/>
  <c r="I1311" i="1"/>
  <c r="H1311" i="1"/>
  <c r="G1311" i="1"/>
  <c r="F1311" i="1"/>
  <c r="K1311" i="1" s="1"/>
  <c r="E1311" i="1"/>
  <c r="D1311" i="1"/>
  <c r="C1311" i="1"/>
  <c r="B1311" i="1"/>
  <c r="A1311" i="1" s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 s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 s="1"/>
  <c r="L1308" i="1"/>
  <c r="J1308" i="1"/>
  <c r="I1308" i="1"/>
  <c r="H1308" i="1"/>
  <c r="G1308" i="1"/>
  <c r="F1308" i="1"/>
  <c r="K1308" i="1" s="1"/>
  <c r="E1308" i="1"/>
  <c r="D1308" i="1"/>
  <c r="C1308" i="1"/>
  <c r="B1308" i="1"/>
  <c r="A1308" i="1" s="1"/>
  <c r="L1307" i="1"/>
  <c r="J1307" i="1"/>
  <c r="I1307" i="1"/>
  <c r="H1307" i="1"/>
  <c r="G1307" i="1"/>
  <c r="F1307" i="1"/>
  <c r="K1307" i="1" s="1"/>
  <c r="E1307" i="1"/>
  <c r="D1307" i="1"/>
  <c r="C1307" i="1"/>
  <c r="B1307" i="1"/>
  <c r="A1307" i="1" s="1"/>
  <c r="L1306" i="1"/>
  <c r="J1306" i="1"/>
  <c r="I1306" i="1"/>
  <c r="H1306" i="1"/>
  <c r="G1306" i="1"/>
  <c r="F1306" i="1"/>
  <c r="K1306" i="1" s="1"/>
  <c r="E1306" i="1"/>
  <c r="D1306" i="1"/>
  <c r="C1306" i="1"/>
  <c r="B1306" i="1"/>
  <c r="A1306" i="1" s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 s="1"/>
  <c r="L1304" i="1"/>
  <c r="J1304" i="1"/>
  <c r="I1304" i="1"/>
  <c r="H1304" i="1"/>
  <c r="G1304" i="1"/>
  <c r="F1304" i="1"/>
  <c r="K1304" i="1" s="1"/>
  <c r="E1304" i="1"/>
  <c r="D1304" i="1"/>
  <c r="C1304" i="1"/>
  <c r="B1304" i="1"/>
  <c r="A1304" i="1" s="1"/>
  <c r="L1303" i="1"/>
  <c r="J1303" i="1"/>
  <c r="I1303" i="1"/>
  <c r="H1303" i="1"/>
  <c r="G1303" i="1"/>
  <c r="F1303" i="1"/>
  <c r="K1303" i="1" s="1"/>
  <c r="E1303" i="1"/>
  <c r="D1303" i="1"/>
  <c r="C1303" i="1"/>
  <c r="B1303" i="1"/>
  <c r="A1303" i="1" s="1"/>
  <c r="L1302" i="1"/>
  <c r="J1302" i="1"/>
  <c r="I1302" i="1"/>
  <c r="H1302" i="1"/>
  <c r="G1302" i="1"/>
  <c r="F1302" i="1"/>
  <c r="K1302" i="1" s="1"/>
  <c r="E1302" i="1"/>
  <c r="D1302" i="1"/>
  <c r="C1302" i="1"/>
  <c r="B1302" i="1"/>
  <c r="A1302" i="1" s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 s="1"/>
  <c r="L1300" i="1"/>
  <c r="J1300" i="1"/>
  <c r="I1300" i="1"/>
  <c r="H1300" i="1"/>
  <c r="G1300" i="1"/>
  <c r="F1300" i="1"/>
  <c r="K1300" i="1" s="1"/>
  <c r="E1300" i="1"/>
  <c r="D1300" i="1"/>
  <c r="C1300" i="1"/>
  <c r="B1300" i="1"/>
  <c r="A1300" i="1" s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 s="1"/>
  <c r="L1298" i="1"/>
  <c r="J1298" i="1"/>
  <c r="I1298" i="1"/>
  <c r="H1298" i="1"/>
  <c r="G1298" i="1"/>
  <c r="F1298" i="1"/>
  <c r="K1298" i="1" s="1"/>
  <c r="E1298" i="1"/>
  <c r="D1298" i="1"/>
  <c r="C1298" i="1"/>
  <c r="B1298" i="1"/>
  <c r="A1298" i="1" s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 s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 s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 s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 s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/>
  <c r="L1291" i="1"/>
  <c r="J1291" i="1"/>
  <c r="I1291" i="1"/>
  <c r="H1291" i="1"/>
  <c r="G1291" i="1"/>
  <c r="F1291" i="1"/>
  <c r="K1291" i="1" s="1"/>
  <c r="E1291" i="1"/>
  <c r="D1291" i="1"/>
  <c r="C1291" i="1"/>
  <c r="B1291" i="1"/>
  <c r="A1291" i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 s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 s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 s="1"/>
  <c r="L1284" i="1"/>
  <c r="J1284" i="1"/>
  <c r="I1284" i="1"/>
  <c r="H1284" i="1"/>
  <c r="G1284" i="1"/>
  <c r="F1284" i="1"/>
  <c r="K1284" i="1" s="1"/>
  <c r="E1284" i="1"/>
  <c r="D1284" i="1"/>
  <c r="C1284" i="1"/>
  <c r="B1284" i="1"/>
  <c r="A1284" i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 s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 s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 s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 s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/>
  <c r="L1275" i="1"/>
  <c r="J1275" i="1"/>
  <c r="I1275" i="1"/>
  <c r="H1275" i="1"/>
  <c r="G1275" i="1"/>
  <c r="F1275" i="1"/>
  <c r="K1275" i="1" s="1"/>
  <c r="E1275" i="1"/>
  <c r="D1275" i="1"/>
  <c r="C1275" i="1"/>
  <c r="B1275" i="1"/>
  <c r="A1275" i="1"/>
  <c r="L1274" i="1"/>
  <c r="J1274" i="1"/>
  <c r="I1274" i="1"/>
  <c r="H1274" i="1"/>
  <c r="G1274" i="1"/>
  <c r="F1274" i="1"/>
  <c r="K1274" i="1" s="1"/>
  <c r="E1274" i="1"/>
  <c r="D1274" i="1"/>
  <c r="C1274" i="1"/>
  <c r="B1274" i="1"/>
  <c r="A1274" i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 s="1"/>
  <c r="L1272" i="1"/>
  <c r="J1272" i="1"/>
  <c r="I1272" i="1"/>
  <c r="H1272" i="1"/>
  <c r="G1272" i="1"/>
  <c r="F1272" i="1"/>
  <c r="K1272" i="1" s="1"/>
  <c r="E1272" i="1"/>
  <c r="D1272" i="1"/>
  <c r="C1272" i="1"/>
  <c r="B1272" i="1"/>
  <c r="A1272" i="1"/>
  <c r="L1271" i="1"/>
  <c r="J1271" i="1"/>
  <c r="I1271" i="1"/>
  <c r="H1271" i="1"/>
  <c r="G1271" i="1"/>
  <c r="F1271" i="1"/>
  <c r="K1271" i="1" s="1"/>
  <c r="E1271" i="1"/>
  <c r="D1271" i="1"/>
  <c r="C1271" i="1"/>
  <c r="B1271" i="1"/>
  <c r="A1271" i="1" s="1"/>
  <c r="L1270" i="1"/>
  <c r="J1270" i="1"/>
  <c r="I1270" i="1"/>
  <c r="H1270" i="1"/>
  <c r="G1270" i="1"/>
  <c r="F1270" i="1"/>
  <c r="K1270" i="1" s="1"/>
  <c r="E1270" i="1"/>
  <c r="D1270" i="1"/>
  <c r="C1270" i="1"/>
  <c r="B1270" i="1"/>
  <c r="A1270" i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 s="1"/>
  <c r="L1268" i="1"/>
  <c r="J1268" i="1"/>
  <c r="I1268" i="1"/>
  <c r="H1268" i="1"/>
  <c r="G1268" i="1"/>
  <c r="F1268" i="1"/>
  <c r="K1268" i="1" s="1"/>
  <c r="E1268" i="1"/>
  <c r="D1268" i="1"/>
  <c r="C1268" i="1"/>
  <c r="B1268" i="1"/>
  <c r="A1268" i="1"/>
  <c r="L1267" i="1"/>
  <c r="J1267" i="1"/>
  <c r="I1267" i="1"/>
  <c r="H1267" i="1"/>
  <c r="G1267" i="1"/>
  <c r="F1267" i="1"/>
  <c r="K1267" i="1" s="1"/>
  <c r="E1267" i="1"/>
  <c r="D1267" i="1"/>
  <c r="C1267" i="1"/>
  <c r="B1267" i="1"/>
  <c r="A1267" i="1"/>
  <c r="L1266" i="1"/>
  <c r="J1266" i="1"/>
  <c r="I1266" i="1"/>
  <c r="H1266" i="1"/>
  <c r="G1266" i="1"/>
  <c r="F1266" i="1"/>
  <c r="K1266" i="1" s="1"/>
  <c r="E1266" i="1"/>
  <c r="D1266" i="1"/>
  <c r="C1266" i="1"/>
  <c r="B1266" i="1"/>
  <c r="A1266" i="1" s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 s="1"/>
  <c r="L1264" i="1"/>
  <c r="J1264" i="1"/>
  <c r="I1264" i="1"/>
  <c r="H1264" i="1"/>
  <c r="G1264" i="1"/>
  <c r="F1264" i="1"/>
  <c r="K1264" i="1" s="1"/>
  <c r="E1264" i="1"/>
  <c r="D1264" i="1"/>
  <c r="C1264" i="1"/>
  <c r="B1264" i="1"/>
  <c r="A1264" i="1"/>
  <c r="L1263" i="1"/>
  <c r="J1263" i="1"/>
  <c r="I1263" i="1"/>
  <c r="H1263" i="1"/>
  <c r="G1263" i="1"/>
  <c r="F1263" i="1"/>
  <c r="K1263" i="1" s="1"/>
  <c r="E1263" i="1"/>
  <c r="D1263" i="1"/>
  <c r="C1263" i="1"/>
  <c r="B1263" i="1"/>
  <c r="A1263" i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 s="1"/>
  <c r="L1260" i="1"/>
  <c r="J1260" i="1"/>
  <c r="I1260" i="1"/>
  <c r="H1260" i="1"/>
  <c r="G1260" i="1"/>
  <c r="F1260" i="1"/>
  <c r="K1260" i="1" s="1"/>
  <c r="E1260" i="1"/>
  <c r="D1260" i="1"/>
  <c r="C1260" i="1"/>
  <c r="B1260" i="1"/>
  <c r="A1260" i="1"/>
  <c r="L1259" i="1"/>
  <c r="J1259" i="1"/>
  <c r="I1259" i="1"/>
  <c r="H1259" i="1"/>
  <c r="G1259" i="1"/>
  <c r="F1259" i="1"/>
  <c r="K1259" i="1" s="1"/>
  <c r="E1259" i="1"/>
  <c r="D1259" i="1"/>
  <c r="C1259" i="1"/>
  <c r="B1259" i="1"/>
  <c r="A1259" i="1" s="1"/>
  <c r="L1258" i="1"/>
  <c r="J1258" i="1"/>
  <c r="I1258" i="1"/>
  <c r="H1258" i="1"/>
  <c r="G1258" i="1"/>
  <c r="F1258" i="1"/>
  <c r="K1258" i="1" s="1"/>
  <c r="E1258" i="1"/>
  <c r="D1258" i="1"/>
  <c r="C1258" i="1"/>
  <c r="B1258" i="1"/>
  <c r="A1258" i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 s="1"/>
  <c r="L1256" i="1"/>
  <c r="J1256" i="1"/>
  <c r="I1256" i="1"/>
  <c r="H1256" i="1"/>
  <c r="G1256" i="1"/>
  <c r="F1256" i="1"/>
  <c r="K1256" i="1" s="1"/>
  <c r="E1256" i="1"/>
  <c r="D1256" i="1"/>
  <c r="C1256" i="1"/>
  <c r="B1256" i="1"/>
  <c r="A1256" i="1"/>
  <c r="L1255" i="1"/>
  <c r="J1255" i="1"/>
  <c r="I1255" i="1"/>
  <c r="H1255" i="1"/>
  <c r="G1255" i="1"/>
  <c r="F1255" i="1"/>
  <c r="K1255" i="1" s="1"/>
  <c r="E1255" i="1"/>
  <c r="D1255" i="1"/>
  <c r="C1255" i="1"/>
  <c r="B1255" i="1"/>
  <c r="A1255" i="1"/>
  <c r="L1254" i="1"/>
  <c r="J1254" i="1"/>
  <c r="I1254" i="1"/>
  <c r="H1254" i="1"/>
  <c r="G1254" i="1"/>
  <c r="F1254" i="1"/>
  <c r="K1254" i="1" s="1"/>
  <c r="E1254" i="1"/>
  <c r="D1254" i="1"/>
  <c r="C1254" i="1"/>
  <c r="B1254" i="1"/>
  <c r="A1254" i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 s="1"/>
  <c r="L1252" i="1"/>
  <c r="J1252" i="1"/>
  <c r="I1252" i="1"/>
  <c r="H1252" i="1"/>
  <c r="G1252" i="1"/>
  <c r="F1252" i="1"/>
  <c r="K1252" i="1" s="1"/>
  <c r="E1252" i="1"/>
  <c r="D1252" i="1"/>
  <c r="C1252" i="1"/>
  <c r="B1252" i="1"/>
  <c r="A1252" i="1"/>
  <c r="L1251" i="1"/>
  <c r="J1251" i="1"/>
  <c r="I1251" i="1"/>
  <c r="H1251" i="1"/>
  <c r="G1251" i="1"/>
  <c r="F1251" i="1"/>
  <c r="K1251" i="1" s="1"/>
  <c r="E1251" i="1"/>
  <c r="D1251" i="1"/>
  <c r="C1251" i="1"/>
  <c r="B1251" i="1"/>
  <c r="A1251" i="1"/>
  <c r="L1250" i="1"/>
  <c r="J1250" i="1"/>
  <c r="I1250" i="1"/>
  <c r="H1250" i="1"/>
  <c r="G1250" i="1"/>
  <c r="F1250" i="1"/>
  <c r="K1250" i="1" s="1"/>
  <c r="E1250" i="1"/>
  <c r="D1250" i="1"/>
  <c r="C1250" i="1"/>
  <c r="B1250" i="1"/>
  <c r="A1250" i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 s="1"/>
  <c r="L1248" i="1"/>
  <c r="J1248" i="1"/>
  <c r="I1248" i="1"/>
  <c r="H1248" i="1"/>
  <c r="G1248" i="1"/>
  <c r="F1248" i="1"/>
  <c r="K1248" i="1" s="1"/>
  <c r="E1248" i="1"/>
  <c r="D1248" i="1"/>
  <c r="C1248" i="1"/>
  <c r="B1248" i="1"/>
  <c r="A1248" i="1"/>
  <c r="L1247" i="1"/>
  <c r="J1247" i="1"/>
  <c r="I1247" i="1"/>
  <c r="H1247" i="1"/>
  <c r="G1247" i="1"/>
  <c r="F1247" i="1"/>
  <c r="K1247" i="1" s="1"/>
  <c r="E1247" i="1"/>
  <c r="D1247" i="1"/>
  <c r="C1247" i="1"/>
  <c r="B1247" i="1"/>
  <c r="A1247" i="1" s="1"/>
  <c r="L1246" i="1"/>
  <c r="J1246" i="1"/>
  <c r="I1246" i="1"/>
  <c r="H1246" i="1"/>
  <c r="G1246" i="1"/>
  <c r="F1246" i="1"/>
  <c r="K1246" i="1" s="1"/>
  <c r="E1246" i="1"/>
  <c r="D1246" i="1"/>
  <c r="C1246" i="1"/>
  <c r="B1246" i="1"/>
  <c r="A1246" i="1"/>
  <c r="L1245" i="1"/>
  <c r="J1245" i="1"/>
  <c r="I1245" i="1"/>
  <c r="H1245" i="1"/>
  <c r="G1245" i="1"/>
  <c r="F1245" i="1"/>
  <c r="K1245" i="1" s="1"/>
  <c r="E1245" i="1"/>
  <c r="D1245" i="1"/>
  <c r="C1245" i="1"/>
  <c r="B1245" i="1"/>
  <c r="A1245" i="1" s="1"/>
  <c r="L1244" i="1"/>
  <c r="J1244" i="1"/>
  <c r="I1244" i="1"/>
  <c r="H1244" i="1"/>
  <c r="G1244" i="1"/>
  <c r="F1244" i="1"/>
  <c r="K1244" i="1" s="1"/>
  <c r="E1244" i="1"/>
  <c r="D1244" i="1"/>
  <c r="C1244" i="1"/>
  <c r="B1244" i="1"/>
  <c r="A1244" i="1"/>
  <c r="L1243" i="1"/>
  <c r="J1243" i="1"/>
  <c r="I1243" i="1"/>
  <c r="H1243" i="1"/>
  <c r="G1243" i="1"/>
  <c r="F1243" i="1"/>
  <c r="K1243" i="1" s="1"/>
  <c r="E1243" i="1"/>
  <c r="D1243" i="1"/>
  <c r="C1243" i="1"/>
  <c r="B1243" i="1"/>
  <c r="A1243" i="1"/>
  <c r="L1242" i="1"/>
  <c r="J1242" i="1"/>
  <c r="I1242" i="1"/>
  <c r="H1242" i="1"/>
  <c r="G1242" i="1"/>
  <c r="F1242" i="1"/>
  <c r="K1242" i="1" s="1"/>
  <c r="E1242" i="1"/>
  <c r="D1242" i="1"/>
  <c r="C1242" i="1"/>
  <c r="B1242" i="1"/>
  <c r="A1242" i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 s="1"/>
  <c r="L1240" i="1"/>
  <c r="J1240" i="1"/>
  <c r="I1240" i="1"/>
  <c r="H1240" i="1"/>
  <c r="G1240" i="1"/>
  <c r="F1240" i="1"/>
  <c r="K1240" i="1" s="1"/>
  <c r="E1240" i="1"/>
  <c r="D1240" i="1"/>
  <c r="C1240" i="1"/>
  <c r="B1240" i="1"/>
  <c r="A1240" i="1"/>
  <c r="L1239" i="1"/>
  <c r="J1239" i="1"/>
  <c r="I1239" i="1"/>
  <c r="H1239" i="1"/>
  <c r="G1239" i="1"/>
  <c r="F1239" i="1"/>
  <c r="K1239" i="1" s="1"/>
  <c r="E1239" i="1"/>
  <c r="D1239" i="1"/>
  <c r="C1239" i="1"/>
  <c r="B1239" i="1"/>
  <c r="A1239" i="1"/>
  <c r="L1238" i="1"/>
  <c r="J1238" i="1"/>
  <c r="I1238" i="1"/>
  <c r="H1238" i="1"/>
  <c r="G1238" i="1"/>
  <c r="F1238" i="1"/>
  <c r="K1238" i="1" s="1"/>
  <c r="E1238" i="1"/>
  <c r="D1238" i="1"/>
  <c r="C1238" i="1"/>
  <c r="B1238" i="1"/>
  <c r="A1238" i="1"/>
  <c r="L1237" i="1"/>
  <c r="J1237" i="1"/>
  <c r="I1237" i="1"/>
  <c r="H1237" i="1"/>
  <c r="G1237" i="1"/>
  <c r="F1237" i="1"/>
  <c r="K1237" i="1" s="1"/>
  <c r="E1237" i="1"/>
  <c r="D1237" i="1"/>
  <c r="C1237" i="1"/>
  <c r="B1237" i="1"/>
  <c r="A1237" i="1" s="1"/>
  <c r="L1236" i="1"/>
  <c r="J1236" i="1"/>
  <c r="I1236" i="1"/>
  <c r="H1236" i="1"/>
  <c r="G1236" i="1"/>
  <c r="F1236" i="1"/>
  <c r="K1236" i="1" s="1"/>
  <c r="E1236" i="1"/>
  <c r="D1236" i="1"/>
  <c r="C1236" i="1"/>
  <c r="B1236" i="1"/>
  <c r="A1236" i="1"/>
  <c r="L1235" i="1"/>
  <c r="J1235" i="1"/>
  <c r="I1235" i="1"/>
  <c r="H1235" i="1"/>
  <c r="G1235" i="1"/>
  <c r="F1235" i="1"/>
  <c r="K1235" i="1" s="1"/>
  <c r="E1235" i="1"/>
  <c r="D1235" i="1"/>
  <c r="C1235" i="1"/>
  <c r="B1235" i="1"/>
  <c r="A1235" i="1" s="1"/>
  <c r="L1234" i="1"/>
  <c r="J1234" i="1"/>
  <c r="I1234" i="1"/>
  <c r="H1234" i="1"/>
  <c r="G1234" i="1"/>
  <c r="F1234" i="1"/>
  <c r="K1234" i="1" s="1"/>
  <c r="E1234" i="1"/>
  <c r="D1234" i="1"/>
  <c r="C1234" i="1"/>
  <c r="B1234" i="1"/>
  <c r="A1234" i="1"/>
  <c r="L1233" i="1"/>
  <c r="J1233" i="1"/>
  <c r="I1233" i="1"/>
  <c r="H1233" i="1"/>
  <c r="G1233" i="1"/>
  <c r="F1233" i="1"/>
  <c r="K1233" i="1" s="1"/>
  <c r="E1233" i="1"/>
  <c r="D1233" i="1"/>
  <c r="C1233" i="1"/>
  <c r="B1233" i="1"/>
  <c r="A1233" i="1" s="1"/>
  <c r="L1232" i="1"/>
  <c r="J1232" i="1"/>
  <c r="I1232" i="1"/>
  <c r="H1232" i="1"/>
  <c r="G1232" i="1"/>
  <c r="F1232" i="1"/>
  <c r="K1232" i="1" s="1"/>
  <c r="E1232" i="1"/>
  <c r="D1232" i="1"/>
  <c r="C1232" i="1"/>
  <c r="B1232" i="1"/>
  <c r="A1232" i="1"/>
  <c r="L1231" i="1"/>
  <c r="J1231" i="1"/>
  <c r="I1231" i="1"/>
  <c r="H1231" i="1"/>
  <c r="G1231" i="1"/>
  <c r="F1231" i="1"/>
  <c r="K1231" i="1" s="1"/>
  <c r="E1231" i="1"/>
  <c r="D1231" i="1"/>
  <c r="C1231" i="1"/>
  <c r="B1231" i="1"/>
  <c r="A1231" i="1"/>
  <c r="L1230" i="1"/>
  <c r="J1230" i="1"/>
  <c r="I1230" i="1"/>
  <c r="H1230" i="1"/>
  <c r="G1230" i="1"/>
  <c r="F1230" i="1"/>
  <c r="K1230" i="1" s="1"/>
  <c r="E1230" i="1"/>
  <c r="D1230" i="1"/>
  <c r="C1230" i="1"/>
  <c r="B1230" i="1"/>
  <c r="A1230" i="1"/>
  <c r="L1229" i="1"/>
  <c r="J1229" i="1"/>
  <c r="I1229" i="1"/>
  <c r="H1229" i="1"/>
  <c r="G1229" i="1"/>
  <c r="F1229" i="1"/>
  <c r="K1229" i="1" s="1"/>
  <c r="E1229" i="1"/>
  <c r="D1229" i="1"/>
  <c r="C1229" i="1"/>
  <c r="B1229" i="1"/>
  <c r="A1229" i="1" s="1"/>
  <c r="L1228" i="1"/>
  <c r="J1228" i="1"/>
  <c r="I1228" i="1"/>
  <c r="H1228" i="1"/>
  <c r="G1228" i="1"/>
  <c r="F1228" i="1"/>
  <c r="K1228" i="1" s="1"/>
  <c r="E1228" i="1"/>
  <c r="D1228" i="1"/>
  <c r="C1228" i="1"/>
  <c r="B1228" i="1"/>
  <c r="A1228" i="1"/>
  <c r="L1227" i="1"/>
  <c r="J1227" i="1"/>
  <c r="I1227" i="1"/>
  <c r="H1227" i="1"/>
  <c r="G1227" i="1"/>
  <c r="F1227" i="1"/>
  <c r="K1227" i="1" s="1"/>
  <c r="E1227" i="1"/>
  <c r="D1227" i="1"/>
  <c r="C1227" i="1"/>
  <c r="B1227" i="1"/>
  <c r="A1227" i="1"/>
  <c r="L1226" i="1"/>
  <c r="J1226" i="1"/>
  <c r="I1226" i="1"/>
  <c r="H1226" i="1"/>
  <c r="G1226" i="1"/>
  <c r="F1226" i="1"/>
  <c r="K1226" i="1" s="1"/>
  <c r="E1226" i="1"/>
  <c r="D1226" i="1"/>
  <c r="C1226" i="1"/>
  <c r="B1226" i="1"/>
  <c r="A1226" i="1"/>
  <c r="L1225" i="1"/>
  <c r="J1225" i="1"/>
  <c r="I1225" i="1"/>
  <c r="H1225" i="1"/>
  <c r="G1225" i="1"/>
  <c r="F1225" i="1"/>
  <c r="K1225" i="1" s="1"/>
  <c r="E1225" i="1"/>
  <c r="D1225" i="1"/>
  <c r="C1225" i="1"/>
  <c r="B1225" i="1"/>
  <c r="A1225" i="1" s="1"/>
  <c r="L1224" i="1"/>
  <c r="J1224" i="1"/>
  <c r="I1224" i="1"/>
  <c r="H1224" i="1"/>
  <c r="G1224" i="1"/>
  <c r="F1224" i="1"/>
  <c r="K1224" i="1" s="1"/>
  <c r="E1224" i="1"/>
  <c r="D1224" i="1"/>
  <c r="C1224" i="1"/>
  <c r="B1224" i="1"/>
  <c r="A1224" i="1"/>
  <c r="L1223" i="1"/>
  <c r="J1223" i="1"/>
  <c r="I1223" i="1"/>
  <c r="H1223" i="1"/>
  <c r="G1223" i="1"/>
  <c r="F1223" i="1"/>
  <c r="K1223" i="1" s="1"/>
  <c r="E1223" i="1"/>
  <c r="D1223" i="1"/>
  <c r="C1223" i="1"/>
  <c r="B1223" i="1"/>
  <c r="A1223" i="1" s="1"/>
  <c r="L1222" i="1"/>
  <c r="J1222" i="1"/>
  <c r="I1222" i="1"/>
  <c r="H1222" i="1"/>
  <c r="G1222" i="1"/>
  <c r="F1222" i="1"/>
  <c r="K1222" i="1" s="1"/>
  <c r="E1222" i="1"/>
  <c r="D1222" i="1"/>
  <c r="C1222" i="1"/>
  <c r="B1222" i="1"/>
  <c r="A1222" i="1"/>
  <c r="L1221" i="1"/>
  <c r="J1221" i="1"/>
  <c r="I1221" i="1"/>
  <c r="H1221" i="1"/>
  <c r="G1221" i="1"/>
  <c r="F1221" i="1"/>
  <c r="K1221" i="1" s="1"/>
  <c r="E1221" i="1"/>
  <c r="D1221" i="1"/>
  <c r="C1221" i="1"/>
  <c r="B1221" i="1"/>
  <c r="A1221" i="1" s="1"/>
  <c r="L1220" i="1"/>
  <c r="J1220" i="1"/>
  <c r="I1220" i="1"/>
  <c r="H1220" i="1"/>
  <c r="G1220" i="1"/>
  <c r="F1220" i="1"/>
  <c r="K1220" i="1" s="1"/>
  <c r="E1220" i="1"/>
  <c r="D1220" i="1"/>
  <c r="C1220" i="1"/>
  <c r="B1220" i="1"/>
  <c r="A1220" i="1"/>
  <c r="L1219" i="1"/>
  <c r="J1219" i="1"/>
  <c r="I1219" i="1"/>
  <c r="H1219" i="1"/>
  <c r="G1219" i="1"/>
  <c r="F1219" i="1"/>
  <c r="K1219" i="1" s="1"/>
  <c r="E1219" i="1"/>
  <c r="D1219" i="1"/>
  <c r="C1219" i="1"/>
  <c r="B1219" i="1"/>
  <c r="A1219" i="1"/>
  <c r="L1218" i="1"/>
  <c r="J1218" i="1"/>
  <c r="I1218" i="1"/>
  <c r="H1218" i="1"/>
  <c r="G1218" i="1"/>
  <c r="F1218" i="1"/>
  <c r="K1218" i="1" s="1"/>
  <c r="E1218" i="1"/>
  <c r="D1218" i="1"/>
  <c r="C1218" i="1"/>
  <c r="B1218" i="1"/>
  <c r="A1218" i="1"/>
  <c r="L1217" i="1"/>
  <c r="J1217" i="1"/>
  <c r="I1217" i="1"/>
  <c r="H1217" i="1"/>
  <c r="G1217" i="1"/>
  <c r="F1217" i="1"/>
  <c r="K1217" i="1" s="1"/>
  <c r="E1217" i="1"/>
  <c r="D1217" i="1"/>
  <c r="C1217" i="1"/>
  <c r="B1217" i="1"/>
  <c r="A1217" i="1" s="1"/>
  <c r="L1216" i="1"/>
  <c r="J1216" i="1"/>
  <c r="I1216" i="1"/>
  <c r="H1216" i="1"/>
  <c r="G1216" i="1"/>
  <c r="F1216" i="1"/>
  <c r="K1216" i="1" s="1"/>
  <c r="E1216" i="1"/>
  <c r="D1216" i="1"/>
  <c r="C1216" i="1"/>
  <c r="B1216" i="1"/>
  <c r="A1216" i="1"/>
  <c r="L1215" i="1"/>
  <c r="J1215" i="1"/>
  <c r="I1215" i="1"/>
  <c r="H1215" i="1"/>
  <c r="G1215" i="1"/>
  <c r="F1215" i="1"/>
  <c r="K1215" i="1" s="1"/>
  <c r="E1215" i="1"/>
  <c r="D1215" i="1"/>
  <c r="C1215" i="1"/>
  <c r="B1215" i="1"/>
  <c r="A1215" i="1"/>
  <c r="L1214" i="1"/>
  <c r="J1214" i="1"/>
  <c r="I1214" i="1"/>
  <c r="H1214" i="1"/>
  <c r="G1214" i="1"/>
  <c r="F1214" i="1"/>
  <c r="K1214" i="1" s="1"/>
  <c r="E1214" i="1"/>
  <c r="D1214" i="1"/>
  <c r="C1214" i="1"/>
  <c r="B1214" i="1"/>
  <c r="A1214" i="1"/>
  <c r="L1213" i="1"/>
  <c r="J1213" i="1"/>
  <c r="I1213" i="1"/>
  <c r="H1213" i="1"/>
  <c r="G1213" i="1"/>
  <c r="F1213" i="1"/>
  <c r="K1213" i="1" s="1"/>
  <c r="E1213" i="1"/>
  <c r="D1213" i="1"/>
  <c r="C1213" i="1"/>
  <c r="B1213" i="1"/>
  <c r="A1213" i="1" s="1"/>
  <c r="L1212" i="1"/>
  <c r="J1212" i="1"/>
  <c r="I1212" i="1"/>
  <c r="H1212" i="1"/>
  <c r="G1212" i="1"/>
  <c r="F1212" i="1"/>
  <c r="K1212" i="1" s="1"/>
  <c r="E1212" i="1"/>
  <c r="D1212" i="1"/>
  <c r="C1212" i="1"/>
  <c r="B1212" i="1"/>
  <c r="A1212" i="1"/>
  <c r="L1211" i="1"/>
  <c r="J1211" i="1"/>
  <c r="I1211" i="1"/>
  <c r="H1211" i="1"/>
  <c r="G1211" i="1"/>
  <c r="F1211" i="1"/>
  <c r="K1211" i="1" s="1"/>
  <c r="E1211" i="1"/>
  <c r="D1211" i="1"/>
  <c r="C1211" i="1"/>
  <c r="B1211" i="1"/>
  <c r="A1211" i="1" s="1"/>
  <c r="L1210" i="1"/>
  <c r="J1210" i="1"/>
  <c r="I1210" i="1"/>
  <c r="H1210" i="1"/>
  <c r="G1210" i="1"/>
  <c r="F1210" i="1"/>
  <c r="K1210" i="1" s="1"/>
  <c r="E1210" i="1"/>
  <c r="D1210" i="1"/>
  <c r="C1210" i="1"/>
  <c r="B1210" i="1"/>
  <c r="A1210" i="1"/>
  <c r="L1209" i="1"/>
  <c r="J1209" i="1"/>
  <c r="I1209" i="1"/>
  <c r="H1209" i="1"/>
  <c r="G1209" i="1"/>
  <c r="F1209" i="1"/>
  <c r="K1209" i="1" s="1"/>
  <c r="E1209" i="1"/>
  <c r="D1209" i="1"/>
  <c r="C1209" i="1"/>
  <c r="B1209" i="1"/>
  <c r="A1209" i="1" s="1"/>
  <c r="L1208" i="1"/>
  <c r="J1208" i="1"/>
  <c r="I1208" i="1"/>
  <c r="H1208" i="1"/>
  <c r="G1208" i="1"/>
  <c r="F1208" i="1"/>
  <c r="K1208" i="1" s="1"/>
  <c r="E1208" i="1"/>
  <c r="D1208" i="1"/>
  <c r="C1208" i="1"/>
  <c r="B1208" i="1"/>
  <c r="A1208" i="1"/>
  <c r="L1207" i="1"/>
  <c r="J1207" i="1"/>
  <c r="I1207" i="1"/>
  <c r="H1207" i="1"/>
  <c r="G1207" i="1"/>
  <c r="F1207" i="1"/>
  <c r="K1207" i="1" s="1"/>
  <c r="E1207" i="1"/>
  <c r="D1207" i="1"/>
  <c r="C1207" i="1"/>
  <c r="B1207" i="1"/>
  <c r="A1207" i="1"/>
  <c r="L1206" i="1"/>
  <c r="J1206" i="1"/>
  <c r="I1206" i="1"/>
  <c r="H1206" i="1"/>
  <c r="G1206" i="1"/>
  <c r="F1206" i="1"/>
  <c r="K1206" i="1" s="1"/>
  <c r="E1206" i="1"/>
  <c r="D1206" i="1"/>
  <c r="C1206" i="1"/>
  <c r="B1206" i="1"/>
  <c r="A1206" i="1"/>
  <c r="L1205" i="1"/>
  <c r="J1205" i="1"/>
  <c r="I1205" i="1"/>
  <c r="H1205" i="1"/>
  <c r="G1205" i="1"/>
  <c r="F1205" i="1"/>
  <c r="K1205" i="1" s="1"/>
  <c r="E1205" i="1"/>
  <c r="D1205" i="1"/>
  <c r="C1205" i="1"/>
  <c r="B1205" i="1"/>
  <c r="A1205" i="1" s="1"/>
  <c r="L1204" i="1"/>
  <c r="J1204" i="1"/>
  <c r="I1204" i="1"/>
  <c r="H1204" i="1"/>
  <c r="G1204" i="1"/>
  <c r="F1204" i="1"/>
  <c r="K1204" i="1" s="1"/>
  <c r="E1204" i="1"/>
  <c r="D1204" i="1"/>
  <c r="C1204" i="1"/>
  <c r="B1204" i="1"/>
  <c r="A1204" i="1"/>
  <c r="L1203" i="1"/>
  <c r="J1203" i="1"/>
  <c r="I1203" i="1"/>
  <c r="H1203" i="1"/>
  <c r="G1203" i="1"/>
  <c r="F1203" i="1"/>
  <c r="K1203" i="1" s="1"/>
  <c r="E1203" i="1"/>
  <c r="D1203" i="1"/>
  <c r="C1203" i="1"/>
  <c r="B1203" i="1"/>
  <c r="A1203" i="1"/>
  <c r="L1202" i="1"/>
  <c r="J1202" i="1"/>
  <c r="I1202" i="1"/>
  <c r="H1202" i="1"/>
  <c r="G1202" i="1"/>
  <c r="F1202" i="1"/>
  <c r="K1202" i="1" s="1"/>
  <c r="E1202" i="1"/>
  <c r="D1202" i="1"/>
  <c r="C1202" i="1"/>
  <c r="B1202" i="1"/>
  <c r="A1202" i="1"/>
  <c r="L1201" i="1"/>
  <c r="J1201" i="1"/>
  <c r="I1201" i="1"/>
  <c r="H1201" i="1"/>
  <c r="G1201" i="1"/>
  <c r="F1201" i="1"/>
  <c r="K1201" i="1" s="1"/>
  <c r="E1201" i="1"/>
  <c r="D1201" i="1"/>
  <c r="C1201" i="1"/>
  <c r="B1201" i="1"/>
  <c r="A1201" i="1" s="1"/>
  <c r="L1200" i="1"/>
  <c r="J1200" i="1"/>
  <c r="I1200" i="1"/>
  <c r="H1200" i="1"/>
  <c r="G1200" i="1"/>
  <c r="F1200" i="1"/>
  <c r="K1200" i="1" s="1"/>
  <c r="E1200" i="1"/>
  <c r="D1200" i="1"/>
  <c r="C1200" i="1"/>
  <c r="B1200" i="1"/>
  <c r="A1200" i="1"/>
  <c r="L1199" i="1"/>
  <c r="J1199" i="1"/>
  <c r="I1199" i="1"/>
  <c r="H1199" i="1"/>
  <c r="G1199" i="1"/>
  <c r="F1199" i="1"/>
  <c r="K1199" i="1" s="1"/>
  <c r="E1199" i="1"/>
  <c r="D1199" i="1"/>
  <c r="C1199" i="1"/>
  <c r="B1199" i="1"/>
  <c r="A1199" i="1" s="1"/>
  <c r="L1198" i="1"/>
  <c r="J1198" i="1"/>
  <c r="I1198" i="1"/>
  <c r="H1198" i="1"/>
  <c r="G1198" i="1"/>
  <c r="F1198" i="1"/>
  <c r="K1198" i="1" s="1"/>
  <c r="E1198" i="1"/>
  <c r="D1198" i="1"/>
  <c r="C1198" i="1"/>
  <c r="B1198" i="1"/>
  <c r="A1198" i="1"/>
  <c r="L1197" i="1"/>
  <c r="J1197" i="1"/>
  <c r="I1197" i="1"/>
  <c r="H1197" i="1"/>
  <c r="G1197" i="1"/>
  <c r="F1197" i="1"/>
  <c r="K1197" i="1" s="1"/>
  <c r="E1197" i="1"/>
  <c r="D1197" i="1"/>
  <c r="C1197" i="1"/>
  <c r="B1197" i="1"/>
  <c r="A1197" i="1" s="1"/>
  <c r="L1196" i="1"/>
  <c r="J1196" i="1"/>
  <c r="I1196" i="1"/>
  <c r="H1196" i="1"/>
  <c r="G1196" i="1"/>
  <c r="F1196" i="1"/>
  <c r="K1196" i="1" s="1"/>
  <c r="E1196" i="1"/>
  <c r="D1196" i="1"/>
  <c r="C1196" i="1"/>
  <c r="B1196" i="1"/>
  <c r="A1196" i="1"/>
  <c r="L1195" i="1"/>
  <c r="J1195" i="1"/>
  <c r="I1195" i="1"/>
  <c r="H1195" i="1"/>
  <c r="G1195" i="1"/>
  <c r="F1195" i="1"/>
  <c r="K1195" i="1" s="1"/>
  <c r="E1195" i="1"/>
  <c r="D1195" i="1"/>
  <c r="C1195" i="1"/>
  <c r="B1195" i="1"/>
  <c r="A1195" i="1"/>
  <c r="L1194" i="1"/>
  <c r="J1194" i="1"/>
  <c r="I1194" i="1"/>
  <c r="H1194" i="1"/>
  <c r="G1194" i="1"/>
  <c r="F1194" i="1"/>
  <c r="K1194" i="1" s="1"/>
  <c r="E1194" i="1"/>
  <c r="D1194" i="1"/>
  <c r="C1194" i="1"/>
  <c r="B1194" i="1"/>
  <c r="A1194" i="1"/>
  <c r="L1193" i="1"/>
  <c r="J1193" i="1"/>
  <c r="I1193" i="1"/>
  <c r="H1193" i="1"/>
  <c r="G1193" i="1"/>
  <c r="F1193" i="1"/>
  <c r="K1193" i="1" s="1"/>
  <c r="E1193" i="1"/>
  <c r="D1193" i="1"/>
  <c r="C1193" i="1"/>
  <c r="B1193" i="1"/>
  <c r="A1193" i="1" s="1"/>
  <c r="L1192" i="1"/>
  <c r="J1192" i="1"/>
  <c r="I1192" i="1"/>
  <c r="H1192" i="1"/>
  <c r="G1192" i="1"/>
  <c r="F1192" i="1"/>
  <c r="K1192" i="1" s="1"/>
  <c r="E1192" i="1"/>
  <c r="D1192" i="1"/>
  <c r="C1192" i="1"/>
  <c r="B1192" i="1"/>
  <c r="A1192" i="1"/>
  <c r="L1191" i="1"/>
  <c r="J1191" i="1"/>
  <c r="I1191" i="1"/>
  <c r="H1191" i="1"/>
  <c r="G1191" i="1"/>
  <c r="F1191" i="1"/>
  <c r="K1191" i="1" s="1"/>
  <c r="E1191" i="1"/>
  <c r="D1191" i="1"/>
  <c r="C1191" i="1"/>
  <c r="B1191" i="1"/>
  <c r="A1191" i="1"/>
  <c r="L1190" i="1"/>
  <c r="J1190" i="1"/>
  <c r="I1190" i="1"/>
  <c r="H1190" i="1"/>
  <c r="G1190" i="1"/>
  <c r="F1190" i="1"/>
  <c r="K1190" i="1" s="1"/>
  <c r="E1190" i="1"/>
  <c r="D1190" i="1"/>
  <c r="C1190" i="1"/>
  <c r="B1190" i="1"/>
  <c r="A1190" i="1"/>
  <c r="L1189" i="1"/>
  <c r="J1189" i="1"/>
  <c r="I1189" i="1"/>
  <c r="H1189" i="1"/>
  <c r="G1189" i="1"/>
  <c r="F1189" i="1"/>
  <c r="K1189" i="1" s="1"/>
  <c r="E1189" i="1"/>
  <c r="D1189" i="1"/>
  <c r="C1189" i="1"/>
  <c r="B1189" i="1"/>
  <c r="A1189" i="1" s="1"/>
  <c r="L1188" i="1"/>
  <c r="J1188" i="1"/>
  <c r="I1188" i="1"/>
  <c r="H1188" i="1"/>
  <c r="G1188" i="1"/>
  <c r="F1188" i="1"/>
  <c r="K1188" i="1" s="1"/>
  <c r="E1188" i="1"/>
  <c r="D1188" i="1"/>
  <c r="C1188" i="1"/>
  <c r="B1188" i="1"/>
  <c r="A1188" i="1"/>
  <c r="L1187" i="1"/>
  <c r="J1187" i="1"/>
  <c r="I1187" i="1"/>
  <c r="H1187" i="1"/>
  <c r="G1187" i="1"/>
  <c r="F1187" i="1"/>
  <c r="K1187" i="1" s="1"/>
  <c r="E1187" i="1"/>
  <c r="D1187" i="1"/>
  <c r="C1187" i="1"/>
  <c r="B1187" i="1"/>
  <c r="A1187" i="1" s="1"/>
  <c r="L1186" i="1"/>
  <c r="J1186" i="1"/>
  <c r="I1186" i="1"/>
  <c r="H1186" i="1"/>
  <c r="G1186" i="1"/>
  <c r="F1186" i="1"/>
  <c r="K1186" i="1" s="1"/>
  <c r="E1186" i="1"/>
  <c r="D1186" i="1"/>
  <c r="C1186" i="1"/>
  <c r="B1186" i="1"/>
  <c r="A1186" i="1"/>
  <c r="L1185" i="1"/>
  <c r="J1185" i="1"/>
  <c r="I1185" i="1"/>
  <c r="H1185" i="1"/>
  <c r="G1185" i="1"/>
  <c r="F1185" i="1"/>
  <c r="K1185" i="1" s="1"/>
  <c r="E1185" i="1"/>
  <c r="D1185" i="1"/>
  <c r="C1185" i="1"/>
  <c r="B1185" i="1"/>
  <c r="A1185" i="1" s="1"/>
  <c r="L1184" i="1"/>
  <c r="J1184" i="1"/>
  <c r="I1184" i="1"/>
  <c r="H1184" i="1"/>
  <c r="G1184" i="1"/>
  <c r="F1184" i="1"/>
  <c r="K1184" i="1" s="1"/>
  <c r="E1184" i="1"/>
  <c r="D1184" i="1"/>
  <c r="C1184" i="1"/>
  <c r="B1184" i="1"/>
  <c r="A1184" i="1"/>
  <c r="L1183" i="1"/>
  <c r="J1183" i="1"/>
  <c r="I1183" i="1"/>
  <c r="H1183" i="1"/>
  <c r="G1183" i="1"/>
  <c r="F1183" i="1"/>
  <c r="K1183" i="1" s="1"/>
  <c r="E1183" i="1"/>
  <c r="D1183" i="1"/>
  <c r="C1183" i="1"/>
  <c r="B1183" i="1"/>
  <c r="A1183" i="1"/>
  <c r="L1182" i="1"/>
  <c r="J1182" i="1"/>
  <c r="I1182" i="1"/>
  <c r="H1182" i="1"/>
  <c r="G1182" i="1"/>
  <c r="F1182" i="1"/>
  <c r="K1182" i="1" s="1"/>
  <c r="E1182" i="1"/>
  <c r="D1182" i="1"/>
  <c r="C1182" i="1"/>
  <c r="B1182" i="1"/>
  <c r="A1182" i="1"/>
  <c r="L1181" i="1"/>
  <c r="J1181" i="1"/>
  <c r="I1181" i="1"/>
  <c r="H1181" i="1"/>
  <c r="G1181" i="1"/>
  <c r="F1181" i="1"/>
  <c r="K1181" i="1" s="1"/>
  <c r="E1181" i="1"/>
  <c r="D1181" i="1"/>
  <c r="C1181" i="1"/>
  <c r="B1181" i="1"/>
  <c r="A1181" i="1" s="1"/>
  <c r="L1180" i="1"/>
  <c r="J1180" i="1"/>
  <c r="I1180" i="1"/>
  <c r="H1180" i="1"/>
  <c r="G1180" i="1"/>
  <c r="F1180" i="1"/>
  <c r="K1180" i="1" s="1"/>
  <c r="E1180" i="1"/>
  <c r="D1180" i="1"/>
  <c r="C1180" i="1"/>
  <c r="B1180" i="1"/>
  <c r="A1180" i="1"/>
  <c r="L1179" i="1"/>
  <c r="J1179" i="1"/>
  <c r="I1179" i="1"/>
  <c r="H1179" i="1"/>
  <c r="G1179" i="1"/>
  <c r="F1179" i="1"/>
  <c r="K1179" i="1" s="1"/>
  <c r="E1179" i="1"/>
  <c r="D1179" i="1"/>
  <c r="C1179" i="1"/>
  <c r="B1179" i="1"/>
  <c r="A1179" i="1"/>
  <c r="L1178" i="1"/>
  <c r="J1178" i="1"/>
  <c r="I1178" i="1"/>
  <c r="H1178" i="1"/>
  <c r="G1178" i="1"/>
  <c r="F1178" i="1"/>
  <c r="K1178" i="1" s="1"/>
  <c r="E1178" i="1"/>
  <c r="D1178" i="1"/>
  <c r="C1178" i="1"/>
  <c r="B1178" i="1"/>
  <c r="A1178" i="1"/>
  <c r="L1177" i="1"/>
  <c r="J1177" i="1"/>
  <c r="I1177" i="1"/>
  <c r="H1177" i="1"/>
  <c r="G1177" i="1"/>
  <c r="F1177" i="1"/>
  <c r="K1177" i="1" s="1"/>
  <c r="E1177" i="1"/>
  <c r="D1177" i="1"/>
  <c r="C1177" i="1"/>
  <c r="B1177" i="1"/>
  <c r="A1177" i="1" s="1"/>
  <c r="L1176" i="1"/>
  <c r="J1176" i="1"/>
  <c r="I1176" i="1"/>
  <c r="H1176" i="1"/>
  <c r="G1176" i="1"/>
  <c r="F1176" i="1"/>
  <c r="K1176" i="1" s="1"/>
  <c r="E1176" i="1"/>
  <c r="D1176" i="1"/>
  <c r="C1176" i="1"/>
  <c r="B1176" i="1"/>
  <c r="A1176" i="1"/>
  <c r="L1175" i="1"/>
  <c r="J1175" i="1"/>
  <c r="I1175" i="1"/>
  <c r="H1175" i="1"/>
  <c r="G1175" i="1"/>
  <c r="F1175" i="1"/>
  <c r="K1175" i="1" s="1"/>
  <c r="E1175" i="1"/>
  <c r="D1175" i="1"/>
  <c r="C1175" i="1"/>
  <c r="B1175" i="1"/>
  <c r="A1175" i="1" s="1"/>
  <c r="L1174" i="1"/>
  <c r="J1174" i="1"/>
  <c r="I1174" i="1"/>
  <c r="H1174" i="1"/>
  <c r="G1174" i="1"/>
  <c r="F1174" i="1"/>
  <c r="K1174" i="1" s="1"/>
  <c r="E1174" i="1"/>
  <c r="D1174" i="1"/>
  <c r="C1174" i="1"/>
  <c r="B1174" i="1"/>
  <c r="A1174" i="1"/>
  <c r="L1173" i="1"/>
  <c r="J1173" i="1"/>
  <c r="I1173" i="1"/>
  <c r="H1173" i="1"/>
  <c r="G1173" i="1"/>
  <c r="F1173" i="1"/>
  <c r="K1173" i="1" s="1"/>
  <c r="E1173" i="1"/>
  <c r="D1173" i="1"/>
  <c r="C1173" i="1"/>
  <c r="B1173" i="1"/>
  <c r="A1173" i="1" s="1"/>
  <c r="L1172" i="1"/>
  <c r="J1172" i="1"/>
  <c r="I1172" i="1"/>
  <c r="H1172" i="1"/>
  <c r="G1172" i="1"/>
  <c r="F1172" i="1"/>
  <c r="K1172" i="1" s="1"/>
  <c r="E1172" i="1"/>
  <c r="D1172" i="1"/>
  <c r="C1172" i="1"/>
  <c r="B1172" i="1"/>
  <c r="A1172" i="1"/>
  <c r="L1171" i="1"/>
  <c r="J1171" i="1"/>
  <c r="I1171" i="1"/>
  <c r="H1171" i="1"/>
  <c r="G1171" i="1"/>
  <c r="F1171" i="1"/>
  <c r="K1171" i="1" s="1"/>
  <c r="E1171" i="1"/>
  <c r="D1171" i="1"/>
  <c r="C1171" i="1"/>
  <c r="B1171" i="1"/>
  <c r="A1171" i="1"/>
  <c r="L1170" i="1"/>
  <c r="J1170" i="1"/>
  <c r="I1170" i="1"/>
  <c r="H1170" i="1"/>
  <c r="G1170" i="1"/>
  <c r="F1170" i="1"/>
  <c r="K1170" i="1" s="1"/>
  <c r="E1170" i="1"/>
  <c r="D1170" i="1"/>
  <c r="C1170" i="1"/>
  <c r="B1170" i="1"/>
  <c r="A1170" i="1"/>
  <c r="L1169" i="1"/>
  <c r="J1169" i="1"/>
  <c r="I1169" i="1"/>
  <c r="H1169" i="1"/>
  <c r="G1169" i="1"/>
  <c r="F1169" i="1"/>
  <c r="K1169" i="1" s="1"/>
  <c r="E1169" i="1"/>
  <c r="D1169" i="1"/>
  <c r="C1169" i="1"/>
  <c r="B1169" i="1"/>
  <c r="A1169" i="1" s="1"/>
  <c r="L1168" i="1"/>
  <c r="J1168" i="1"/>
  <c r="I1168" i="1"/>
  <c r="H1168" i="1"/>
  <c r="G1168" i="1"/>
  <c r="F1168" i="1"/>
  <c r="K1168" i="1" s="1"/>
  <c r="E1168" i="1"/>
  <c r="D1168" i="1"/>
  <c r="C1168" i="1"/>
  <c r="B1168" i="1"/>
  <c r="A1168" i="1"/>
  <c r="L1167" i="1"/>
  <c r="J1167" i="1"/>
  <c r="I1167" i="1"/>
  <c r="H1167" i="1"/>
  <c r="G1167" i="1"/>
  <c r="F1167" i="1"/>
  <c r="K1167" i="1" s="1"/>
  <c r="E1167" i="1"/>
  <c r="D1167" i="1"/>
  <c r="C1167" i="1"/>
  <c r="B1167" i="1"/>
  <c r="A1167" i="1"/>
  <c r="L1166" i="1"/>
  <c r="J1166" i="1"/>
  <c r="I1166" i="1"/>
  <c r="H1166" i="1"/>
  <c r="G1166" i="1"/>
  <c r="F1166" i="1"/>
  <c r="K1166" i="1" s="1"/>
  <c r="E1166" i="1"/>
  <c r="D1166" i="1"/>
  <c r="C1166" i="1"/>
  <c r="B1166" i="1"/>
  <c r="A1166" i="1"/>
  <c r="L1165" i="1"/>
  <c r="J1165" i="1"/>
  <c r="I1165" i="1"/>
  <c r="H1165" i="1"/>
  <c r="G1165" i="1"/>
  <c r="F1165" i="1"/>
  <c r="K1165" i="1" s="1"/>
  <c r="E1165" i="1"/>
  <c r="D1165" i="1"/>
  <c r="C1165" i="1"/>
  <c r="B1165" i="1"/>
  <c r="A1165" i="1" s="1"/>
  <c r="L1164" i="1"/>
  <c r="J1164" i="1"/>
  <c r="I1164" i="1"/>
  <c r="H1164" i="1"/>
  <c r="G1164" i="1"/>
  <c r="F1164" i="1"/>
  <c r="K1164" i="1" s="1"/>
  <c r="E1164" i="1"/>
  <c r="D1164" i="1"/>
  <c r="C1164" i="1"/>
  <c r="B1164" i="1"/>
  <c r="A1164" i="1"/>
  <c r="L1163" i="1"/>
  <c r="J1163" i="1"/>
  <c r="I1163" i="1"/>
  <c r="H1163" i="1"/>
  <c r="G1163" i="1"/>
  <c r="F1163" i="1"/>
  <c r="K1163" i="1" s="1"/>
  <c r="E1163" i="1"/>
  <c r="D1163" i="1"/>
  <c r="C1163" i="1"/>
  <c r="B1163" i="1"/>
  <c r="A1163" i="1" s="1"/>
  <c r="L1162" i="1"/>
  <c r="J1162" i="1"/>
  <c r="I1162" i="1"/>
  <c r="H1162" i="1"/>
  <c r="G1162" i="1"/>
  <c r="F1162" i="1"/>
  <c r="K1162" i="1" s="1"/>
  <c r="E1162" i="1"/>
  <c r="D1162" i="1"/>
  <c r="C1162" i="1"/>
  <c r="B1162" i="1"/>
  <c r="A1162" i="1"/>
  <c r="L1161" i="1"/>
  <c r="J1161" i="1"/>
  <c r="I1161" i="1"/>
  <c r="H1161" i="1"/>
  <c r="G1161" i="1"/>
  <c r="F1161" i="1"/>
  <c r="K1161" i="1" s="1"/>
  <c r="E1161" i="1"/>
  <c r="D1161" i="1"/>
  <c r="C1161" i="1"/>
  <c r="B1161" i="1"/>
  <c r="A1161" i="1" s="1"/>
  <c r="L1160" i="1"/>
  <c r="J1160" i="1"/>
  <c r="I1160" i="1"/>
  <c r="H1160" i="1"/>
  <c r="G1160" i="1"/>
  <c r="F1160" i="1"/>
  <c r="K1160" i="1" s="1"/>
  <c r="E1160" i="1"/>
  <c r="D1160" i="1"/>
  <c r="C1160" i="1"/>
  <c r="B1160" i="1"/>
  <c r="A1160" i="1"/>
  <c r="L1159" i="1"/>
  <c r="J1159" i="1"/>
  <c r="I1159" i="1"/>
  <c r="H1159" i="1"/>
  <c r="G1159" i="1"/>
  <c r="F1159" i="1"/>
  <c r="K1159" i="1" s="1"/>
  <c r="E1159" i="1"/>
  <c r="D1159" i="1"/>
  <c r="C1159" i="1"/>
  <c r="B1159" i="1"/>
  <c r="A1159" i="1"/>
  <c r="L1158" i="1"/>
  <c r="J1158" i="1"/>
  <c r="I1158" i="1"/>
  <c r="H1158" i="1"/>
  <c r="G1158" i="1"/>
  <c r="F1158" i="1"/>
  <c r="K1158" i="1" s="1"/>
  <c r="E1158" i="1"/>
  <c r="D1158" i="1"/>
  <c r="C1158" i="1"/>
  <c r="B1158" i="1"/>
  <c r="A1158" i="1"/>
  <c r="L1157" i="1"/>
  <c r="J1157" i="1"/>
  <c r="I1157" i="1"/>
  <c r="H1157" i="1"/>
  <c r="G1157" i="1"/>
  <c r="F1157" i="1"/>
  <c r="K1157" i="1" s="1"/>
  <c r="E1157" i="1"/>
  <c r="D1157" i="1"/>
  <c r="C1157" i="1"/>
  <c r="B1157" i="1"/>
  <c r="A1157" i="1" s="1"/>
  <c r="L1156" i="1"/>
  <c r="J1156" i="1"/>
  <c r="I1156" i="1"/>
  <c r="H1156" i="1"/>
  <c r="G1156" i="1"/>
  <c r="F1156" i="1"/>
  <c r="K1156" i="1" s="1"/>
  <c r="E1156" i="1"/>
  <c r="D1156" i="1"/>
  <c r="C1156" i="1"/>
  <c r="B1156" i="1"/>
  <c r="A1156" i="1"/>
  <c r="L1155" i="1"/>
  <c r="J1155" i="1"/>
  <c r="I1155" i="1"/>
  <c r="H1155" i="1"/>
  <c r="G1155" i="1"/>
  <c r="F1155" i="1"/>
  <c r="K1155" i="1" s="1"/>
  <c r="E1155" i="1"/>
  <c r="D1155" i="1"/>
  <c r="C1155" i="1"/>
  <c r="B1155" i="1"/>
  <c r="A1155" i="1"/>
  <c r="L1154" i="1"/>
  <c r="J1154" i="1"/>
  <c r="I1154" i="1"/>
  <c r="H1154" i="1"/>
  <c r="G1154" i="1"/>
  <c r="F1154" i="1"/>
  <c r="K1154" i="1" s="1"/>
  <c r="E1154" i="1"/>
  <c r="D1154" i="1"/>
  <c r="C1154" i="1"/>
  <c r="B1154" i="1"/>
  <c r="A1154" i="1"/>
  <c r="L1153" i="1"/>
  <c r="J1153" i="1"/>
  <c r="I1153" i="1"/>
  <c r="H1153" i="1"/>
  <c r="G1153" i="1"/>
  <c r="F1153" i="1"/>
  <c r="K1153" i="1" s="1"/>
  <c r="E1153" i="1"/>
  <c r="D1153" i="1"/>
  <c r="C1153" i="1"/>
  <c r="B1153" i="1"/>
  <c r="A1153" i="1" s="1"/>
  <c r="L1152" i="1"/>
  <c r="J1152" i="1"/>
  <c r="I1152" i="1"/>
  <c r="H1152" i="1"/>
  <c r="G1152" i="1"/>
  <c r="F1152" i="1"/>
  <c r="K1152" i="1" s="1"/>
  <c r="E1152" i="1"/>
  <c r="D1152" i="1"/>
  <c r="C1152" i="1"/>
  <c r="B1152" i="1"/>
  <c r="A1152" i="1"/>
  <c r="L1151" i="1"/>
  <c r="J1151" i="1"/>
  <c r="I1151" i="1"/>
  <c r="H1151" i="1"/>
  <c r="G1151" i="1"/>
  <c r="F1151" i="1"/>
  <c r="K1151" i="1" s="1"/>
  <c r="E1151" i="1"/>
  <c r="D1151" i="1"/>
  <c r="C1151" i="1"/>
  <c r="B1151" i="1"/>
  <c r="A1151" i="1" s="1"/>
  <c r="L1150" i="1"/>
  <c r="J1150" i="1"/>
  <c r="I1150" i="1"/>
  <c r="H1150" i="1"/>
  <c r="G1150" i="1"/>
  <c r="F1150" i="1"/>
  <c r="K1150" i="1" s="1"/>
  <c r="E1150" i="1"/>
  <c r="D1150" i="1"/>
  <c r="C1150" i="1"/>
  <c r="B1150" i="1"/>
  <c r="A1150" i="1"/>
  <c r="L1149" i="1"/>
  <c r="J1149" i="1"/>
  <c r="I1149" i="1"/>
  <c r="H1149" i="1"/>
  <c r="G1149" i="1"/>
  <c r="F1149" i="1"/>
  <c r="K1149" i="1" s="1"/>
  <c r="E1149" i="1"/>
  <c r="D1149" i="1"/>
  <c r="C1149" i="1"/>
  <c r="B1149" i="1"/>
  <c r="A1149" i="1" s="1"/>
  <c r="L1148" i="1"/>
  <c r="J1148" i="1"/>
  <c r="I1148" i="1"/>
  <c r="H1148" i="1"/>
  <c r="G1148" i="1"/>
  <c r="F1148" i="1"/>
  <c r="K1148" i="1" s="1"/>
  <c r="E1148" i="1"/>
  <c r="D1148" i="1"/>
  <c r="C1148" i="1"/>
  <c r="B1148" i="1"/>
  <c r="A1148" i="1"/>
  <c r="L1147" i="1"/>
  <c r="J1147" i="1"/>
  <c r="I1147" i="1"/>
  <c r="H1147" i="1"/>
  <c r="G1147" i="1"/>
  <c r="F1147" i="1"/>
  <c r="K1147" i="1" s="1"/>
  <c r="E1147" i="1"/>
  <c r="D1147" i="1"/>
  <c r="C1147" i="1"/>
  <c r="B1147" i="1"/>
  <c r="A1147" i="1"/>
  <c r="L1146" i="1"/>
  <c r="J1146" i="1"/>
  <c r="I1146" i="1"/>
  <c r="H1146" i="1"/>
  <c r="G1146" i="1"/>
  <c r="F1146" i="1"/>
  <c r="K1146" i="1" s="1"/>
  <c r="E1146" i="1"/>
  <c r="D1146" i="1"/>
  <c r="C1146" i="1"/>
  <c r="B1146" i="1"/>
  <c r="A1146" i="1"/>
  <c r="L1145" i="1"/>
  <c r="J1145" i="1"/>
  <c r="I1145" i="1"/>
  <c r="H1145" i="1"/>
  <c r="G1145" i="1"/>
  <c r="F1145" i="1"/>
  <c r="K1145" i="1" s="1"/>
  <c r="E1145" i="1"/>
  <c r="D1145" i="1"/>
  <c r="C1145" i="1"/>
  <c r="B1145" i="1"/>
  <c r="A1145" i="1" s="1"/>
  <c r="L1144" i="1"/>
  <c r="J1144" i="1"/>
  <c r="I1144" i="1"/>
  <c r="H1144" i="1"/>
  <c r="G1144" i="1"/>
  <c r="F1144" i="1"/>
  <c r="K1144" i="1" s="1"/>
  <c r="E1144" i="1"/>
  <c r="D1144" i="1"/>
  <c r="C1144" i="1"/>
  <c r="B1144" i="1"/>
  <c r="A1144" i="1"/>
  <c r="L1143" i="1"/>
  <c r="J1143" i="1"/>
  <c r="I1143" i="1"/>
  <c r="H1143" i="1"/>
  <c r="G1143" i="1"/>
  <c r="F1143" i="1"/>
  <c r="K1143" i="1" s="1"/>
  <c r="E1143" i="1"/>
  <c r="D1143" i="1"/>
  <c r="C1143" i="1"/>
  <c r="B1143" i="1"/>
  <c r="A1143" i="1"/>
  <c r="L1142" i="1"/>
  <c r="J1142" i="1"/>
  <c r="I1142" i="1"/>
  <c r="H1142" i="1"/>
  <c r="G1142" i="1"/>
  <c r="F1142" i="1"/>
  <c r="K1142" i="1" s="1"/>
  <c r="E1142" i="1"/>
  <c r="D1142" i="1"/>
  <c r="C1142" i="1"/>
  <c r="B1142" i="1"/>
  <c r="A1142" i="1"/>
  <c r="L1141" i="1"/>
  <c r="J1141" i="1"/>
  <c r="I1141" i="1"/>
  <c r="H1141" i="1"/>
  <c r="G1141" i="1"/>
  <c r="F1141" i="1"/>
  <c r="K1141" i="1" s="1"/>
  <c r="E1141" i="1"/>
  <c r="D1141" i="1"/>
  <c r="C1141" i="1"/>
  <c r="B1141" i="1"/>
  <c r="A1141" i="1" s="1"/>
  <c r="L1140" i="1"/>
  <c r="J1140" i="1"/>
  <c r="I1140" i="1"/>
  <c r="H1140" i="1"/>
  <c r="G1140" i="1"/>
  <c r="F1140" i="1"/>
  <c r="K1140" i="1" s="1"/>
  <c r="E1140" i="1"/>
  <c r="D1140" i="1"/>
  <c r="C1140" i="1"/>
  <c r="B1140" i="1"/>
  <c r="A1140" i="1"/>
  <c r="L1139" i="1"/>
  <c r="J1139" i="1"/>
  <c r="I1139" i="1"/>
  <c r="H1139" i="1"/>
  <c r="G1139" i="1"/>
  <c r="F1139" i="1"/>
  <c r="K1139" i="1" s="1"/>
  <c r="E1139" i="1"/>
  <c r="D1139" i="1"/>
  <c r="C1139" i="1"/>
  <c r="B1139" i="1"/>
  <c r="A1139" i="1" s="1"/>
  <c r="L1138" i="1"/>
  <c r="J1138" i="1"/>
  <c r="I1138" i="1"/>
  <c r="H1138" i="1"/>
  <c r="G1138" i="1"/>
  <c r="F1138" i="1"/>
  <c r="K1138" i="1" s="1"/>
  <c r="E1138" i="1"/>
  <c r="D1138" i="1"/>
  <c r="C1138" i="1"/>
  <c r="B1138" i="1"/>
  <c r="A1138" i="1"/>
  <c r="L1137" i="1"/>
  <c r="J1137" i="1"/>
  <c r="I1137" i="1"/>
  <c r="H1137" i="1"/>
  <c r="G1137" i="1"/>
  <c r="F1137" i="1"/>
  <c r="K1137" i="1" s="1"/>
  <c r="E1137" i="1"/>
  <c r="D1137" i="1"/>
  <c r="C1137" i="1"/>
  <c r="B1137" i="1"/>
  <c r="A1137" i="1" s="1"/>
  <c r="L1136" i="1"/>
  <c r="J1136" i="1"/>
  <c r="I1136" i="1"/>
  <c r="H1136" i="1"/>
  <c r="G1136" i="1"/>
  <c r="F1136" i="1"/>
  <c r="K1136" i="1" s="1"/>
  <c r="E1136" i="1"/>
  <c r="D1136" i="1"/>
  <c r="C1136" i="1"/>
  <c r="B1136" i="1"/>
  <c r="A1136" i="1"/>
  <c r="L1135" i="1"/>
  <c r="J1135" i="1"/>
  <c r="I1135" i="1"/>
  <c r="H1135" i="1"/>
  <c r="G1135" i="1"/>
  <c r="F1135" i="1"/>
  <c r="K1135" i="1" s="1"/>
  <c r="E1135" i="1"/>
  <c r="D1135" i="1"/>
  <c r="C1135" i="1"/>
  <c r="B1135" i="1"/>
  <c r="A1135" i="1"/>
  <c r="L1134" i="1"/>
  <c r="J1134" i="1"/>
  <c r="I1134" i="1"/>
  <c r="H1134" i="1"/>
  <c r="G1134" i="1"/>
  <c r="F1134" i="1"/>
  <c r="K1134" i="1" s="1"/>
  <c r="E1134" i="1"/>
  <c r="D1134" i="1"/>
  <c r="C1134" i="1"/>
  <c r="B1134" i="1"/>
  <c r="A1134" i="1"/>
  <c r="L1133" i="1"/>
  <c r="J1133" i="1"/>
  <c r="I1133" i="1"/>
  <c r="H1133" i="1"/>
  <c r="G1133" i="1"/>
  <c r="F1133" i="1"/>
  <c r="K1133" i="1" s="1"/>
  <c r="E1133" i="1"/>
  <c r="D1133" i="1"/>
  <c r="C1133" i="1"/>
  <c r="B1133" i="1"/>
  <c r="A1133" i="1" s="1"/>
  <c r="L1132" i="1"/>
  <c r="J1132" i="1"/>
  <c r="I1132" i="1"/>
  <c r="H1132" i="1"/>
  <c r="G1132" i="1"/>
  <c r="F1132" i="1"/>
  <c r="K1132" i="1" s="1"/>
  <c r="E1132" i="1"/>
  <c r="D1132" i="1"/>
  <c r="C1132" i="1"/>
  <c r="B1132" i="1"/>
  <c r="A1132" i="1"/>
  <c r="L1131" i="1"/>
  <c r="J1131" i="1"/>
  <c r="I1131" i="1"/>
  <c r="H1131" i="1"/>
  <c r="G1131" i="1"/>
  <c r="F1131" i="1"/>
  <c r="K1131" i="1" s="1"/>
  <c r="E1131" i="1"/>
  <c r="D1131" i="1"/>
  <c r="C1131" i="1"/>
  <c r="B1131" i="1"/>
  <c r="A1131" i="1"/>
  <c r="L1130" i="1"/>
  <c r="J1130" i="1"/>
  <c r="I1130" i="1"/>
  <c r="H1130" i="1"/>
  <c r="G1130" i="1"/>
  <c r="F1130" i="1"/>
  <c r="K1130" i="1" s="1"/>
  <c r="E1130" i="1"/>
  <c r="D1130" i="1"/>
  <c r="C1130" i="1"/>
  <c r="B1130" i="1"/>
  <c r="A1130" i="1"/>
  <c r="L1129" i="1"/>
  <c r="J1129" i="1"/>
  <c r="I1129" i="1"/>
  <c r="H1129" i="1"/>
  <c r="G1129" i="1"/>
  <c r="F1129" i="1"/>
  <c r="K1129" i="1" s="1"/>
  <c r="E1129" i="1"/>
  <c r="D1129" i="1"/>
  <c r="C1129" i="1"/>
  <c r="B1129" i="1"/>
  <c r="A1129" i="1" s="1"/>
  <c r="L1128" i="1"/>
  <c r="J1128" i="1"/>
  <c r="I1128" i="1"/>
  <c r="H1128" i="1"/>
  <c r="G1128" i="1"/>
  <c r="F1128" i="1"/>
  <c r="K1128" i="1" s="1"/>
  <c r="E1128" i="1"/>
  <c r="D1128" i="1"/>
  <c r="C1128" i="1"/>
  <c r="B1128" i="1"/>
  <c r="A1128" i="1"/>
  <c r="L1127" i="1"/>
  <c r="J1127" i="1"/>
  <c r="I1127" i="1"/>
  <c r="H1127" i="1"/>
  <c r="G1127" i="1"/>
  <c r="F1127" i="1"/>
  <c r="K1127" i="1" s="1"/>
  <c r="E1127" i="1"/>
  <c r="D1127" i="1"/>
  <c r="C1127" i="1"/>
  <c r="B1127" i="1"/>
  <c r="A1127" i="1" s="1"/>
  <c r="L1126" i="1"/>
  <c r="J1126" i="1"/>
  <c r="I1126" i="1"/>
  <c r="H1126" i="1"/>
  <c r="G1126" i="1"/>
  <c r="F1126" i="1"/>
  <c r="K1126" i="1" s="1"/>
  <c r="E1126" i="1"/>
  <c r="D1126" i="1"/>
  <c r="C1126" i="1"/>
  <c r="B1126" i="1"/>
  <c r="A1126" i="1"/>
  <c r="L1125" i="1"/>
  <c r="J1125" i="1"/>
  <c r="I1125" i="1"/>
  <c r="H1125" i="1"/>
  <c r="G1125" i="1"/>
  <c r="F1125" i="1"/>
  <c r="K1125" i="1" s="1"/>
  <c r="E1125" i="1"/>
  <c r="D1125" i="1"/>
  <c r="C1125" i="1"/>
  <c r="B1125" i="1"/>
  <c r="A1125" i="1" s="1"/>
  <c r="L1124" i="1"/>
  <c r="J1124" i="1"/>
  <c r="I1124" i="1"/>
  <c r="H1124" i="1"/>
  <c r="G1124" i="1"/>
  <c r="F1124" i="1"/>
  <c r="K1124" i="1" s="1"/>
  <c r="E1124" i="1"/>
  <c r="D1124" i="1"/>
  <c r="C1124" i="1"/>
  <c r="B1124" i="1"/>
  <c r="A1124" i="1"/>
  <c r="L1123" i="1"/>
  <c r="J1123" i="1"/>
  <c r="I1123" i="1"/>
  <c r="H1123" i="1"/>
  <c r="G1123" i="1"/>
  <c r="F1123" i="1"/>
  <c r="K1123" i="1" s="1"/>
  <c r="E1123" i="1"/>
  <c r="D1123" i="1"/>
  <c r="C1123" i="1"/>
  <c r="B1123" i="1"/>
  <c r="A1123" i="1"/>
  <c r="L1122" i="1"/>
  <c r="J1122" i="1"/>
  <c r="I1122" i="1"/>
  <c r="H1122" i="1"/>
  <c r="G1122" i="1"/>
  <c r="F1122" i="1"/>
  <c r="K1122" i="1" s="1"/>
  <c r="E1122" i="1"/>
  <c r="D1122" i="1"/>
  <c r="C1122" i="1"/>
  <c r="B1122" i="1"/>
  <c r="A1122" i="1"/>
  <c r="L1121" i="1"/>
  <c r="J1121" i="1"/>
  <c r="I1121" i="1"/>
  <c r="H1121" i="1"/>
  <c r="G1121" i="1"/>
  <c r="F1121" i="1"/>
  <c r="K1121" i="1" s="1"/>
  <c r="E1121" i="1"/>
  <c r="D1121" i="1"/>
  <c r="C1121" i="1"/>
  <c r="B1121" i="1"/>
  <c r="A1121" i="1" s="1"/>
  <c r="L1120" i="1"/>
  <c r="J1120" i="1"/>
  <c r="I1120" i="1"/>
  <c r="H1120" i="1"/>
  <c r="G1120" i="1"/>
  <c r="F1120" i="1"/>
  <c r="K1120" i="1" s="1"/>
  <c r="E1120" i="1"/>
  <c r="D1120" i="1"/>
  <c r="C1120" i="1"/>
  <c r="B1120" i="1"/>
  <c r="A1120" i="1"/>
  <c r="L1119" i="1"/>
  <c r="J1119" i="1"/>
  <c r="I1119" i="1"/>
  <c r="H1119" i="1"/>
  <c r="G1119" i="1"/>
  <c r="F1119" i="1"/>
  <c r="K1119" i="1" s="1"/>
  <c r="E1119" i="1"/>
  <c r="D1119" i="1"/>
  <c r="C1119" i="1"/>
  <c r="B1119" i="1"/>
  <c r="A1119" i="1"/>
  <c r="L1118" i="1"/>
  <c r="J1118" i="1"/>
  <c r="I1118" i="1"/>
  <c r="H1118" i="1"/>
  <c r="G1118" i="1"/>
  <c r="F1118" i="1"/>
  <c r="K1118" i="1" s="1"/>
  <c r="E1118" i="1"/>
  <c r="D1118" i="1"/>
  <c r="C1118" i="1"/>
  <c r="B1118" i="1"/>
  <c r="A1118" i="1"/>
  <c r="L1117" i="1"/>
  <c r="J1117" i="1"/>
  <c r="I1117" i="1"/>
  <c r="H1117" i="1"/>
  <c r="G1117" i="1"/>
  <c r="F1117" i="1"/>
  <c r="K1117" i="1" s="1"/>
  <c r="E1117" i="1"/>
  <c r="D1117" i="1"/>
  <c r="C1117" i="1"/>
  <c r="B1117" i="1"/>
  <c r="A1117" i="1" s="1"/>
  <c r="L1116" i="1"/>
  <c r="J1116" i="1"/>
  <c r="I1116" i="1"/>
  <c r="H1116" i="1"/>
  <c r="G1116" i="1"/>
  <c r="F1116" i="1"/>
  <c r="K1116" i="1" s="1"/>
  <c r="E1116" i="1"/>
  <c r="D1116" i="1"/>
  <c r="C1116" i="1"/>
  <c r="B1116" i="1"/>
  <c r="A1116" i="1"/>
  <c r="L1115" i="1"/>
  <c r="J1115" i="1"/>
  <c r="I1115" i="1"/>
  <c r="H1115" i="1"/>
  <c r="G1115" i="1"/>
  <c r="F1115" i="1"/>
  <c r="K1115" i="1" s="1"/>
  <c r="E1115" i="1"/>
  <c r="D1115" i="1"/>
  <c r="C1115" i="1"/>
  <c r="B1115" i="1"/>
  <c r="A1115" i="1" s="1"/>
  <c r="L1114" i="1"/>
  <c r="J1114" i="1"/>
  <c r="I1114" i="1"/>
  <c r="H1114" i="1"/>
  <c r="G1114" i="1"/>
  <c r="F1114" i="1"/>
  <c r="K1114" i="1" s="1"/>
  <c r="E1114" i="1"/>
  <c r="D1114" i="1"/>
  <c r="C1114" i="1"/>
  <c r="B1114" i="1"/>
  <c r="A1114" i="1"/>
  <c r="L1113" i="1"/>
  <c r="J1113" i="1"/>
  <c r="I1113" i="1"/>
  <c r="H1113" i="1"/>
  <c r="G1113" i="1"/>
  <c r="F1113" i="1"/>
  <c r="K1113" i="1" s="1"/>
  <c r="E1113" i="1"/>
  <c r="D1113" i="1"/>
  <c r="C1113" i="1"/>
  <c r="B1113" i="1"/>
  <c r="A1113" i="1" s="1"/>
  <c r="L1112" i="1"/>
  <c r="J1112" i="1"/>
  <c r="I1112" i="1"/>
  <c r="H1112" i="1"/>
  <c r="G1112" i="1"/>
  <c r="F1112" i="1"/>
  <c r="K1112" i="1" s="1"/>
  <c r="E1112" i="1"/>
  <c r="D1112" i="1"/>
  <c r="C1112" i="1"/>
  <c r="B1112" i="1"/>
  <c r="A1112" i="1"/>
  <c r="L1111" i="1"/>
  <c r="J1111" i="1"/>
  <c r="I1111" i="1"/>
  <c r="H1111" i="1"/>
  <c r="G1111" i="1"/>
  <c r="F1111" i="1"/>
  <c r="K1111" i="1" s="1"/>
  <c r="E1111" i="1"/>
  <c r="D1111" i="1"/>
  <c r="C1111" i="1"/>
  <c r="B1111" i="1"/>
  <c r="A1111" i="1"/>
  <c r="L1110" i="1"/>
  <c r="J1110" i="1"/>
  <c r="I1110" i="1"/>
  <c r="H1110" i="1"/>
  <c r="G1110" i="1"/>
  <c r="F1110" i="1"/>
  <c r="K1110" i="1" s="1"/>
  <c r="E1110" i="1"/>
  <c r="D1110" i="1"/>
  <c r="C1110" i="1"/>
  <c r="B1110" i="1"/>
  <c r="A1110" i="1"/>
  <c r="L1109" i="1"/>
  <c r="J1109" i="1"/>
  <c r="I1109" i="1"/>
  <c r="H1109" i="1"/>
  <c r="G1109" i="1"/>
  <c r="F1109" i="1"/>
  <c r="K1109" i="1" s="1"/>
  <c r="E1109" i="1"/>
  <c r="D1109" i="1"/>
  <c r="C1109" i="1"/>
  <c r="B1109" i="1"/>
  <c r="A1109" i="1" s="1"/>
  <c r="L1108" i="1"/>
  <c r="J1108" i="1"/>
  <c r="I1108" i="1"/>
  <c r="H1108" i="1"/>
  <c r="G1108" i="1"/>
  <c r="F1108" i="1"/>
  <c r="K1108" i="1" s="1"/>
  <c r="E1108" i="1"/>
  <c r="D1108" i="1"/>
  <c r="C1108" i="1"/>
  <c r="B1108" i="1"/>
  <c r="A1108" i="1"/>
  <c r="L1107" i="1"/>
  <c r="J1107" i="1"/>
  <c r="I1107" i="1"/>
  <c r="H1107" i="1"/>
  <c r="G1107" i="1"/>
  <c r="F1107" i="1"/>
  <c r="K1107" i="1" s="1"/>
  <c r="E1107" i="1"/>
  <c r="D1107" i="1"/>
  <c r="C1107" i="1"/>
  <c r="B1107" i="1"/>
  <c r="A1107" i="1"/>
  <c r="L1106" i="1"/>
  <c r="J1106" i="1"/>
  <c r="I1106" i="1"/>
  <c r="H1106" i="1"/>
  <c r="G1106" i="1"/>
  <c r="F1106" i="1"/>
  <c r="K1106" i="1" s="1"/>
  <c r="E1106" i="1"/>
  <c r="D1106" i="1"/>
  <c r="C1106" i="1"/>
  <c r="B1106" i="1"/>
  <c r="A1106" i="1"/>
  <c r="L1105" i="1"/>
  <c r="J1105" i="1"/>
  <c r="I1105" i="1"/>
  <c r="H1105" i="1"/>
  <c r="G1105" i="1"/>
  <c r="F1105" i="1"/>
  <c r="K1105" i="1" s="1"/>
  <c r="E1105" i="1"/>
  <c r="D1105" i="1"/>
  <c r="C1105" i="1"/>
  <c r="B1105" i="1"/>
  <c r="A1105" i="1" s="1"/>
  <c r="L1104" i="1"/>
  <c r="J1104" i="1"/>
  <c r="I1104" i="1"/>
  <c r="H1104" i="1"/>
  <c r="G1104" i="1"/>
  <c r="F1104" i="1"/>
  <c r="K1104" i="1" s="1"/>
  <c r="E1104" i="1"/>
  <c r="D1104" i="1"/>
  <c r="C1104" i="1"/>
  <c r="B1104" i="1"/>
  <c r="A1104" i="1"/>
  <c r="L1103" i="1"/>
  <c r="J1103" i="1"/>
  <c r="I1103" i="1"/>
  <c r="H1103" i="1"/>
  <c r="G1103" i="1"/>
  <c r="F1103" i="1"/>
  <c r="K1103" i="1" s="1"/>
  <c r="E1103" i="1"/>
  <c r="D1103" i="1"/>
  <c r="C1103" i="1"/>
  <c r="B1103" i="1"/>
  <c r="A1103" i="1" s="1"/>
  <c r="L1102" i="1"/>
  <c r="J1102" i="1"/>
  <c r="I1102" i="1"/>
  <c r="H1102" i="1"/>
  <c r="G1102" i="1"/>
  <c r="F1102" i="1"/>
  <c r="K1102" i="1" s="1"/>
  <c r="E1102" i="1"/>
  <c r="D1102" i="1"/>
  <c r="C1102" i="1"/>
  <c r="B1102" i="1"/>
  <c r="A1102" i="1"/>
  <c r="L1101" i="1"/>
  <c r="J1101" i="1"/>
  <c r="I1101" i="1"/>
  <c r="H1101" i="1"/>
  <c r="G1101" i="1"/>
  <c r="F1101" i="1"/>
  <c r="K1101" i="1" s="1"/>
  <c r="E1101" i="1"/>
  <c r="D1101" i="1"/>
  <c r="C1101" i="1"/>
  <c r="B1101" i="1"/>
  <c r="A1101" i="1" s="1"/>
  <c r="L1100" i="1"/>
  <c r="J1100" i="1"/>
  <c r="I1100" i="1"/>
  <c r="H1100" i="1"/>
  <c r="G1100" i="1"/>
  <c r="F1100" i="1"/>
  <c r="K1100" i="1" s="1"/>
  <c r="E1100" i="1"/>
  <c r="D1100" i="1"/>
  <c r="C1100" i="1"/>
  <c r="B1100" i="1"/>
  <c r="A1100" i="1"/>
  <c r="L1099" i="1"/>
  <c r="J1099" i="1"/>
  <c r="I1099" i="1"/>
  <c r="H1099" i="1"/>
  <c r="G1099" i="1"/>
  <c r="F1099" i="1"/>
  <c r="K1099" i="1" s="1"/>
  <c r="E1099" i="1"/>
  <c r="D1099" i="1"/>
  <c r="C1099" i="1"/>
  <c r="B1099" i="1"/>
  <c r="A1099" i="1"/>
  <c r="L1098" i="1"/>
  <c r="J1098" i="1"/>
  <c r="I1098" i="1"/>
  <c r="H1098" i="1"/>
  <c r="G1098" i="1"/>
  <c r="F1098" i="1"/>
  <c r="K1098" i="1" s="1"/>
  <c r="E1098" i="1"/>
  <c r="D1098" i="1"/>
  <c r="C1098" i="1"/>
  <c r="B1098" i="1"/>
  <c r="A1098" i="1"/>
  <c r="L1097" i="1"/>
  <c r="J1097" i="1"/>
  <c r="I1097" i="1"/>
  <c r="H1097" i="1"/>
  <c r="G1097" i="1"/>
  <c r="F1097" i="1"/>
  <c r="K1097" i="1" s="1"/>
  <c r="E1097" i="1"/>
  <c r="D1097" i="1"/>
  <c r="C1097" i="1"/>
  <c r="B1097" i="1"/>
  <c r="A1097" i="1" s="1"/>
  <c r="L1096" i="1"/>
  <c r="J1096" i="1"/>
  <c r="I1096" i="1"/>
  <c r="H1096" i="1"/>
  <c r="G1096" i="1"/>
  <c r="F1096" i="1"/>
  <c r="K1096" i="1" s="1"/>
  <c r="E1096" i="1"/>
  <c r="D1096" i="1"/>
  <c r="C1096" i="1"/>
  <c r="B1096" i="1"/>
  <c r="A1096" i="1"/>
  <c r="L1095" i="1"/>
  <c r="J1095" i="1"/>
  <c r="I1095" i="1"/>
  <c r="H1095" i="1"/>
  <c r="G1095" i="1"/>
  <c r="F1095" i="1"/>
  <c r="K1095" i="1" s="1"/>
  <c r="E1095" i="1"/>
  <c r="D1095" i="1"/>
  <c r="C1095" i="1"/>
  <c r="B1095" i="1"/>
  <c r="A1095" i="1"/>
  <c r="L1094" i="1"/>
  <c r="J1094" i="1"/>
  <c r="I1094" i="1"/>
  <c r="H1094" i="1"/>
  <c r="G1094" i="1"/>
  <c r="F1094" i="1"/>
  <c r="K1094" i="1" s="1"/>
  <c r="E1094" i="1"/>
  <c r="D1094" i="1"/>
  <c r="C1094" i="1"/>
  <c r="B1094" i="1"/>
  <c r="A1094" i="1"/>
  <c r="L1093" i="1"/>
  <c r="J1093" i="1"/>
  <c r="I1093" i="1"/>
  <c r="H1093" i="1"/>
  <c r="G1093" i="1"/>
  <c r="F1093" i="1"/>
  <c r="K1093" i="1" s="1"/>
  <c r="E1093" i="1"/>
  <c r="D1093" i="1"/>
  <c r="C1093" i="1"/>
  <c r="B1093" i="1"/>
  <c r="A1093" i="1" s="1"/>
  <c r="L1092" i="1"/>
  <c r="J1092" i="1"/>
  <c r="I1092" i="1"/>
  <c r="H1092" i="1"/>
  <c r="G1092" i="1"/>
  <c r="F1092" i="1"/>
  <c r="K1092" i="1" s="1"/>
  <c r="E1092" i="1"/>
  <c r="D1092" i="1"/>
  <c r="C1092" i="1"/>
  <c r="B1092" i="1"/>
  <c r="A1092" i="1"/>
  <c r="L1091" i="1"/>
  <c r="J1091" i="1"/>
  <c r="I1091" i="1"/>
  <c r="H1091" i="1"/>
  <c r="G1091" i="1"/>
  <c r="F1091" i="1"/>
  <c r="K1091" i="1" s="1"/>
  <c r="E1091" i="1"/>
  <c r="D1091" i="1"/>
  <c r="C1091" i="1"/>
  <c r="B1091" i="1"/>
  <c r="A1091" i="1" s="1"/>
  <c r="L1090" i="1"/>
  <c r="J1090" i="1"/>
  <c r="I1090" i="1"/>
  <c r="H1090" i="1"/>
  <c r="G1090" i="1"/>
  <c r="F1090" i="1"/>
  <c r="K1090" i="1" s="1"/>
  <c r="E1090" i="1"/>
  <c r="D1090" i="1"/>
  <c r="C1090" i="1"/>
  <c r="B1090" i="1"/>
  <c r="A1090" i="1"/>
  <c r="L1089" i="1"/>
  <c r="J1089" i="1"/>
  <c r="I1089" i="1"/>
  <c r="H1089" i="1"/>
  <c r="G1089" i="1"/>
  <c r="F1089" i="1"/>
  <c r="K1089" i="1" s="1"/>
  <c r="E1089" i="1"/>
  <c r="D1089" i="1"/>
  <c r="C1089" i="1"/>
  <c r="B1089" i="1"/>
  <c r="A1089" i="1" s="1"/>
  <c r="L1088" i="1"/>
  <c r="J1088" i="1"/>
  <c r="I1088" i="1"/>
  <c r="H1088" i="1"/>
  <c r="G1088" i="1"/>
  <c r="F1088" i="1"/>
  <c r="K1088" i="1" s="1"/>
  <c r="E1088" i="1"/>
  <c r="D1088" i="1"/>
  <c r="C1088" i="1"/>
  <c r="B1088" i="1"/>
  <c r="A1088" i="1"/>
  <c r="L1087" i="1"/>
  <c r="J1087" i="1"/>
  <c r="I1087" i="1"/>
  <c r="H1087" i="1"/>
  <c r="G1087" i="1"/>
  <c r="F1087" i="1"/>
  <c r="K1087" i="1" s="1"/>
  <c r="E1087" i="1"/>
  <c r="D1087" i="1"/>
  <c r="C1087" i="1"/>
  <c r="B1087" i="1"/>
  <c r="A1087" i="1"/>
  <c r="L1086" i="1"/>
  <c r="J1086" i="1"/>
  <c r="I1086" i="1"/>
  <c r="H1086" i="1"/>
  <c r="G1086" i="1"/>
  <c r="F1086" i="1"/>
  <c r="K1086" i="1" s="1"/>
  <c r="E1086" i="1"/>
  <c r="D1086" i="1"/>
  <c r="C1086" i="1"/>
  <c r="B1086" i="1"/>
  <c r="A1086" i="1"/>
  <c r="L1085" i="1"/>
  <c r="J1085" i="1"/>
  <c r="I1085" i="1"/>
  <c r="H1085" i="1"/>
  <c r="G1085" i="1"/>
  <c r="F1085" i="1"/>
  <c r="K1085" i="1" s="1"/>
  <c r="E1085" i="1"/>
  <c r="D1085" i="1"/>
  <c r="C1085" i="1"/>
  <c r="B1085" i="1"/>
  <c r="A1085" i="1" s="1"/>
  <c r="L1084" i="1"/>
  <c r="J1084" i="1"/>
  <c r="I1084" i="1"/>
  <c r="H1084" i="1"/>
  <c r="G1084" i="1"/>
  <c r="F1084" i="1"/>
  <c r="K1084" i="1" s="1"/>
  <c r="E1084" i="1"/>
  <c r="D1084" i="1"/>
  <c r="C1084" i="1"/>
  <c r="B1084" i="1"/>
  <c r="A1084" i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/>
  <c r="L1082" i="1"/>
  <c r="J1082" i="1"/>
  <c r="I1082" i="1"/>
  <c r="H1082" i="1"/>
  <c r="G1082" i="1"/>
  <c r="F1082" i="1"/>
  <c r="K1082" i="1" s="1"/>
  <c r="E1082" i="1"/>
  <c r="D1082" i="1"/>
  <c r="C1082" i="1"/>
  <c r="B1082" i="1"/>
  <c r="A1082" i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 s="1"/>
  <c r="L1080" i="1"/>
  <c r="J1080" i="1"/>
  <c r="I1080" i="1"/>
  <c r="H1080" i="1"/>
  <c r="G1080" i="1"/>
  <c r="F1080" i="1"/>
  <c r="K1080" i="1" s="1"/>
  <c r="E1080" i="1"/>
  <c r="D1080" i="1"/>
  <c r="C1080" i="1"/>
  <c r="B1080" i="1"/>
  <c r="A1080" i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 s="1"/>
  <c r="L1078" i="1"/>
  <c r="J1078" i="1"/>
  <c r="I1078" i="1"/>
  <c r="H1078" i="1"/>
  <c r="G1078" i="1"/>
  <c r="F1078" i="1"/>
  <c r="K1078" i="1" s="1"/>
  <c r="E1078" i="1"/>
  <c r="D1078" i="1"/>
  <c r="C1078" i="1"/>
  <c r="B1078" i="1"/>
  <c r="A1078" i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 s="1"/>
  <c r="L1076" i="1"/>
  <c r="J1076" i="1"/>
  <c r="I1076" i="1"/>
  <c r="H1076" i="1"/>
  <c r="G1076" i="1"/>
  <c r="F1076" i="1"/>
  <c r="K1076" i="1" s="1"/>
  <c r="E1076" i="1"/>
  <c r="D1076" i="1"/>
  <c r="C1076" i="1"/>
  <c r="B1076" i="1"/>
  <c r="A1076" i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/>
  <c r="L1074" i="1"/>
  <c r="J1074" i="1"/>
  <c r="I1074" i="1"/>
  <c r="H1074" i="1"/>
  <c r="G1074" i="1"/>
  <c r="F1074" i="1"/>
  <c r="K1074" i="1" s="1"/>
  <c r="E1074" i="1"/>
  <c r="D1074" i="1"/>
  <c r="C1074" i="1"/>
  <c r="B1074" i="1"/>
  <c r="A1074" i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 s="1"/>
  <c r="L1072" i="1"/>
  <c r="J1072" i="1"/>
  <c r="I1072" i="1"/>
  <c r="H1072" i="1"/>
  <c r="G1072" i="1"/>
  <c r="F1072" i="1"/>
  <c r="K1072" i="1" s="1"/>
  <c r="E1072" i="1"/>
  <c r="D1072" i="1"/>
  <c r="C1072" i="1"/>
  <c r="B1072" i="1"/>
  <c r="A1072" i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/>
  <c r="L1070" i="1"/>
  <c r="J1070" i="1"/>
  <c r="I1070" i="1"/>
  <c r="H1070" i="1"/>
  <c r="G1070" i="1"/>
  <c r="F1070" i="1"/>
  <c r="K1070" i="1" s="1"/>
  <c r="E1070" i="1"/>
  <c r="D1070" i="1"/>
  <c r="C1070" i="1"/>
  <c r="B1070" i="1"/>
  <c r="A1070" i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 s="1"/>
  <c r="L1068" i="1"/>
  <c r="J1068" i="1"/>
  <c r="I1068" i="1"/>
  <c r="H1068" i="1"/>
  <c r="G1068" i="1"/>
  <c r="F1068" i="1"/>
  <c r="K1068" i="1" s="1"/>
  <c r="E1068" i="1"/>
  <c r="D1068" i="1"/>
  <c r="C1068" i="1"/>
  <c r="B1068" i="1"/>
  <c r="A1068" i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 s="1"/>
  <c r="L1066" i="1"/>
  <c r="J1066" i="1"/>
  <c r="I1066" i="1"/>
  <c r="H1066" i="1"/>
  <c r="G1066" i="1"/>
  <c r="F1066" i="1"/>
  <c r="K1066" i="1" s="1"/>
  <c r="E1066" i="1"/>
  <c r="D1066" i="1"/>
  <c r="C1066" i="1"/>
  <c r="B1066" i="1"/>
  <c r="A1066" i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 s="1"/>
  <c r="L1064" i="1"/>
  <c r="J1064" i="1"/>
  <c r="I1064" i="1"/>
  <c r="H1064" i="1"/>
  <c r="G1064" i="1"/>
  <c r="F1064" i="1"/>
  <c r="K1064" i="1" s="1"/>
  <c r="E1064" i="1"/>
  <c r="D1064" i="1"/>
  <c r="C1064" i="1"/>
  <c r="B1064" i="1"/>
  <c r="A1064" i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/>
  <c r="L1062" i="1"/>
  <c r="J1062" i="1"/>
  <c r="I1062" i="1"/>
  <c r="H1062" i="1"/>
  <c r="G1062" i="1"/>
  <c r="F1062" i="1"/>
  <c r="K1062" i="1" s="1"/>
  <c r="E1062" i="1"/>
  <c r="D1062" i="1"/>
  <c r="C1062" i="1"/>
  <c r="B1062" i="1"/>
  <c r="A1062" i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 s="1"/>
  <c r="L1060" i="1"/>
  <c r="J1060" i="1"/>
  <c r="I1060" i="1"/>
  <c r="H1060" i="1"/>
  <c r="G1060" i="1"/>
  <c r="F1060" i="1"/>
  <c r="K1060" i="1" s="1"/>
  <c r="E1060" i="1"/>
  <c r="D1060" i="1"/>
  <c r="C1060" i="1"/>
  <c r="B1060" i="1"/>
  <c r="A1060" i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/>
  <c r="L1058" i="1"/>
  <c r="J1058" i="1"/>
  <c r="I1058" i="1"/>
  <c r="H1058" i="1"/>
  <c r="G1058" i="1"/>
  <c r="F1058" i="1"/>
  <c r="K1058" i="1" s="1"/>
  <c r="E1058" i="1"/>
  <c r="D1058" i="1"/>
  <c r="C1058" i="1"/>
  <c r="B1058" i="1"/>
  <c r="A1058" i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 s="1"/>
  <c r="L1056" i="1"/>
  <c r="J1056" i="1"/>
  <c r="I1056" i="1"/>
  <c r="H1056" i="1"/>
  <c r="G1056" i="1"/>
  <c r="F1056" i="1"/>
  <c r="K1056" i="1" s="1"/>
  <c r="E1056" i="1"/>
  <c r="D1056" i="1"/>
  <c r="C1056" i="1"/>
  <c r="B1056" i="1"/>
  <c r="A1056" i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 s="1"/>
  <c r="L1054" i="1"/>
  <c r="J1054" i="1"/>
  <c r="I1054" i="1"/>
  <c r="H1054" i="1"/>
  <c r="G1054" i="1"/>
  <c r="F1054" i="1"/>
  <c r="K1054" i="1" s="1"/>
  <c r="E1054" i="1"/>
  <c r="D1054" i="1"/>
  <c r="C1054" i="1"/>
  <c r="B1054" i="1"/>
  <c r="A1054" i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 s="1"/>
  <c r="L1052" i="1"/>
  <c r="J1052" i="1"/>
  <c r="I1052" i="1"/>
  <c r="H1052" i="1"/>
  <c r="G1052" i="1"/>
  <c r="F1052" i="1"/>
  <c r="K1052" i="1" s="1"/>
  <c r="E1052" i="1"/>
  <c r="D1052" i="1"/>
  <c r="C1052" i="1"/>
  <c r="B1052" i="1"/>
  <c r="A1052" i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/>
  <c r="L1050" i="1"/>
  <c r="J1050" i="1"/>
  <c r="I1050" i="1"/>
  <c r="H1050" i="1"/>
  <c r="G1050" i="1"/>
  <c r="F1050" i="1"/>
  <c r="K1050" i="1" s="1"/>
  <c r="E1050" i="1"/>
  <c r="D1050" i="1"/>
  <c r="C1050" i="1"/>
  <c r="B1050" i="1"/>
  <c r="A1050" i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 s="1"/>
  <c r="L1048" i="1"/>
  <c r="J1048" i="1"/>
  <c r="I1048" i="1"/>
  <c r="H1048" i="1"/>
  <c r="G1048" i="1"/>
  <c r="F1048" i="1"/>
  <c r="K1048" i="1" s="1"/>
  <c r="E1048" i="1"/>
  <c r="D1048" i="1"/>
  <c r="C1048" i="1"/>
  <c r="B1048" i="1"/>
  <c r="A1048" i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/>
  <c r="L1046" i="1"/>
  <c r="J1046" i="1"/>
  <c r="I1046" i="1"/>
  <c r="H1046" i="1"/>
  <c r="G1046" i="1"/>
  <c r="F1046" i="1"/>
  <c r="K1046" i="1" s="1"/>
  <c r="E1046" i="1"/>
  <c r="D1046" i="1"/>
  <c r="C1046" i="1"/>
  <c r="B1046" i="1"/>
  <c r="A1046" i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 s="1"/>
  <c r="L1044" i="1"/>
  <c r="J1044" i="1"/>
  <c r="I1044" i="1"/>
  <c r="H1044" i="1"/>
  <c r="G1044" i="1"/>
  <c r="F1044" i="1"/>
  <c r="K1044" i="1" s="1"/>
  <c r="E1044" i="1"/>
  <c r="D1044" i="1"/>
  <c r="C1044" i="1"/>
  <c r="B1044" i="1"/>
  <c r="A1044" i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 s="1"/>
  <c r="L1042" i="1"/>
  <c r="J1042" i="1"/>
  <c r="I1042" i="1"/>
  <c r="H1042" i="1"/>
  <c r="G1042" i="1"/>
  <c r="F1042" i="1"/>
  <c r="K1042" i="1" s="1"/>
  <c r="E1042" i="1"/>
  <c r="D1042" i="1"/>
  <c r="C1042" i="1"/>
  <c r="B1042" i="1"/>
  <c r="A1042" i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 s="1"/>
  <c r="L1040" i="1"/>
  <c r="J1040" i="1"/>
  <c r="I1040" i="1"/>
  <c r="H1040" i="1"/>
  <c r="G1040" i="1"/>
  <c r="F1040" i="1"/>
  <c r="K1040" i="1" s="1"/>
  <c r="E1040" i="1"/>
  <c r="D1040" i="1"/>
  <c r="C1040" i="1"/>
  <c r="B1040" i="1"/>
  <c r="A1040" i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/>
  <c r="L1038" i="1"/>
  <c r="J1038" i="1"/>
  <c r="I1038" i="1"/>
  <c r="H1038" i="1"/>
  <c r="G1038" i="1"/>
  <c r="F1038" i="1"/>
  <c r="K1038" i="1" s="1"/>
  <c r="E1038" i="1"/>
  <c r="D1038" i="1"/>
  <c r="C1038" i="1"/>
  <c r="B1038" i="1"/>
  <c r="A1038" i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 s="1"/>
  <c r="L1036" i="1"/>
  <c r="J1036" i="1"/>
  <c r="I1036" i="1"/>
  <c r="H1036" i="1"/>
  <c r="G1036" i="1"/>
  <c r="F1036" i="1"/>
  <c r="K1036" i="1" s="1"/>
  <c r="E1036" i="1"/>
  <c r="D1036" i="1"/>
  <c r="C1036" i="1"/>
  <c r="B1036" i="1"/>
  <c r="A1036" i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/>
  <c r="L1034" i="1"/>
  <c r="J1034" i="1"/>
  <c r="I1034" i="1"/>
  <c r="H1034" i="1"/>
  <c r="G1034" i="1"/>
  <c r="F1034" i="1"/>
  <c r="K1034" i="1" s="1"/>
  <c r="E1034" i="1"/>
  <c r="D1034" i="1"/>
  <c r="C1034" i="1"/>
  <c r="B1034" i="1"/>
  <c r="A1034" i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 s="1"/>
  <c r="L1032" i="1"/>
  <c r="J1032" i="1"/>
  <c r="I1032" i="1"/>
  <c r="H1032" i="1"/>
  <c r="G1032" i="1"/>
  <c r="F1032" i="1"/>
  <c r="K1032" i="1" s="1"/>
  <c r="E1032" i="1"/>
  <c r="D1032" i="1"/>
  <c r="C1032" i="1"/>
  <c r="B1032" i="1"/>
  <c r="A1032" i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 s="1"/>
  <c r="L1030" i="1"/>
  <c r="J1030" i="1"/>
  <c r="I1030" i="1"/>
  <c r="H1030" i="1"/>
  <c r="G1030" i="1"/>
  <c r="F1030" i="1"/>
  <c r="K1030" i="1" s="1"/>
  <c r="E1030" i="1"/>
  <c r="D1030" i="1"/>
  <c r="C1030" i="1"/>
  <c r="B1030" i="1"/>
  <c r="A1030" i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 s="1"/>
  <c r="L1028" i="1"/>
  <c r="J1028" i="1"/>
  <c r="I1028" i="1"/>
  <c r="H1028" i="1"/>
  <c r="G1028" i="1"/>
  <c r="F1028" i="1"/>
  <c r="K1028" i="1" s="1"/>
  <c r="E1028" i="1"/>
  <c r="D1028" i="1"/>
  <c r="C1028" i="1"/>
  <c r="B1028" i="1"/>
  <c r="A1028" i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/>
  <c r="L1026" i="1"/>
  <c r="J1026" i="1"/>
  <c r="I1026" i="1"/>
  <c r="H1026" i="1"/>
  <c r="G1026" i="1"/>
  <c r="F1026" i="1"/>
  <c r="K1026" i="1" s="1"/>
  <c r="E1026" i="1"/>
  <c r="D1026" i="1"/>
  <c r="C1026" i="1"/>
  <c r="B1026" i="1"/>
  <c r="A1026" i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 s="1"/>
  <c r="L1024" i="1"/>
  <c r="J1024" i="1"/>
  <c r="I1024" i="1"/>
  <c r="H1024" i="1"/>
  <c r="G1024" i="1"/>
  <c r="F1024" i="1"/>
  <c r="K1024" i="1" s="1"/>
  <c r="E1024" i="1"/>
  <c r="D1024" i="1"/>
  <c r="C1024" i="1"/>
  <c r="B1024" i="1"/>
  <c r="A1024" i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/>
  <c r="L1022" i="1"/>
  <c r="J1022" i="1"/>
  <c r="I1022" i="1"/>
  <c r="H1022" i="1"/>
  <c r="G1022" i="1"/>
  <c r="F1022" i="1"/>
  <c r="K1022" i="1" s="1"/>
  <c r="E1022" i="1"/>
  <c r="D1022" i="1"/>
  <c r="C1022" i="1"/>
  <c r="B1022" i="1"/>
  <c r="A1022" i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 s="1"/>
  <c r="L1020" i="1"/>
  <c r="J1020" i="1"/>
  <c r="I1020" i="1"/>
  <c r="H1020" i="1"/>
  <c r="G1020" i="1"/>
  <c r="F1020" i="1"/>
  <c r="K1020" i="1" s="1"/>
  <c r="E1020" i="1"/>
  <c r="D1020" i="1"/>
  <c r="C1020" i="1"/>
  <c r="B1020" i="1"/>
  <c r="A1020" i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 s="1"/>
  <c r="L1018" i="1"/>
  <c r="J1018" i="1"/>
  <c r="I1018" i="1"/>
  <c r="H1018" i="1"/>
  <c r="G1018" i="1"/>
  <c r="F1018" i="1"/>
  <c r="K1018" i="1" s="1"/>
  <c r="E1018" i="1"/>
  <c r="D1018" i="1"/>
  <c r="C1018" i="1"/>
  <c r="B1018" i="1"/>
  <c r="A1018" i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 s="1"/>
  <c r="L1016" i="1"/>
  <c r="J1016" i="1"/>
  <c r="I1016" i="1"/>
  <c r="H1016" i="1"/>
  <c r="G1016" i="1"/>
  <c r="F1016" i="1"/>
  <c r="K1016" i="1" s="1"/>
  <c r="E1016" i="1"/>
  <c r="D1016" i="1"/>
  <c r="C1016" i="1"/>
  <c r="B1016" i="1"/>
  <c r="A1016" i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/>
  <c r="L1014" i="1"/>
  <c r="J1014" i="1"/>
  <c r="I1014" i="1"/>
  <c r="H1014" i="1"/>
  <c r="G1014" i="1"/>
  <c r="F1014" i="1"/>
  <c r="K1014" i="1" s="1"/>
  <c r="E1014" i="1"/>
  <c r="D1014" i="1"/>
  <c r="C1014" i="1"/>
  <c r="B1014" i="1"/>
  <c r="A1014" i="1"/>
  <c r="L1013" i="1"/>
  <c r="J1013" i="1"/>
  <c r="I1013" i="1"/>
  <c r="H1013" i="1"/>
  <c r="G1013" i="1"/>
  <c r="F1013" i="1"/>
  <c r="K1013" i="1" s="1"/>
  <c r="E1013" i="1"/>
  <c r="D1013" i="1"/>
  <c r="C1013" i="1"/>
  <c r="B1013" i="1"/>
  <c r="A1013" i="1" s="1"/>
  <c r="L1012" i="1"/>
  <c r="J1012" i="1"/>
  <c r="I1012" i="1"/>
  <c r="H1012" i="1"/>
  <c r="G1012" i="1"/>
  <c r="F1012" i="1"/>
  <c r="K1012" i="1" s="1"/>
  <c r="E1012" i="1"/>
  <c r="D1012" i="1"/>
  <c r="C1012" i="1"/>
  <c r="B1012" i="1"/>
  <c r="A1012" i="1"/>
  <c r="L1011" i="1"/>
  <c r="J1011" i="1"/>
  <c r="I1011" i="1"/>
  <c r="H1011" i="1"/>
  <c r="G1011" i="1"/>
  <c r="F1011" i="1"/>
  <c r="K1011" i="1" s="1"/>
  <c r="E1011" i="1"/>
  <c r="D1011" i="1"/>
  <c r="C1011" i="1"/>
  <c r="B1011" i="1"/>
  <c r="A1011" i="1"/>
  <c r="L1010" i="1"/>
  <c r="J1010" i="1"/>
  <c r="I1010" i="1"/>
  <c r="H1010" i="1"/>
  <c r="G1010" i="1"/>
  <c r="F1010" i="1"/>
  <c r="K1010" i="1" s="1"/>
  <c r="E1010" i="1"/>
  <c r="D1010" i="1"/>
  <c r="C1010" i="1"/>
  <c r="B1010" i="1"/>
  <c r="A1010" i="1"/>
  <c r="L1009" i="1"/>
  <c r="J1009" i="1"/>
  <c r="I1009" i="1"/>
  <c r="H1009" i="1"/>
  <c r="G1009" i="1"/>
  <c r="F1009" i="1"/>
  <c r="K1009" i="1" s="1"/>
  <c r="E1009" i="1"/>
  <c r="D1009" i="1"/>
  <c r="C1009" i="1"/>
  <c r="B1009" i="1"/>
  <c r="A1009" i="1" s="1"/>
  <c r="L1008" i="1"/>
  <c r="J1008" i="1"/>
  <c r="I1008" i="1"/>
  <c r="H1008" i="1"/>
  <c r="G1008" i="1"/>
  <c r="F1008" i="1"/>
  <c r="K1008" i="1" s="1"/>
  <c r="E1008" i="1"/>
  <c r="D1008" i="1"/>
  <c r="C1008" i="1"/>
  <c r="B1008" i="1"/>
  <c r="A1008" i="1"/>
  <c r="L1007" i="1"/>
  <c r="J1007" i="1"/>
  <c r="I1007" i="1"/>
  <c r="H1007" i="1"/>
  <c r="G1007" i="1"/>
  <c r="F1007" i="1"/>
  <c r="K1007" i="1" s="1"/>
  <c r="E1007" i="1"/>
  <c r="D1007" i="1"/>
  <c r="C1007" i="1"/>
  <c r="B1007" i="1"/>
  <c r="A1007" i="1" s="1"/>
  <c r="L1006" i="1"/>
  <c r="J1006" i="1"/>
  <c r="I1006" i="1"/>
  <c r="H1006" i="1"/>
  <c r="G1006" i="1"/>
  <c r="F1006" i="1"/>
  <c r="K1006" i="1" s="1"/>
  <c r="E1006" i="1"/>
  <c r="D1006" i="1"/>
  <c r="C1006" i="1"/>
  <c r="B1006" i="1"/>
  <c r="A1006" i="1"/>
  <c r="L1005" i="1"/>
  <c r="J1005" i="1"/>
  <c r="I1005" i="1"/>
  <c r="H1005" i="1"/>
  <c r="G1005" i="1"/>
  <c r="F1005" i="1"/>
  <c r="K1005" i="1" s="1"/>
  <c r="E1005" i="1"/>
  <c r="D1005" i="1"/>
  <c r="C1005" i="1"/>
  <c r="B1005" i="1"/>
  <c r="A1005" i="1" s="1"/>
  <c r="L1004" i="1"/>
  <c r="J1004" i="1"/>
  <c r="I1004" i="1"/>
  <c r="H1004" i="1"/>
  <c r="G1004" i="1"/>
  <c r="F1004" i="1"/>
  <c r="K1004" i="1" s="1"/>
  <c r="E1004" i="1"/>
  <c r="D1004" i="1"/>
  <c r="C1004" i="1"/>
  <c r="B1004" i="1"/>
  <c r="A1004" i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/>
  <c r="L1002" i="1"/>
  <c r="J1002" i="1"/>
  <c r="I1002" i="1"/>
  <c r="H1002" i="1"/>
  <c r="G1002" i="1"/>
  <c r="F1002" i="1"/>
  <c r="K1002" i="1" s="1"/>
  <c r="E1002" i="1"/>
  <c r="D1002" i="1"/>
  <c r="C1002" i="1"/>
  <c r="B1002" i="1"/>
  <c r="A1002" i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 s="1"/>
  <c r="L1000" i="1"/>
  <c r="J1000" i="1"/>
  <c r="I1000" i="1"/>
  <c r="H1000" i="1"/>
  <c r="G1000" i="1"/>
  <c r="F1000" i="1"/>
  <c r="K1000" i="1" s="1"/>
  <c r="E1000" i="1"/>
  <c r="D1000" i="1"/>
  <c r="C1000" i="1"/>
  <c r="B1000" i="1"/>
  <c r="A1000" i="1"/>
  <c r="L999" i="1"/>
  <c r="J999" i="1"/>
  <c r="I999" i="1"/>
  <c r="H999" i="1"/>
  <c r="G999" i="1"/>
  <c r="F999" i="1"/>
  <c r="K999" i="1" s="1"/>
  <c r="E999" i="1"/>
  <c r="D999" i="1"/>
  <c r="C999" i="1"/>
  <c r="B999" i="1"/>
  <c r="A999" i="1"/>
  <c r="L998" i="1"/>
  <c r="J998" i="1"/>
  <c r="I998" i="1"/>
  <c r="H998" i="1"/>
  <c r="G998" i="1"/>
  <c r="F998" i="1"/>
  <c r="K998" i="1" s="1"/>
  <c r="E998" i="1"/>
  <c r="D998" i="1"/>
  <c r="C998" i="1"/>
  <c r="B998" i="1"/>
  <c r="A998" i="1"/>
  <c r="L997" i="1"/>
  <c r="J997" i="1"/>
  <c r="I997" i="1"/>
  <c r="H997" i="1"/>
  <c r="G997" i="1"/>
  <c r="F997" i="1"/>
  <c r="K997" i="1" s="1"/>
  <c r="E997" i="1"/>
  <c r="D997" i="1"/>
  <c r="C997" i="1"/>
  <c r="B997" i="1"/>
  <c r="A997" i="1" s="1"/>
  <c r="L996" i="1"/>
  <c r="J996" i="1"/>
  <c r="I996" i="1"/>
  <c r="H996" i="1"/>
  <c r="G996" i="1"/>
  <c r="F996" i="1"/>
  <c r="K996" i="1" s="1"/>
  <c r="E996" i="1"/>
  <c r="D996" i="1"/>
  <c r="C996" i="1"/>
  <c r="B996" i="1"/>
  <c r="A996" i="1"/>
  <c r="L995" i="1"/>
  <c r="J995" i="1"/>
  <c r="I995" i="1"/>
  <c r="H995" i="1"/>
  <c r="G995" i="1"/>
  <c r="F995" i="1"/>
  <c r="K995" i="1" s="1"/>
  <c r="E995" i="1"/>
  <c r="D995" i="1"/>
  <c r="C995" i="1"/>
  <c r="B995" i="1"/>
  <c r="A995" i="1" s="1"/>
  <c r="L994" i="1"/>
  <c r="J994" i="1"/>
  <c r="I994" i="1"/>
  <c r="H994" i="1"/>
  <c r="G994" i="1"/>
  <c r="F994" i="1"/>
  <c r="K994" i="1" s="1"/>
  <c r="E994" i="1"/>
  <c r="D994" i="1"/>
  <c r="C994" i="1"/>
  <c r="B994" i="1"/>
  <c r="A994" i="1"/>
  <c r="L993" i="1"/>
  <c r="J993" i="1"/>
  <c r="I993" i="1"/>
  <c r="H993" i="1"/>
  <c r="G993" i="1"/>
  <c r="F993" i="1"/>
  <c r="K993" i="1" s="1"/>
  <c r="E993" i="1"/>
  <c r="D993" i="1"/>
  <c r="C993" i="1"/>
  <c r="B993" i="1"/>
  <c r="A993" i="1" s="1"/>
  <c r="L992" i="1"/>
  <c r="J992" i="1"/>
  <c r="I992" i="1"/>
  <c r="H992" i="1"/>
  <c r="G992" i="1"/>
  <c r="F992" i="1"/>
  <c r="K992" i="1" s="1"/>
  <c r="E992" i="1"/>
  <c r="D992" i="1"/>
  <c r="C992" i="1"/>
  <c r="B992" i="1"/>
  <c r="A992" i="1"/>
  <c r="L991" i="1"/>
  <c r="J991" i="1"/>
  <c r="I991" i="1"/>
  <c r="H991" i="1"/>
  <c r="G991" i="1"/>
  <c r="F991" i="1"/>
  <c r="K991" i="1" s="1"/>
  <c r="E991" i="1"/>
  <c r="D991" i="1"/>
  <c r="C991" i="1"/>
  <c r="B991" i="1"/>
  <c r="A991" i="1"/>
  <c r="L990" i="1"/>
  <c r="J990" i="1"/>
  <c r="I990" i="1"/>
  <c r="H990" i="1"/>
  <c r="G990" i="1"/>
  <c r="F990" i="1"/>
  <c r="K990" i="1" s="1"/>
  <c r="E990" i="1"/>
  <c r="D990" i="1"/>
  <c r="C990" i="1"/>
  <c r="B990" i="1"/>
  <c r="A990" i="1"/>
  <c r="L989" i="1"/>
  <c r="J989" i="1"/>
  <c r="I989" i="1"/>
  <c r="H989" i="1"/>
  <c r="G989" i="1"/>
  <c r="F989" i="1"/>
  <c r="K989" i="1" s="1"/>
  <c r="E989" i="1"/>
  <c r="D989" i="1"/>
  <c r="C989" i="1"/>
  <c r="B989" i="1"/>
  <c r="A989" i="1" s="1"/>
  <c r="L988" i="1"/>
  <c r="J988" i="1"/>
  <c r="I988" i="1"/>
  <c r="H988" i="1"/>
  <c r="G988" i="1"/>
  <c r="F988" i="1"/>
  <c r="K988" i="1" s="1"/>
  <c r="E988" i="1"/>
  <c r="D988" i="1"/>
  <c r="C988" i="1"/>
  <c r="B988" i="1"/>
  <c r="A988" i="1"/>
  <c r="L987" i="1"/>
  <c r="J987" i="1"/>
  <c r="I987" i="1"/>
  <c r="H987" i="1"/>
  <c r="G987" i="1"/>
  <c r="F987" i="1"/>
  <c r="K987" i="1" s="1"/>
  <c r="E987" i="1"/>
  <c r="D987" i="1"/>
  <c r="C987" i="1"/>
  <c r="B987" i="1"/>
  <c r="A987" i="1"/>
  <c r="L986" i="1"/>
  <c r="J986" i="1"/>
  <c r="I986" i="1"/>
  <c r="H986" i="1"/>
  <c r="G986" i="1"/>
  <c r="F986" i="1"/>
  <c r="K986" i="1" s="1"/>
  <c r="E986" i="1"/>
  <c r="D986" i="1"/>
  <c r="C986" i="1"/>
  <c r="B986" i="1"/>
  <c r="A986" i="1"/>
  <c r="L985" i="1"/>
  <c r="J985" i="1"/>
  <c r="I985" i="1"/>
  <c r="H985" i="1"/>
  <c r="G985" i="1"/>
  <c r="F985" i="1"/>
  <c r="K985" i="1" s="1"/>
  <c r="E985" i="1"/>
  <c r="D985" i="1"/>
  <c r="C985" i="1"/>
  <c r="B985" i="1"/>
  <c r="A985" i="1" s="1"/>
  <c r="L984" i="1"/>
  <c r="J984" i="1"/>
  <c r="I984" i="1"/>
  <c r="H984" i="1"/>
  <c r="G984" i="1"/>
  <c r="F984" i="1"/>
  <c r="K984" i="1" s="1"/>
  <c r="E984" i="1"/>
  <c r="D984" i="1"/>
  <c r="C984" i="1"/>
  <c r="B984" i="1"/>
  <c r="A984" i="1"/>
  <c r="L983" i="1"/>
  <c r="J983" i="1"/>
  <c r="I983" i="1"/>
  <c r="H983" i="1"/>
  <c r="G983" i="1"/>
  <c r="F983" i="1"/>
  <c r="K983" i="1" s="1"/>
  <c r="E983" i="1"/>
  <c r="D983" i="1"/>
  <c r="C983" i="1"/>
  <c r="B983" i="1"/>
  <c r="A983" i="1" s="1"/>
  <c r="L982" i="1"/>
  <c r="J982" i="1"/>
  <c r="I982" i="1"/>
  <c r="H982" i="1"/>
  <c r="G982" i="1"/>
  <c r="F982" i="1"/>
  <c r="K982" i="1" s="1"/>
  <c r="E982" i="1"/>
  <c r="D982" i="1"/>
  <c r="C982" i="1"/>
  <c r="B982" i="1"/>
  <c r="A982" i="1"/>
  <c r="L981" i="1"/>
  <c r="J981" i="1"/>
  <c r="I981" i="1"/>
  <c r="H981" i="1"/>
  <c r="G981" i="1"/>
  <c r="F981" i="1"/>
  <c r="K981" i="1" s="1"/>
  <c r="E981" i="1"/>
  <c r="D981" i="1"/>
  <c r="C981" i="1"/>
  <c r="B981" i="1"/>
  <c r="A981" i="1" s="1"/>
  <c r="L980" i="1"/>
  <c r="J980" i="1"/>
  <c r="I980" i="1"/>
  <c r="H980" i="1"/>
  <c r="G980" i="1"/>
  <c r="F980" i="1"/>
  <c r="K980" i="1" s="1"/>
  <c r="E980" i="1"/>
  <c r="D980" i="1"/>
  <c r="C980" i="1"/>
  <c r="B980" i="1"/>
  <c r="A980" i="1"/>
  <c r="L979" i="1"/>
  <c r="J979" i="1"/>
  <c r="I979" i="1"/>
  <c r="H979" i="1"/>
  <c r="G979" i="1"/>
  <c r="F979" i="1"/>
  <c r="K979" i="1" s="1"/>
  <c r="E979" i="1"/>
  <c r="D979" i="1"/>
  <c r="C979" i="1"/>
  <c r="B979" i="1"/>
  <c r="A979" i="1"/>
  <c r="L978" i="1"/>
  <c r="J978" i="1"/>
  <c r="I978" i="1"/>
  <c r="H978" i="1"/>
  <c r="G978" i="1"/>
  <c r="F978" i="1"/>
  <c r="K978" i="1" s="1"/>
  <c r="E978" i="1"/>
  <c r="D978" i="1"/>
  <c r="C978" i="1"/>
  <c r="B978" i="1"/>
  <c r="A978" i="1"/>
  <c r="L977" i="1"/>
  <c r="J977" i="1"/>
  <c r="I977" i="1"/>
  <c r="H977" i="1"/>
  <c r="G977" i="1"/>
  <c r="F977" i="1"/>
  <c r="K977" i="1" s="1"/>
  <c r="E977" i="1"/>
  <c r="D977" i="1"/>
  <c r="C977" i="1"/>
  <c r="B977" i="1"/>
  <c r="A977" i="1" s="1"/>
  <c r="L976" i="1"/>
  <c r="J976" i="1"/>
  <c r="I976" i="1"/>
  <c r="H976" i="1"/>
  <c r="G976" i="1"/>
  <c r="F976" i="1"/>
  <c r="K976" i="1" s="1"/>
  <c r="E976" i="1"/>
  <c r="D976" i="1"/>
  <c r="C976" i="1"/>
  <c r="B976" i="1"/>
  <c r="A976" i="1"/>
  <c r="L975" i="1"/>
  <c r="J975" i="1"/>
  <c r="I975" i="1"/>
  <c r="H975" i="1"/>
  <c r="G975" i="1"/>
  <c r="F975" i="1"/>
  <c r="K975" i="1" s="1"/>
  <c r="E975" i="1"/>
  <c r="D975" i="1"/>
  <c r="C975" i="1"/>
  <c r="B975" i="1"/>
  <c r="A975" i="1"/>
  <c r="L974" i="1"/>
  <c r="J974" i="1"/>
  <c r="I974" i="1"/>
  <c r="H974" i="1"/>
  <c r="G974" i="1"/>
  <c r="F974" i="1"/>
  <c r="K974" i="1" s="1"/>
  <c r="E974" i="1"/>
  <c r="D974" i="1"/>
  <c r="C974" i="1"/>
  <c r="B974" i="1"/>
  <c r="A974" i="1"/>
  <c r="L973" i="1"/>
  <c r="J973" i="1"/>
  <c r="I973" i="1"/>
  <c r="H973" i="1"/>
  <c r="G973" i="1"/>
  <c r="F973" i="1"/>
  <c r="K973" i="1" s="1"/>
  <c r="E973" i="1"/>
  <c r="D973" i="1"/>
  <c r="C973" i="1"/>
  <c r="B973" i="1"/>
  <c r="A973" i="1" s="1"/>
  <c r="L972" i="1"/>
  <c r="J972" i="1"/>
  <c r="I972" i="1"/>
  <c r="H972" i="1"/>
  <c r="G972" i="1"/>
  <c r="F972" i="1"/>
  <c r="K972" i="1" s="1"/>
  <c r="E972" i="1"/>
  <c r="D972" i="1"/>
  <c r="C972" i="1"/>
  <c r="B972" i="1"/>
  <c r="A972" i="1"/>
  <c r="L971" i="1"/>
  <c r="J971" i="1"/>
  <c r="I971" i="1"/>
  <c r="H971" i="1"/>
  <c r="G971" i="1"/>
  <c r="F971" i="1"/>
  <c r="K971" i="1" s="1"/>
  <c r="E971" i="1"/>
  <c r="D971" i="1"/>
  <c r="C971" i="1"/>
  <c r="B971" i="1"/>
  <c r="A971" i="1" s="1"/>
  <c r="L970" i="1"/>
  <c r="J970" i="1"/>
  <c r="I970" i="1"/>
  <c r="H970" i="1"/>
  <c r="G970" i="1"/>
  <c r="F970" i="1"/>
  <c r="K970" i="1" s="1"/>
  <c r="E970" i="1"/>
  <c r="D970" i="1"/>
  <c r="C970" i="1"/>
  <c r="B970" i="1"/>
  <c r="A970" i="1"/>
  <c r="L969" i="1"/>
  <c r="J969" i="1"/>
  <c r="I969" i="1"/>
  <c r="H969" i="1"/>
  <c r="G969" i="1"/>
  <c r="F969" i="1"/>
  <c r="K969" i="1" s="1"/>
  <c r="E969" i="1"/>
  <c r="D969" i="1"/>
  <c r="C969" i="1"/>
  <c r="B969" i="1"/>
  <c r="A969" i="1" s="1"/>
  <c r="L968" i="1"/>
  <c r="J968" i="1"/>
  <c r="I968" i="1"/>
  <c r="H968" i="1"/>
  <c r="G968" i="1"/>
  <c r="F968" i="1"/>
  <c r="K968" i="1" s="1"/>
  <c r="E968" i="1"/>
  <c r="D968" i="1"/>
  <c r="C968" i="1"/>
  <c r="B968" i="1"/>
  <c r="A968" i="1"/>
  <c r="L967" i="1"/>
  <c r="J967" i="1"/>
  <c r="I967" i="1"/>
  <c r="H967" i="1"/>
  <c r="G967" i="1"/>
  <c r="F967" i="1"/>
  <c r="K967" i="1" s="1"/>
  <c r="E967" i="1"/>
  <c r="D967" i="1"/>
  <c r="C967" i="1"/>
  <c r="B967" i="1"/>
  <c r="A967" i="1"/>
  <c r="L966" i="1"/>
  <c r="J966" i="1"/>
  <c r="I966" i="1"/>
  <c r="H966" i="1"/>
  <c r="G966" i="1"/>
  <c r="F966" i="1"/>
  <c r="K966" i="1" s="1"/>
  <c r="E966" i="1"/>
  <c r="D966" i="1"/>
  <c r="C966" i="1"/>
  <c r="B966" i="1"/>
  <c r="A966" i="1"/>
  <c r="L965" i="1"/>
  <c r="J965" i="1"/>
  <c r="I965" i="1"/>
  <c r="H965" i="1"/>
  <c r="G965" i="1"/>
  <c r="F965" i="1"/>
  <c r="K965" i="1" s="1"/>
  <c r="E965" i="1"/>
  <c r="D965" i="1"/>
  <c r="C965" i="1"/>
  <c r="B965" i="1"/>
  <c r="A965" i="1" s="1"/>
  <c r="L964" i="1"/>
  <c r="J964" i="1"/>
  <c r="I964" i="1"/>
  <c r="H964" i="1"/>
  <c r="G964" i="1"/>
  <c r="F964" i="1"/>
  <c r="K964" i="1" s="1"/>
  <c r="E964" i="1"/>
  <c r="D964" i="1"/>
  <c r="C964" i="1"/>
  <c r="B964" i="1"/>
  <c r="A964" i="1"/>
  <c r="L963" i="1"/>
  <c r="J963" i="1"/>
  <c r="I963" i="1"/>
  <c r="H963" i="1"/>
  <c r="G963" i="1"/>
  <c r="F963" i="1"/>
  <c r="K963" i="1" s="1"/>
  <c r="E963" i="1"/>
  <c r="D963" i="1"/>
  <c r="C963" i="1"/>
  <c r="B963" i="1"/>
  <c r="A963" i="1"/>
  <c r="L962" i="1"/>
  <c r="J962" i="1"/>
  <c r="I962" i="1"/>
  <c r="H962" i="1"/>
  <c r="G962" i="1"/>
  <c r="F962" i="1"/>
  <c r="K962" i="1" s="1"/>
  <c r="E962" i="1"/>
  <c r="D962" i="1"/>
  <c r="C962" i="1"/>
  <c r="B962" i="1"/>
  <c r="A962" i="1"/>
  <c r="L961" i="1"/>
  <c r="J961" i="1"/>
  <c r="I961" i="1"/>
  <c r="H961" i="1"/>
  <c r="G961" i="1"/>
  <c r="F961" i="1"/>
  <c r="K961" i="1" s="1"/>
  <c r="E961" i="1"/>
  <c r="D961" i="1"/>
  <c r="C961" i="1"/>
  <c r="B961" i="1"/>
  <c r="A961" i="1" s="1"/>
  <c r="L960" i="1"/>
  <c r="J960" i="1"/>
  <c r="I960" i="1"/>
  <c r="H960" i="1"/>
  <c r="G960" i="1"/>
  <c r="F960" i="1"/>
  <c r="K960" i="1" s="1"/>
  <c r="E960" i="1"/>
  <c r="D960" i="1"/>
  <c r="C960" i="1"/>
  <c r="B960" i="1"/>
  <c r="A960" i="1"/>
  <c r="L959" i="1"/>
  <c r="J959" i="1"/>
  <c r="I959" i="1"/>
  <c r="H959" i="1"/>
  <c r="G959" i="1"/>
  <c r="F959" i="1"/>
  <c r="K959" i="1" s="1"/>
  <c r="E959" i="1"/>
  <c r="D959" i="1"/>
  <c r="C959" i="1"/>
  <c r="B959" i="1"/>
  <c r="A959" i="1" s="1"/>
  <c r="L958" i="1"/>
  <c r="J958" i="1"/>
  <c r="I958" i="1"/>
  <c r="H958" i="1"/>
  <c r="G958" i="1"/>
  <c r="F958" i="1"/>
  <c r="K958" i="1" s="1"/>
  <c r="E958" i="1"/>
  <c r="D958" i="1"/>
  <c r="C958" i="1"/>
  <c r="B958" i="1"/>
  <c r="A958" i="1"/>
  <c r="L957" i="1"/>
  <c r="J957" i="1"/>
  <c r="I957" i="1"/>
  <c r="H957" i="1"/>
  <c r="G957" i="1"/>
  <c r="F957" i="1"/>
  <c r="K957" i="1" s="1"/>
  <c r="E957" i="1"/>
  <c r="D957" i="1"/>
  <c r="C957" i="1"/>
  <c r="B957" i="1"/>
  <c r="A957" i="1" s="1"/>
  <c r="L956" i="1"/>
  <c r="J956" i="1"/>
  <c r="I956" i="1"/>
  <c r="H956" i="1"/>
  <c r="G956" i="1"/>
  <c r="F956" i="1"/>
  <c r="K956" i="1" s="1"/>
  <c r="E956" i="1"/>
  <c r="D956" i="1"/>
  <c r="C956" i="1"/>
  <c r="B956" i="1"/>
  <c r="A956" i="1"/>
  <c r="L955" i="1"/>
  <c r="J955" i="1"/>
  <c r="I955" i="1"/>
  <c r="H955" i="1"/>
  <c r="G955" i="1"/>
  <c r="F955" i="1"/>
  <c r="K955" i="1" s="1"/>
  <c r="E955" i="1"/>
  <c r="D955" i="1"/>
  <c r="C955" i="1"/>
  <c r="B955" i="1"/>
  <c r="A955" i="1"/>
  <c r="L954" i="1"/>
  <c r="J954" i="1"/>
  <c r="I954" i="1"/>
  <c r="H954" i="1"/>
  <c r="G954" i="1"/>
  <c r="F954" i="1"/>
  <c r="K954" i="1" s="1"/>
  <c r="E954" i="1"/>
  <c r="D954" i="1"/>
  <c r="C954" i="1"/>
  <c r="B954" i="1"/>
  <c r="A954" i="1"/>
  <c r="L953" i="1"/>
  <c r="J953" i="1"/>
  <c r="I953" i="1"/>
  <c r="H953" i="1"/>
  <c r="G953" i="1"/>
  <c r="F953" i="1"/>
  <c r="K953" i="1" s="1"/>
  <c r="E953" i="1"/>
  <c r="D953" i="1"/>
  <c r="C953" i="1"/>
  <c r="B953" i="1"/>
  <c r="A953" i="1" s="1"/>
  <c r="L952" i="1"/>
  <c r="J952" i="1"/>
  <c r="I952" i="1"/>
  <c r="H952" i="1"/>
  <c r="G952" i="1"/>
  <c r="F952" i="1"/>
  <c r="K952" i="1" s="1"/>
  <c r="E952" i="1"/>
  <c r="D952" i="1"/>
  <c r="C952" i="1"/>
  <c r="B952" i="1"/>
  <c r="A952" i="1"/>
  <c r="L951" i="1"/>
  <c r="J951" i="1"/>
  <c r="I951" i="1"/>
  <c r="H951" i="1"/>
  <c r="G951" i="1"/>
  <c r="F951" i="1"/>
  <c r="K951" i="1" s="1"/>
  <c r="E951" i="1"/>
  <c r="D951" i="1"/>
  <c r="C951" i="1"/>
  <c r="B951" i="1"/>
  <c r="A951" i="1"/>
  <c r="L950" i="1"/>
  <c r="J950" i="1"/>
  <c r="I950" i="1"/>
  <c r="H950" i="1"/>
  <c r="G950" i="1"/>
  <c r="F950" i="1"/>
  <c r="K950" i="1" s="1"/>
  <c r="E950" i="1"/>
  <c r="D950" i="1"/>
  <c r="C950" i="1"/>
  <c r="B950" i="1"/>
  <c r="A950" i="1"/>
  <c r="L949" i="1"/>
  <c r="J949" i="1"/>
  <c r="I949" i="1"/>
  <c r="H949" i="1"/>
  <c r="G949" i="1"/>
  <c r="F949" i="1"/>
  <c r="K949" i="1" s="1"/>
  <c r="E949" i="1"/>
  <c r="D949" i="1"/>
  <c r="C949" i="1"/>
  <c r="B949" i="1"/>
  <c r="A949" i="1" s="1"/>
  <c r="L948" i="1"/>
  <c r="J948" i="1"/>
  <c r="I948" i="1"/>
  <c r="H948" i="1"/>
  <c r="G948" i="1"/>
  <c r="F948" i="1"/>
  <c r="K948" i="1" s="1"/>
  <c r="E948" i="1"/>
  <c r="D948" i="1"/>
  <c r="C948" i="1"/>
  <c r="B948" i="1"/>
  <c r="A948" i="1"/>
  <c r="L947" i="1"/>
  <c r="J947" i="1"/>
  <c r="I947" i="1"/>
  <c r="H947" i="1"/>
  <c r="G947" i="1"/>
  <c r="F947" i="1"/>
  <c r="K947" i="1" s="1"/>
  <c r="E947" i="1"/>
  <c r="D947" i="1"/>
  <c r="C947" i="1"/>
  <c r="B947" i="1"/>
  <c r="A947" i="1" s="1"/>
  <c r="L946" i="1"/>
  <c r="J946" i="1"/>
  <c r="I946" i="1"/>
  <c r="H946" i="1"/>
  <c r="G946" i="1"/>
  <c r="F946" i="1"/>
  <c r="K946" i="1" s="1"/>
  <c r="E946" i="1"/>
  <c r="D946" i="1"/>
  <c r="C946" i="1"/>
  <c r="B946" i="1"/>
  <c r="A946" i="1"/>
  <c r="L945" i="1"/>
  <c r="J945" i="1"/>
  <c r="I945" i="1"/>
  <c r="H945" i="1"/>
  <c r="G945" i="1"/>
  <c r="F945" i="1"/>
  <c r="K945" i="1" s="1"/>
  <c r="E945" i="1"/>
  <c r="D945" i="1"/>
  <c r="C945" i="1"/>
  <c r="B945" i="1"/>
  <c r="A945" i="1" s="1"/>
  <c r="L944" i="1"/>
  <c r="J944" i="1"/>
  <c r="I944" i="1"/>
  <c r="H944" i="1"/>
  <c r="G944" i="1"/>
  <c r="F944" i="1"/>
  <c r="K944" i="1" s="1"/>
  <c r="E944" i="1"/>
  <c r="D944" i="1"/>
  <c r="C944" i="1"/>
  <c r="B944" i="1"/>
  <c r="A944" i="1"/>
  <c r="L943" i="1"/>
  <c r="J943" i="1"/>
  <c r="I943" i="1"/>
  <c r="H943" i="1"/>
  <c r="G943" i="1"/>
  <c r="F943" i="1"/>
  <c r="K943" i="1" s="1"/>
  <c r="E943" i="1"/>
  <c r="D943" i="1"/>
  <c r="C943" i="1"/>
  <c r="B943" i="1"/>
  <c r="A943" i="1"/>
  <c r="L942" i="1"/>
  <c r="J942" i="1"/>
  <c r="I942" i="1"/>
  <c r="H942" i="1"/>
  <c r="G942" i="1"/>
  <c r="F942" i="1"/>
  <c r="K942" i="1" s="1"/>
  <c r="E942" i="1"/>
  <c r="D942" i="1"/>
  <c r="C942" i="1"/>
  <c r="B942" i="1"/>
  <c r="A942" i="1"/>
  <c r="L941" i="1"/>
  <c r="J941" i="1"/>
  <c r="I941" i="1"/>
  <c r="H941" i="1"/>
  <c r="G941" i="1"/>
  <c r="F941" i="1"/>
  <c r="K941" i="1" s="1"/>
  <c r="E941" i="1"/>
  <c r="D941" i="1"/>
  <c r="C941" i="1"/>
  <c r="B941" i="1"/>
  <c r="A941" i="1" s="1"/>
  <c r="L940" i="1"/>
  <c r="J940" i="1"/>
  <c r="I940" i="1"/>
  <c r="H940" i="1"/>
  <c r="G940" i="1"/>
  <c r="F940" i="1"/>
  <c r="K940" i="1" s="1"/>
  <c r="E940" i="1"/>
  <c r="D940" i="1"/>
  <c r="C940" i="1"/>
  <c r="B940" i="1"/>
  <c r="A940" i="1"/>
  <c r="L939" i="1"/>
  <c r="J939" i="1"/>
  <c r="I939" i="1"/>
  <c r="H939" i="1"/>
  <c r="G939" i="1"/>
  <c r="F939" i="1"/>
  <c r="K939" i="1" s="1"/>
  <c r="E939" i="1"/>
  <c r="D939" i="1"/>
  <c r="C939" i="1"/>
  <c r="B939" i="1"/>
  <c r="A939" i="1"/>
  <c r="L938" i="1"/>
  <c r="J938" i="1"/>
  <c r="I938" i="1"/>
  <c r="H938" i="1"/>
  <c r="G938" i="1"/>
  <c r="F938" i="1"/>
  <c r="K938" i="1" s="1"/>
  <c r="E938" i="1"/>
  <c r="D938" i="1"/>
  <c r="C938" i="1"/>
  <c r="B938" i="1"/>
  <c r="A938" i="1"/>
  <c r="L937" i="1"/>
  <c r="J937" i="1"/>
  <c r="I937" i="1"/>
  <c r="H937" i="1"/>
  <c r="G937" i="1"/>
  <c r="F937" i="1"/>
  <c r="K937" i="1" s="1"/>
  <c r="E937" i="1"/>
  <c r="D937" i="1"/>
  <c r="C937" i="1"/>
  <c r="B937" i="1"/>
  <c r="A937" i="1" s="1"/>
  <c r="L936" i="1"/>
  <c r="J936" i="1"/>
  <c r="I936" i="1"/>
  <c r="H936" i="1"/>
  <c r="G936" i="1"/>
  <c r="F936" i="1"/>
  <c r="K936" i="1" s="1"/>
  <c r="E936" i="1"/>
  <c r="D936" i="1"/>
  <c r="C936" i="1"/>
  <c r="B936" i="1"/>
  <c r="A936" i="1"/>
  <c r="L935" i="1"/>
  <c r="J935" i="1"/>
  <c r="I935" i="1"/>
  <c r="H935" i="1"/>
  <c r="G935" i="1"/>
  <c r="F935" i="1"/>
  <c r="K935" i="1" s="1"/>
  <c r="E935" i="1"/>
  <c r="D935" i="1"/>
  <c r="C935" i="1"/>
  <c r="B935" i="1"/>
  <c r="A935" i="1" s="1"/>
  <c r="L934" i="1"/>
  <c r="J934" i="1"/>
  <c r="I934" i="1"/>
  <c r="H934" i="1"/>
  <c r="G934" i="1"/>
  <c r="F934" i="1"/>
  <c r="K934" i="1" s="1"/>
  <c r="E934" i="1"/>
  <c r="D934" i="1"/>
  <c r="C934" i="1"/>
  <c r="B934" i="1"/>
  <c r="A934" i="1"/>
  <c r="L933" i="1"/>
  <c r="J933" i="1"/>
  <c r="I933" i="1"/>
  <c r="H933" i="1"/>
  <c r="G933" i="1"/>
  <c r="F933" i="1"/>
  <c r="K933" i="1" s="1"/>
  <c r="E933" i="1"/>
  <c r="D933" i="1"/>
  <c r="C933" i="1"/>
  <c r="B933" i="1"/>
  <c r="A933" i="1" s="1"/>
  <c r="L932" i="1"/>
  <c r="J932" i="1"/>
  <c r="I932" i="1"/>
  <c r="H932" i="1"/>
  <c r="G932" i="1"/>
  <c r="F932" i="1"/>
  <c r="K932" i="1" s="1"/>
  <c r="E932" i="1"/>
  <c r="D932" i="1"/>
  <c r="C932" i="1"/>
  <c r="B932" i="1"/>
  <c r="A932" i="1"/>
  <c r="L931" i="1"/>
  <c r="J931" i="1"/>
  <c r="I931" i="1"/>
  <c r="H931" i="1"/>
  <c r="G931" i="1"/>
  <c r="F931" i="1"/>
  <c r="K931" i="1" s="1"/>
  <c r="E931" i="1"/>
  <c r="D931" i="1"/>
  <c r="C931" i="1"/>
  <c r="B931" i="1"/>
  <c r="A931" i="1"/>
  <c r="L930" i="1"/>
  <c r="J930" i="1"/>
  <c r="I930" i="1"/>
  <c r="H930" i="1"/>
  <c r="G930" i="1"/>
  <c r="F930" i="1"/>
  <c r="K930" i="1" s="1"/>
  <c r="E930" i="1"/>
  <c r="D930" i="1"/>
  <c r="C930" i="1"/>
  <c r="B930" i="1"/>
  <c r="A930" i="1"/>
  <c r="L929" i="1"/>
  <c r="J929" i="1"/>
  <c r="I929" i="1"/>
  <c r="H929" i="1"/>
  <c r="G929" i="1"/>
  <c r="F929" i="1"/>
  <c r="K929" i="1" s="1"/>
  <c r="E929" i="1"/>
  <c r="D929" i="1"/>
  <c r="C929" i="1"/>
  <c r="B929" i="1"/>
  <c r="A929" i="1" s="1"/>
  <c r="L928" i="1"/>
  <c r="J928" i="1"/>
  <c r="I928" i="1"/>
  <c r="H928" i="1"/>
  <c r="G928" i="1"/>
  <c r="F928" i="1"/>
  <c r="K928" i="1" s="1"/>
  <c r="E928" i="1"/>
  <c r="D928" i="1"/>
  <c r="C928" i="1"/>
  <c r="B928" i="1"/>
  <c r="A928" i="1"/>
  <c r="L927" i="1"/>
  <c r="J927" i="1"/>
  <c r="I927" i="1"/>
  <c r="H927" i="1"/>
  <c r="G927" i="1"/>
  <c r="F927" i="1"/>
  <c r="K927" i="1" s="1"/>
  <c r="E927" i="1"/>
  <c r="D927" i="1"/>
  <c r="C927" i="1"/>
  <c r="B927" i="1"/>
  <c r="A927" i="1"/>
  <c r="L926" i="1"/>
  <c r="J926" i="1"/>
  <c r="I926" i="1"/>
  <c r="H926" i="1"/>
  <c r="G926" i="1"/>
  <c r="F926" i="1"/>
  <c r="K926" i="1" s="1"/>
  <c r="E926" i="1"/>
  <c r="D926" i="1"/>
  <c r="C926" i="1"/>
  <c r="B926" i="1"/>
  <c r="A926" i="1"/>
  <c r="L925" i="1"/>
  <c r="J925" i="1"/>
  <c r="I925" i="1"/>
  <c r="H925" i="1"/>
  <c r="G925" i="1"/>
  <c r="F925" i="1"/>
  <c r="K925" i="1" s="1"/>
  <c r="E925" i="1"/>
  <c r="D925" i="1"/>
  <c r="C925" i="1"/>
  <c r="B925" i="1"/>
  <c r="A925" i="1" s="1"/>
  <c r="L924" i="1"/>
  <c r="J924" i="1"/>
  <c r="I924" i="1"/>
  <c r="H924" i="1"/>
  <c r="G924" i="1"/>
  <c r="F924" i="1"/>
  <c r="K924" i="1" s="1"/>
  <c r="E924" i="1"/>
  <c r="D924" i="1"/>
  <c r="C924" i="1"/>
  <c r="B924" i="1"/>
  <c r="A924" i="1"/>
  <c r="L923" i="1"/>
  <c r="J923" i="1"/>
  <c r="I923" i="1"/>
  <c r="H923" i="1"/>
  <c r="G923" i="1"/>
  <c r="F923" i="1"/>
  <c r="K923" i="1" s="1"/>
  <c r="E923" i="1"/>
  <c r="D923" i="1"/>
  <c r="C923" i="1"/>
  <c r="B923" i="1"/>
  <c r="A923" i="1" s="1"/>
  <c r="L922" i="1"/>
  <c r="J922" i="1"/>
  <c r="I922" i="1"/>
  <c r="H922" i="1"/>
  <c r="G922" i="1"/>
  <c r="F922" i="1"/>
  <c r="K922" i="1" s="1"/>
  <c r="E922" i="1"/>
  <c r="D922" i="1"/>
  <c r="C922" i="1"/>
  <c r="B922" i="1"/>
  <c r="A922" i="1"/>
  <c r="L921" i="1"/>
  <c r="J921" i="1"/>
  <c r="I921" i="1"/>
  <c r="H921" i="1"/>
  <c r="G921" i="1"/>
  <c r="F921" i="1"/>
  <c r="K921" i="1" s="1"/>
  <c r="E921" i="1"/>
  <c r="D921" i="1"/>
  <c r="C921" i="1"/>
  <c r="B921" i="1"/>
  <c r="A921" i="1" s="1"/>
  <c r="L920" i="1"/>
  <c r="J920" i="1"/>
  <c r="I920" i="1"/>
  <c r="H920" i="1"/>
  <c r="G920" i="1"/>
  <c r="F920" i="1"/>
  <c r="K920" i="1" s="1"/>
  <c r="E920" i="1"/>
  <c r="D920" i="1"/>
  <c r="C920" i="1"/>
  <c r="B920" i="1"/>
  <c r="A920" i="1"/>
  <c r="L919" i="1"/>
  <c r="J919" i="1"/>
  <c r="I919" i="1"/>
  <c r="H919" i="1"/>
  <c r="G919" i="1"/>
  <c r="F919" i="1"/>
  <c r="K919" i="1" s="1"/>
  <c r="E919" i="1"/>
  <c r="D919" i="1"/>
  <c r="C919" i="1"/>
  <c r="B919" i="1"/>
  <c r="A919" i="1"/>
  <c r="L918" i="1"/>
  <c r="J918" i="1"/>
  <c r="I918" i="1"/>
  <c r="H918" i="1"/>
  <c r="G918" i="1"/>
  <c r="F918" i="1"/>
  <c r="K918" i="1" s="1"/>
  <c r="E918" i="1"/>
  <c r="D918" i="1"/>
  <c r="C918" i="1"/>
  <c r="B918" i="1"/>
  <c r="A918" i="1"/>
  <c r="L917" i="1"/>
  <c r="J917" i="1"/>
  <c r="I917" i="1"/>
  <c r="H917" i="1"/>
  <c r="G917" i="1"/>
  <c r="F917" i="1"/>
  <c r="K917" i="1" s="1"/>
  <c r="E917" i="1"/>
  <c r="D917" i="1"/>
  <c r="C917" i="1"/>
  <c r="B917" i="1"/>
  <c r="A917" i="1" s="1"/>
  <c r="L916" i="1"/>
  <c r="J916" i="1"/>
  <c r="I916" i="1"/>
  <c r="H916" i="1"/>
  <c r="G916" i="1"/>
  <c r="F916" i="1"/>
  <c r="K916" i="1" s="1"/>
  <c r="E916" i="1"/>
  <c r="D916" i="1"/>
  <c r="C916" i="1"/>
  <c r="B916" i="1"/>
  <c r="A916" i="1"/>
  <c r="L915" i="1"/>
  <c r="J915" i="1"/>
  <c r="I915" i="1"/>
  <c r="H915" i="1"/>
  <c r="G915" i="1"/>
  <c r="F915" i="1"/>
  <c r="K915" i="1" s="1"/>
  <c r="E915" i="1"/>
  <c r="D915" i="1"/>
  <c r="C915" i="1"/>
  <c r="B915" i="1"/>
  <c r="A915" i="1"/>
  <c r="L914" i="1"/>
  <c r="J914" i="1"/>
  <c r="I914" i="1"/>
  <c r="H914" i="1"/>
  <c r="G914" i="1"/>
  <c r="F914" i="1"/>
  <c r="K914" i="1" s="1"/>
  <c r="E914" i="1"/>
  <c r="D914" i="1"/>
  <c r="C914" i="1"/>
  <c r="B914" i="1"/>
  <c r="A914" i="1"/>
  <c r="L913" i="1"/>
  <c r="J913" i="1"/>
  <c r="I913" i="1"/>
  <c r="H913" i="1"/>
  <c r="G913" i="1"/>
  <c r="F913" i="1"/>
  <c r="K913" i="1" s="1"/>
  <c r="E913" i="1"/>
  <c r="D913" i="1"/>
  <c r="C913" i="1"/>
  <c r="B913" i="1"/>
  <c r="A913" i="1" s="1"/>
  <c r="L912" i="1"/>
  <c r="J912" i="1"/>
  <c r="I912" i="1"/>
  <c r="H912" i="1"/>
  <c r="G912" i="1"/>
  <c r="F912" i="1"/>
  <c r="K912" i="1" s="1"/>
  <c r="E912" i="1"/>
  <c r="D912" i="1"/>
  <c r="C912" i="1"/>
  <c r="B912" i="1"/>
  <c r="A912" i="1"/>
  <c r="L911" i="1"/>
  <c r="J911" i="1"/>
  <c r="I911" i="1"/>
  <c r="H911" i="1"/>
  <c r="G911" i="1"/>
  <c r="F911" i="1"/>
  <c r="K911" i="1" s="1"/>
  <c r="E911" i="1"/>
  <c r="D911" i="1"/>
  <c r="C911" i="1"/>
  <c r="B911" i="1"/>
  <c r="A911" i="1" s="1"/>
  <c r="L910" i="1"/>
  <c r="J910" i="1"/>
  <c r="I910" i="1"/>
  <c r="H910" i="1"/>
  <c r="G910" i="1"/>
  <c r="F910" i="1"/>
  <c r="K910" i="1" s="1"/>
  <c r="E910" i="1"/>
  <c r="D910" i="1"/>
  <c r="C910" i="1"/>
  <c r="B910" i="1"/>
  <c r="A910" i="1"/>
  <c r="L909" i="1"/>
  <c r="J909" i="1"/>
  <c r="I909" i="1"/>
  <c r="H909" i="1"/>
  <c r="G909" i="1"/>
  <c r="F909" i="1"/>
  <c r="K909" i="1" s="1"/>
  <c r="E909" i="1"/>
  <c r="D909" i="1"/>
  <c r="C909" i="1"/>
  <c r="B909" i="1"/>
  <c r="A909" i="1" s="1"/>
  <c r="L908" i="1"/>
  <c r="J908" i="1"/>
  <c r="I908" i="1"/>
  <c r="H908" i="1"/>
  <c r="G908" i="1"/>
  <c r="F908" i="1"/>
  <c r="K908" i="1" s="1"/>
  <c r="E908" i="1"/>
  <c r="D908" i="1"/>
  <c r="C908" i="1"/>
  <c r="B908" i="1"/>
  <c r="A908" i="1"/>
  <c r="L907" i="1"/>
  <c r="J907" i="1"/>
  <c r="I907" i="1"/>
  <c r="H907" i="1"/>
  <c r="G907" i="1"/>
  <c r="F907" i="1"/>
  <c r="K907" i="1" s="1"/>
  <c r="E907" i="1"/>
  <c r="D907" i="1"/>
  <c r="C907" i="1"/>
  <c r="B907" i="1"/>
  <c r="A907" i="1"/>
  <c r="L906" i="1"/>
  <c r="J906" i="1"/>
  <c r="I906" i="1"/>
  <c r="H906" i="1"/>
  <c r="G906" i="1"/>
  <c r="F906" i="1"/>
  <c r="K906" i="1" s="1"/>
  <c r="E906" i="1"/>
  <c r="D906" i="1"/>
  <c r="C906" i="1"/>
  <c r="B906" i="1"/>
  <c r="A906" i="1"/>
  <c r="L905" i="1"/>
  <c r="J905" i="1"/>
  <c r="I905" i="1"/>
  <c r="H905" i="1"/>
  <c r="G905" i="1"/>
  <c r="F905" i="1"/>
  <c r="K905" i="1" s="1"/>
  <c r="E905" i="1"/>
  <c r="D905" i="1"/>
  <c r="C905" i="1"/>
  <c r="B905" i="1"/>
  <c r="A905" i="1" s="1"/>
  <c r="L904" i="1"/>
  <c r="J904" i="1"/>
  <c r="I904" i="1"/>
  <c r="H904" i="1"/>
  <c r="G904" i="1"/>
  <c r="F904" i="1"/>
  <c r="K904" i="1" s="1"/>
  <c r="E904" i="1"/>
  <c r="D904" i="1"/>
  <c r="C904" i="1"/>
  <c r="B904" i="1"/>
  <c r="A904" i="1"/>
  <c r="L903" i="1"/>
  <c r="J903" i="1"/>
  <c r="I903" i="1"/>
  <c r="H903" i="1"/>
  <c r="G903" i="1"/>
  <c r="F903" i="1"/>
  <c r="K903" i="1" s="1"/>
  <c r="E903" i="1"/>
  <c r="D903" i="1"/>
  <c r="C903" i="1"/>
  <c r="B903" i="1"/>
  <c r="A903" i="1"/>
  <c r="L902" i="1"/>
  <c r="J902" i="1"/>
  <c r="I902" i="1"/>
  <c r="H902" i="1"/>
  <c r="G902" i="1"/>
  <c r="F902" i="1"/>
  <c r="K902" i="1" s="1"/>
  <c r="E902" i="1"/>
  <c r="D902" i="1"/>
  <c r="C902" i="1"/>
  <c r="B902" i="1"/>
  <c r="A902" i="1"/>
  <c r="L901" i="1"/>
  <c r="J901" i="1"/>
  <c r="I901" i="1"/>
  <c r="H901" i="1"/>
  <c r="G901" i="1"/>
  <c r="F901" i="1"/>
  <c r="K901" i="1" s="1"/>
  <c r="E901" i="1"/>
  <c r="D901" i="1"/>
  <c r="C901" i="1"/>
  <c r="B901" i="1"/>
  <c r="A901" i="1" s="1"/>
  <c r="L900" i="1"/>
  <c r="J900" i="1"/>
  <c r="I900" i="1"/>
  <c r="H900" i="1"/>
  <c r="G900" i="1"/>
  <c r="F900" i="1"/>
  <c r="K900" i="1" s="1"/>
  <c r="E900" i="1"/>
  <c r="D900" i="1"/>
  <c r="C900" i="1"/>
  <c r="B900" i="1"/>
  <c r="A900" i="1"/>
  <c r="L899" i="1"/>
  <c r="J899" i="1"/>
  <c r="I899" i="1"/>
  <c r="H899" i="1"/>
  <c r="G899" i="1"/>
  <c r="F899" i="1"/>
  <c r="K899" i="1" s="1"/>
  <c r="E899" i="1"/>
  <c r="D899" i="1"/>
  <c r="C899" i="1"/>
  <c r="B899" i="1"/>
  <c r="A899" i="1" s="1"/>
  <c r="L898" i="1"/>
  <c r="J898" i="1"/>
  <c r="I898" i="1"/>
  <c r="H898" i="1"/>
  <c r="G898" i="1"/>
  <c r="F898" i="1"/>
  <c r="K898" i="1" s="1"/>
  <c r="E898" i="1"/>
  <c r="D898" i="1"/>
  <c r="C898" i="1"/>
  <c r="B898" i="1"/>
  <c r="A898" i="1"/>
  <c r="L897" i="1"/>
  <c r="J897" i="1"/>
  <c r="I897" i="1"/>
  <c r="H897" i="1"/>
  <c r="G897" i="1"/>
  <c r="F897" i="1"/>
  <c r="K897" i="1" s="1"/>
  <c r="E897" i="1"/>
  <c r="D897" i="1"/>
  <c r="C897" i="1"/>
  <c r="B897" i="1"/>
  <c r="A897" i="1" s="1"/>
  <c r="L896" i="1"/>
  <c r="J896" i="1"/>
  <c r="I896" i="1"/>
  <c r="H896" i="1"/>
  <c r="G896" i="1"/>
  <c r="F896" i="1"/>
  <c r="K896" i="1" s="1"/>
  <c r="E896" i="1"/>
  <c r="D896" i="1"/>
  <c r="C896" i="1"/>
  <c r="B896" i="1"/>
  <c r="A896" i="1"/>
  <c r="L895" i="1"/>
  <c r="J895" i="1"/>
  <c r="I895" i="1"/>
  <c r="H895" i="1"/>
  <c r="G895" i="1"/>
  <c r="F895" i="1"/>
  <c r="K895" i="1" s="1"/>
  <c r="E895" i="1"/>
  <c r="D895" i="1"/>
  <c r="C895" i="1"/>
  <c r="B895" i="1"/>
  <c r="A895" i="1"/>
  <c r="L894" i="1"/>
  <c r="J894" i="1"/>
  <c r="I894" i="1"/>
  <c r="H894" i="1"/>
  <c r="G894" i="1"/>
  <c r="F894" i="1"/>
  <c r="K894" i="1" s="1"/>
  <c r="E894" i="1"/>
  <c r="D894" i="1"/>
  <c r="C894" i="1"/>
  <c r="B894" i="1"/>
  <c r="A894" i="1"/>
  <c r="L893" i="1"/>
  <c r="J893" i="1"/>
  <c r="I893" i="1"/>
  <c r="H893" i="1"/>
  <c r="G893" i="1"/>
  <c r="F893" i="1"/>
  <c r="K893" i="1" s="1"/>
  <c r="E893" i="1"/>
  <c r="D893" i="1"/>
  <c r="C893" i="1"/>
  <c r="B893" i="1"/>
  <c r="A893" i="1" s="1"/>
  <c r="L892" i="1"/>
  <c r="J892" i="1"/>
  <c r="I892" i="1"/>
  <c r="H892" i="1"/>
  <c r="G892" i="1"/>
  <c r="F892" i="1"/>
  <c r="K892" i="1" s="1"/>
  <c r="E892" i="1"/>
  <c r="D892" i="1"/>
  <c r="C892" i="1"/>
  <c r="B892" i="1"/>
  <c r="A892" i="1"/>
  <c r="L891" i="1"/>
  <c r="J891" i="1"/>
  <c r="I891" i="1"/>
  <c r="H891" i="1"/>
  <c r="G891" i="1"/>
  <c r="F891" i="1"/>
  <c r="K891" i="1" s="1"/>
  <c r="E891" i="1"/>
  <c r="D891" i="1"/>
  <c r="C891" i="1"/>
  <c r="B891" i="1"/>
  <c r="A891" i="1"/>
  <c r="L890" i="1"/>
  <c r="J890" i="1"/>
  <c r="I890" i="1"/>
  <c r="H890" i="1"/>
  <c r="G890" i="1"/>
  <c r="F890" i="1"/>
  <c r="K890" i="1" s="1"/>
  <c r="E890" i="1"/>
  <c r="D890" i="1"/>
  <c r="C890" i="1"/>
  <c r="B890" i="1"/>
  <c r="A890" i="1"/>
  <c r="L889" i="1"/>
  <c r="J889" i="1"/>
  <c r="I889" i="1"/>
  <c r="H889" i="1"/>
  <c r="G889" i="1"/>
  <c r="F889" i="1"/>
  <c r="K889" i="1" s="1"/>
  <c r="E889" i="1"/>
  <c r="D889" i="1"/>
  <c r="C889" i="1"/>
  <c r="B889" i="1"/>
  <c r="A889" i="1" s="1"/>
  <c r="L888" i="1"/>
  <c r="J888" i="1"/>
  <c r="I888" i="1"/>
  <c r="H888" i="1"/>
  <c r="G888" i="1"/>
  <c r="F888" i="1"/>
  <c r="K888" i="1" s="1"/>
  <c r="E888" i="1"/>
  <c r="D888" i="1"/>
  <c r="C888" i="1"/>
  <c r="B888" i="1"/>
  <c r="A888" i="1"/>
  <c r="L887" i="1"/>
  <c r="J887" i="1"/>
  <c r="I887" i="1"/>
  <c r="H887" i="1"/>
  <c r="G887" i="1"/>
  <c r="F887" i="1"/>
  <c r="K887" i="1" s="1"/>
  <c r="E887" i="1"/>
  <c r="D887" i="1"/>
  <c r="C887" i="1"/>
  <c r="B887" i="1"/>
  <c r="A887" i="1" s="1"/>
  <c r="L886" i="1"/>
  <c r="J886" i="1"/>
  <c r="I886" i="1"/>
  <c r="H886" i="1"/>
  <c r="G886" i="1"/>
  <c r="F886" i="1"/>
  <c r="K886" i="1" s="1"/>
  <c r="E886" i="1"/>
  <c r="D886" i="1"/>
  <c r="C886" i="1"/>
  <c r="B886" i="1"/>
  <c r="A886" i="1"/>
  <c r="L885" i="1"/>
  <c r="J885" i="1"/>
  <c r="I885" i="1"/>
  <c r="H885" i="1"/>
  <c r="G885" i="1"/>
  <c r="F885" i="1"/>
  <c r="K885" i="1" s="1"/>
  <c r="E885" i="1"/>
  <c r="D885" i="1"/>
  <c r="C885" i="1"/>
  <c r="B885" i="1"/>
  <c r="A885" i="1" s="1"/>
  <c r="L884" i="1"/>
  <c r="J884" i="1"/>
  <c r="I884" i="1"/>
  <c r="H884" i="1"/>
  <c r="G884" i="1"/>
  <c r="F884" i="1"/>
  <c r="K884" i="1" s="1"/>
  <c r="E884" i="1"/>
  <c r="D884" i="1"/>
  <c r="C884" i="1"/>
  <c r="B884" i="1"/>
  <c r="A884" i="1"/>
  <c r="L883" i="1"/>
  <c r="J883" i="1"/>
  <c r="I883" i="1"/>
  <c r="H883" i="1"/>
  <c r="G883" i="1"/>
  <c r="F883" i="1"/>
  <c r="K883" i="1" s="1"/>
  <c r="E883" i="1"/>
  <c r="D883" i="1"/>
  <c r="C883" i="1"/>
  <c r="B883" i="1"/>
  <c r="A883" i="1"/>
  <c r="L882" i="1"/>
  <c r="J882" i="1"/>
  <c r="I882" i="1"/>
  <c r="H882" i="1"/>
  <c r="G882" i="1"/>
  <c r="F882" i="1"/>
  <c r="K882" i="1" s="1"/>
  <c r="E882" i="1"/>
  <c r="D882" i="1"/>
  <c r="C882" i="1"/>
  <c r="B882" i="1"/>
  <c r="A882" i="1"/>
  <c r="L881" i="1"/>
  <c r="J881" i="1"/>
  <c r="I881" i="1"/>
  <c r="H881" i="1"/>
  <c r="G881" i="1"/>
  <c r="F881" i="1"/>
  <c r="K881" i="1" s="1"/>
  <c r="E881" i="1"/>
  <c r="D881" i="1"/>
  <c r="C881" i="1"/>
  <c r="B881" i="1"/>
  <c r="A881" i="1" s="1"/>
  <c r="L880" i="1"/>
  <c r="J880" i="1"/>
  <c r="I880" i="1"/>
  <c r="H880" i="1"/>
  <c r="G880" i="1"/>
  <c r="F880" i="1"/>
  <c r="K880" i="1" s="1"/>
  <c r="E880" i="1"/>
  <c r="D880" i="1"/>
  <c r="C880" i="1"/>
  <c r="B880" i="1"/>
  <c r="A880" i="1"/>
  <c r="L879" i="1"/>
  <c r="J879" i="1"/>
  <c r="I879" i="1"/>
  <c r="H879" i="1"/>
  <c r="G879" i="1"/>
  <c r="F879" i="1"/>
  <c r="K879" i="1" s="1"/>
  <c r="E879" i="1"/>
  <c r="D879" i="1"/>
  <c r="C879" i="1"/>
  <c r="B879" i="1"/>
  <c r="A879" i="1"/>
  <c r="L878" i="1"/>
  <c r="J878" i="1"/>
  <c r="I878" i="1"/>
  <c r="H878" i="1"/>
  <c r="G878" i="1"/>
  <c r="F878" i="1"/>
  <c r="K878" i="1" s="1"/>
  <c r="E878" i="1"/>
  <c r="D878" i="1"/>
  <c r="C878" i="1"/>
  <c r="B878" i="1"/>
  <c r="A878" i="1"/>
  <c r="L877" i="1"/>
  <c r="J877" i="1"/>
  <c r="I877" i="1"/>
  <c r="H877" i="1"/>
  <c r="G877" i="1"/>
  <c r="F877" i="1"/>
  <c r="K877" i="1" s="1"/>
  <c r="E877" i="1"/>
  <c r="D877" i="1"/>
  <c r="C877" i="1"/>
  <c r="B877" i="1"/>
  <c r="A877" i="1" s="1"/>
  <c r="L876" i="1"/>
  <c r="J876" i="1"/>
  <c r="I876" i="1"/>
  <c r="H876" i="1"/>
  <c r="G876" i="1"/>
  <c r="F876" i="1"/>
  <c r="K876" i="1" s="1"/>
  <c r="E876" i="1"/>
  <c r="D876" i="1"/>
  <c r="C876" i="1"/>
  <c r="B876" i="1"/>
  <c r="A876" i="1"/>
  <c r="L875" i="1"/>
  <c r="J875" i="1"/>
  <c r="I875" i="1"/>
  <c r="H875" i="1"/>
  <c r="G875" i="1"/>
  <c r="F875" i="1"/>
  <c r="K875" i="1" s="1"/>
  <c r="E875" i="1"/>
  <c r="D875" i="1"/>
  <c r="C875" i="1"/>
  <c r="B875" i="1"/>
  <c r="A875" i="1" s="1"/>
  <c r="L874" i="1"/>
  <c r="J874" i="1"/>
  <c r="I874" i="1"/>
  <c r="H874" i="1"/>
  <c r="G874" i="1"/>
  <c r="F874" i="1"/>
  <c r="K874" i="1" s="1"/>
  <c r="E874" i="1"/>
  <c r="D874" i="1"/>
  <c r="C874" i="1"/>
  <c r="B874" i="1"/>
  <c r="A874" i="1"/>
  <c r="L873" i="1"/>
  <c r="J873" i="1"/>
  <c r="I873" i="1"/>
  <c r="H873" i="1"/>
  <c r="G873" i="1"/>
  <c r="F873" i="1"/>
  <c r="K873" i="1" s="1"/>
  <c r="E873" i="1"/>
  <c r="D873" i="1"/>
  <c r="C873" i="1"/>
  <c r="B873" i="1"/>
  <c r="A873" i="1" s="1"/>
  <c r="L872" i="1"/>
  <c r="J872" i="1"/>
  <c r="I872" i="1"/>
  <c r="H872" i="1"/>
  <c r="G872" i="1"/>
  <c r="F872" i="1"/>
  <c r="K872" i="1" s="1"/>
  <c r="E872" i="1"/>
  <c r="D872" i="1"/>
  <c r="C872" i="1"/>
  <c r="B872" i="1"/>
  <c r="A872" i="1"/>
  <c r="L871" i="1"/>
  <c r="J871" i="1"/>
  <c r="I871" i="1"/>
  <c r="H871" i="1"/>
  <c r="G871" i="1"/>
  <c r="F871" i="1"/>
  <c r="K871" i="1" s="1"/>
  <c r="E871" i="1"/>
  <c r="D871" i="1"/>
  <c r="C871" i="1"/>
  <c r="B871" i="1"/>
  <c r="A871" i="1"/>
  <c r="L870" i="1"/>
  <c r="J870" i="1"/>
  <c r="I870" i="1"/>
  <c r="H870" i="1"/>
  <c r="G870" i="1"/>
  <c r="F870" i="1"/>
  <c r="K870" i="1" s="1"/>
  <c r="E870" i="1"/>
  <c r="D870" i="1"/>
  <c r="C870" i="1"/>
  <c r="B870" i="1"/>
  <c r="A870" i="1"/>
  <c r="L869" i="1"/>
  <c r="J869" i="1"/>
  <c r="I869" i="1"/>
  <c r="H869" i="1"/>
  <c r="G869" i="1"/>
  <c r="F869" i="1"/>
  <c r="K869" i="1" s="1"/>
  <c r="E869" i="1"/>
  <c r="D869" i="1"/>
  <c r="C869" i="1"/>
  <c r="B869" i="1"/>
  <c r="A869" i="1" s="1"/>
  <c r="L868" i="1"/>
  <c r="J868" i="1"/>
  <c r="I868" i="1"/>
  <c r="H868" i="1"/>
  <c r="G868" i="1"/>
  <c r="F868" i="1"/>
  <c r="K868" i="1" s="1"/>
  <c r="E868" i="1"/>
  <c r="D868" i="1"/>
  <c r="C868" i="1"/>
  <c r="B868" i="1"/>
  <c r="A868" i="1"/>
  <c r="L867" i="1"/>
  <c r="J867" i="1"/>
  <c r="I867" i="1"/>
  <c r="H867" i="1"/>
  <c r="G867" i="1"/>
  <c r="F867" i="1"/>
  <c r="K867" i="1" s="1"/>
  <c r="E867" i="1"/>
  <c r="D867" i="1"/>
  <c r="C867" i="1"/>
  <c r="B867" i="1"/>
  <c r="A867" i="1"/>
  <c r="L866" i="1"/>
  <c r="J866" i="1"/>
  <c r="I866" i="1"/>
  <c r="H866" i="1"/>
  <c r="G866" i="1"/>
  <c r="F866" i="1"/>
  <c r="K866" i="1" s="1"/>
  <c r="E866" i="1"/>
  <c r="D866" i="1"/>
  <c r="C866" i="1"/>
  <c r="B866" i="1"/>
  <c r="A866" i="1"/>
  <c r="L865" i="1"/>
  <c r="J865" i="1"/>
  <c r="I865" i="1"/>
  <c r="H865" i="1"/>
  <c r="G865" i="1"/>
  <c r="F865" i="1"/>
  <c r="K865" i="1" s="1"/>
  <c r="E865" i="1"/>
  <c r="D865" i="1"/>
  <c r="C865" i="1"/>
  <c r="B865" i="1"/>
  <c r="A865" i="1" s="1"/>
  <c r="L864" i="1"/>
  <c r="J864" i="1"/>
  <c r="I864" i="1"/>
  <c r="H864" i="1"/>
  <c r="G864" i="1"/>
  <c r="F864" i="1"/>
  <c r="K864" i="1" s="1"/>
  <c r="E864" i="1"/>
  <c r="D864" i="1"/>
  <c r="C864" i="1"/>
  <c r="B864" i="1"/>
  <c r="A864" i="1"/>
  <c r="L863" i="1"/>
  <c r="J863" i="1"/>
  <c r="I863" i="1"/>
  <c r="H863" i="1"/>
  <c r="G863" i="1"/>
  <c r="F863" i="1"/>
  <c r="K863" i="1" s="1"/>
  <c r="E863" i="1"/>
  <c r="D863" i="1"/>
  <c r="C863" i="1"/>
  <c r="B863" i="1"/>
  <c r="A863" i="1" s="1"/>
  <c r="L862" i="1"/>
  <c r="J862" i="1"/>
  <c r="I862" i="1"/>
  <c r="H862" i="1"/>
  <c r="G862" i="1"/>
  <c r="F862" i="1"/>
  <c r="K862" i="1" s="1"/>
  <c r="E862" i="1"/>
  <c r="D862" i="1"/>
  <c r="C862" i="1"/>
  <c r="B862" i="1"/>
  <c r="A862" i="1"/>
  <c r="L861" i="1"/>
  <c r="J861" i="1"/>
  <c r="I861" i="1"/>
  <c r="H861" i="1"/>
  <c r="G861" i="1"/>
  <c r="F861" i="1"/>
  <c r="K861" i="1" s="1"/>
  <c r="E861" i="1"/>
  <c r="D861" i="1"/>
  <c r="C861" i="1"/>
  <c r="B861" i="1"/>
  <c r="A861" i="1" s="1"/>
  <c r="L860" i="1"/>
  <c r="J860" i="1"/>
  <c r="I860" i="1"/>
  <c r="H860" i="1"/>
  <c r="G860" i="1"/>
  <c r="F860" i="1"/>
  <c r="K860" i="1" s="1"/>
  <c r="E860" i="1"/>
  <c r="D860" i="1"/>
  <c r="C860" i="1"/>
  <c r="B860" i="1"/>
  <c r="A860" i="1"/>
  <c r="L859" i="1"/>
  <c r="J859" i="1"/>
  <c r="I859" i="1"/>
  <c r="H859" i="1"/>
  <c r="G859" i="1"/>
  <c r="F859" i="1"/>
  <c r="K859" i="1" s="1"/>
  <c r="E859" i="1"/>
  <c r="D859" i="1"/>
  <c r="C859" i="1"/>
  <c r="B859" i="1"/>
  <c r="A859" i="1"/>
  <c r="L858" i="1"/>
  <c r="J858" i="1"/>
  <c r="I858" i="1"/>
  <c r="H858" i="1"/>
  <c r="G858" i="1"/>
  <c r="F858" i="1"/>
  <c r="K858" i="1" s="1"/>
  <c r="E858" i="1"/>
  <c r="D858" i="1"/>
  <c r="C858" i="1"/>
  <c r="B858" i="1"/>
  <c r="A858" i="1"/>
  <c r="L857" i="1"/>
  <c r="J857" i="1"/>
  <c r="I857" i="1"/>
  <c r="H857" i="1"/>
  <c r="G857" i="1"/>
  <c r="F857" i="1"/>
  <c r="K857" i="1" s="1"/>
  <c r="E857" i="1"/>
  <c r="D857" i="1"/>
  <c r="C857" i="1"/>
  <c r="B857" i="1"/>
  <c r="A857" i="1" s="1"/>
  <c r="L856" i="1"/>
  <c r="J856" i="1"/>
  <c r="I856" i="1"/>
  <c r="H856" i="1"/>
  <c r="G856" i="1"/>
  <c r="F856" i="1"/>
  <c r="K856" i="1" s="1"/>
  <c r="E856" i="1"/>
  <c r="D856" i="1"/>
  <c r="C856" i="1"/>
  <c r="B856" i="1"/>
  <c r="A856" i="1"/>
  <c r="L855" i="1"/>
  <c r="J855" i="1"/>
  <c r="I855" i="1"/>
  <c r="H855" i="1"/>
  <c r="G855" i="1"/>
  <c r="F855" i="1"/>
  <c r="K855" i="1" s="1"/>
  <c r="E855" i="1"/>
  <c r="D855" i="1"/>
  <c r="C855" i="1"/>
  <c r="B855" i="1"/>
  <c r="A855" i="1"/>
  <c r="L854" i="1"/>
  <c r="J854" i="1"/>
  <c r="I854" i="1"/>
  <c r="H854" i="1"/>
  <c r="G854" i="1"/>
  <c r="F854" i="1"/>
  <c r="K854" i="1" s="1"/>
  <c r="E854" i="1"/>
  <c r="D854" i="1"/>
  <c r="C854" i="1"/>
  <c r="B854" i="1"/>
  <c r="A854" i="1"/>
  <c r="L853" i="1"/>
  <c r="J853" i="1"/>
  <c r="I853" i="1"/>
  <c r="H853" i="1"/>
  <c r="G853" i="1"/>
  <c r="F853" i="1"/>
  <c r="K853" i="1" s="1"/>
  <c r="E853" i="1"/>
  <c r="D853" i="1"/>
  <c r="C853" i="1"/>
  <c r="B853" i="1"/>
  <c r="A853" i="1" s="1"/>
  <c r="L852" i="1"/>
  <c r="J852" i="1"/>
  <c r="I852" i="1"/>
  <c r="H852" i="1"/>
  <c r="G852" i="1"/>
  <c r="F852" i="1"/>
  <c r="K852" i="1" s="1"/>
  <c r="E852" i="1"/>
  <c r="D852" i="1"/>
  <c r="C852" i="1"/>
  <c r="B852" i="1"/>
  <c r="A852" i="1"/>
  <c r="L851" i="1"/>
  <c r="J851" i="1"/>
  <c r="I851" i="1"/>
  <c r="H851" i="1"/>
  <c r="G851" i="1"/>
  <c r="F851" i="1"/>
  <c r="K851" i="1" s="1"/>
  <c r="E851" i="1"/>
  <c r="D851" i="1"/>
  <c r="C851" i="1"/>
  <c r="B851" i="1"/>
  <c r="A851" i="1" s="1"/>
  <c r="L850" i="1"/>
  <c r="J850" i="1"/>
  <c r="I850" i="1"/>
  <c r="H850" i="1"/>
  <c r="G850" i="1"/>
  <c r="F850" i="1"/>
  <c r="K850" i="1" s="1"/>
  <c r="E850" i="1"/>
  <c r="D850" i="1"/>
  <c r="C850" i="1"/>
  <c r="B850" i="1"/>
  <c r="A850" i="1"/>
  <c r="L849" i="1"/>
  <c r="J849" i="1"/>
  <c r="I849" i="1"/>
  <c r="H849" i="1"/>
  <c r="G849" i="1"/>
  <c r="F849" i="1"/>
  <c r="K849" i="1" s="1"/>
  <c r="E849" i="1"/>
  <c r="D849" i="1"/>
  <c r="C849" i="1"/>
  <c r="B849" i="1"/>
  <c r="A849" i="1" s="1"/>
  <c r="L848" i="1"/>
  <c r="J848" i="1"/>
  <c r="I848" i="1"/>
  <c r="H848" i="1"/>
  <c r="G848" i="1"/>
  <c r="F848" i="1"/>
  <c r="K848" i="1" s="1"/>
  <c r="E848" i="1"/>
  <c r="D848" i="1"/>
  <c r="C848" i="1"/>
  <c r="B848" i="1"/>
  <c r="A848" i="1"/>
  <c r="L847" i="1"/>
  <c r="J847" i="1"/>
  <c r="I847" i="1"/>
  <c r="H847" i="1"/>
  <c r="G847" i="1"/>
  <c r="F847" i="1"/>
  <c r="K847" i="1" s="1"/>
  <c r="E847" i="1"/>
  <c r="D847" i="1"/>
  <c r="C847" i="1"/>
  <c r="B847" i="1"/>
  <c r="A847" i="1"/>
  <c r="L846" i="1"/>
  <c r="J846" i="1"/>
  <c r="I846" i="1"/>
  <c r="H846" i="1"/>
  <c r="G846" i="1"/>
  <c r="F846" i="1"/>
  <c r="K846" i="1" s="1"/>
  <c r="E846" i="1"/>
  <c r="D846" i="1"/>
  <c r="C846" i="1"/>
  <c r="B846" i="1"/>
  <c r="A846" i="1"/>
  <c r="L845" i="1"/>
  <c r="J845" i="1"/>
  <c r="I845" i="1"/>
  <c r="H845" i="1"/>
  <c r="G845" i="1"/>
  <c r="F845" i="1"/>
  <c r="K845" i="1" s="1"/>
  <c r="E845" i="1"/>
  <c r="D845" i="1"/>
  <c r="C845" i="1"/>
  <c r="B845" i="1"/>
  <c r="A845" i="1" s="1"/>
  <c r="L844" i="1"/>
  <c r="J844" i="1"/>
  <c r="I844" i="1"/>
  <c r="H844" i="1"/>
  <c r="G844" i="1"/>
  <c r="F844" i="1"/>
  <c r="K844" i="1" s="1"/>
  <c r="E844" i="1"/>
  <c r="D844" i="1"/>
  <c r="C844" i="1"/>
  <c r="B844" i="1"/>
  <c r="A844" i="1"/>
  <c r="L843" i="1"/>
  <c r="J843" i="1"/>
  <c r="I843" i="1"/>
  <c r="H843" i="1"/>
  <c r="G843" i="1"/>
  <c r="F843" i="1"/>
  <c r="K843" i="1" s="1"/>
  <c r="E843" i="1"/>
  <c r="D843" i="1"/>
  <c r="C843" i="1"/>
  <c r="B843" i="1"/>
  <c r="A843" i="1"/>
  <c r="L842" i="1"/>
  <c r="J842" i="1"/>
  <c r="I842" i="1"/>
  <c r="H842" i="1"/>
  <c r="G842" i="1"/>
  <c r="F842" i="1"/>
  <c r="K842" i="1" s="1"/>
  <c r="E842" i="1"/>
  <c r="D842" i="1"/>
  <c r="C842" i="1"/>
  <c r="B842" i="1"/>
  <c r="A842" i="1"/>
  <c r="L841" i="1"/>
  <c r="J841" i="1"/>
  <c r="I841" i="1"/>
  <c r="H841" i="1"/>
  <c r="G841" i="1"/>
  <c r="F841" i="1"/>
  <c r="K841" i="1" s="1"/>
  <c r="E841" i="1"/>
  <c r="D841" i="1"/>
  <c r="C841" i="1"/>
  <c r="B841" i="1"/>
  <c r="A841" i="1" s="1"/>
  <c r="L840" i="1"/>
  <c r="J840" i="1"/>
  <c r="I840" i="1"/>
  <c r="H840" i="1"/>
  <c r="G840" i="1"/>
  <c r="F840" i="1"/>
  <c r="K840" i="1" s="1"/>
  <c r="E840" i="1"/>
  <c r="D840" i="1"/>
  <c r="C840" i="1"/>
  <c r="B840" i="1"/>
  <c r="A840" i="1"/>
  <c r="L839" i="1"/>
  <c r="J839" i="1"/>
  <c r="I839" i="1"/>
  <c r="H839" i="1"/>
  <c r="G839" i="1"/>
  <c r="F839" i="1"/>
  <c r="K839" i="1" s="1"/>
  <c r="E839" i="1"/>
  <c r="D839" i="1"/>
  <c r="C839" i="1"/>
  <c r="B839" i="1"/>
  <c r="A839" i="1" s="1"/>
  <c r="L838" i="1"/>
  <c r="J838" i="1"/>
  <c r="I838" i="1"/>
  <c r="H838" i="1"/>
  <c r="G838" i="1"/>
  <c r="F838" i="1"/>
  <c r="K838" i="1" s="1"/>
  <c r="E838" i="1"/>
  <c r="D838" i="1"/>
  <c r="C838" i="1"/>
  <c r="B838" i="1"/>
  <c r="A838" i="1"/>
  <c r="L837" i="1"/>
  <c r="J837" i="1"/>
  <c r="I837" i="1"/>
  <c r="H837" i="1"/>
  <c r="G837" i="1"/>
  <c r="F837" i="1"/>
  <c r="K837" i="1" s="1"/>
  <c r="E837" i="1"/>
  <c r="D837" i="1"/>
  <c r="C837" i="1"/>
  <c r="B837" i="1"/>
  <c r="A837" i="1" s="1"/>
  <c r="L836" i="1"/>
  <c r="J836" i="1"/>
  <c r="I836" i="1"/>
  <c r="H836" i="1"/>
  <c r="G836" i="1"/>
  <c r="F836" i="1"/>
  <c r="K836" i="1" s="1"/>
  <c r="E836" i="1"/>
  <c r="D836" i="1"/>
  <c r="C836" i="1"/>
  <c r="B836" i="1"/>
  <c r="A836" i="1"/>
  <c r="L835" i="1"/>
  <c r="J835" i="1"/>
  <c r="I835" i="1"/>
  <c r="H835" i="1"/>
  <c r="G835" i="1"/>
  <c r="F835" i="1"/>
  <c r="K835" i="1" s="1"/>
  <c r="E835" i="1"/>
  <c r="D835" i="1"/>
  <c r="C835" i="1"/>
  <c r="B835" i="1"/>
  <c r="A835" i="1"/>
  <c r="L834" i="1"/>
  <c r="J834" i="1"/>
  <c r="I834" i="1"/>
  <c r="H834" i="1"/>
  <c r="G834" i="1"/>
  <c r="F834" i="1"/>
  <c r="K834" i="1" s="1"/>
  <c r="E834" i="1"/>
  <c r="D834" i="1"/>
  <c r="C834" i="1"/>
  <c r="B834" i="1"/>
  <c r="A834" i="1"/>
  <c r="L833" i="1"/>
  <c r="J833" i="1"/>
  <c r="I833" i="1"/>
  <c r="H833" i="1"/>
  <c r="G833" i="1"/>
  <c r="F833" i="1"/>
  <c r="K833" i="1" s="1"/>
  <c r="E833" i="1"/>
  <c r="D833" i="1"/>
  <c r="C833" i="1"/>
  <c r="B833" i="1"/>
  <c r="A833" i="1" s="1"/>
  <c r="L832" i="1"/>
  <c r="J832" i="1"/>
  <c r="I832" i="1"/>
  <c r="H832" i="1"/>
  <c r="G832" i="1"/>
  <c r="F832" i="1"/>
  <c r="K832" i="1" s="1"/>
  <c r="E832" i="1"/>
  <c r="D832" i="1"/>
  <c r="C832" i="1"/>
  <c r="B832" i="1"/>
  <c r="A832" i="1"/>
  <c r="L831" i="1"/>
  <c r="J831" i="1"/>
  <c r="I831" i="1"/>
  <c r="H831" i="1"/>
  <c r="G831" i="1"/>
  <c r="F831" i="1"/>
  <c r="K831" i="1" s="1"/>
  <c r="E831" i="1"/>
  <c r="D831" i="1"/>
  <c r="C831" i="1"/>
  <c r="B831" i="1"/>
  <c r="A831" i="1"/>
  <c r="L830" i="1"/>
  <c r="J830" i="1"/>
  <c r="I830" i="1"/>
  <c r="H830" i="1"/>
  <c r="G830" i="1"/>
  <c r="F830" i="1"/>
  <c r="K830" i="1" s="1"/>
  <c r="E830" i="1"/>
  <c r="D830" i="1"/>
  <c r="C830" i="1"/>
  <c r="B830" i="1"/>
  <c r="A830" i="1"/>
  <c r="L829" i="1"/>
  <c r="J829" i="1"/>
  <c r="I829" i="1"/>
  <c r="H829" i="1"/>
  <c r="G829" i="1"/>
  <c r="F829" i="1"/>
  <c r="K829" i="1" s="1"/>
  <c r="E829" i="1"/>
  <c r="D829" i="1"/>
  <c r="C829" i="1"/>
  <c r="B829" i="1"/>
  <c r="A829" i="1" s="1"/>
  <c r="L828" i="1"/>
  <c r="J828" i="1"/>
  <c r="I828" i="1"/>
  <c r="H828" i="1"/>
  <c r="G828" i="1"/>
  <c r="F828" i="1"/>
  <c r="K828" i="1" s="1"/>
  <c r="E828" i="1"/>
  <c r="D828" i="1"/>
  <c r="C828" i="1"/>
  <c r="B828" i="1"/>
  <c r="A828" i="1"/>
  <c r="L827" i="1"/>
  <c r="J827" i="1"/>
  <c r="I827" i="1"/>
  <c r="H827" i="1"/>
  <c r="G827" i="1"/>
  <c r="F827" i="1"/>
  <c r="K827" i="1" s="1"/>
  <c r="E827" i="1"/>
  <c r="D827" i="1"/>
  <c r="C827" i="1"/>
  <c r="B827" i="1"/>
  <c r="A827" i="1" s="1"/>
  <c r="L826" i="1"/>
  <c r="J826" i="1"/>
  <c r="I826" i="1"/>
  <c r="H826" i="1"/>
  <c r="G826" i="1"/>
  <c r="F826" i="1"/>
  <c r="K826" i="1" s="1"/>
  <c r="E826" i="1"/>
  <c r="D826" i="1"/>
  <c r="C826" i="1"/>
  <c r="B826" i="1"/>
  <c r="A826" i="1"/>
  <c r="L825" i="1"/>
  <c r="J825" i="1"/>
  <c r="I825" i="1"/>
  <c r="H825" i="1"/>
  <c r="G825" i="1"/>
  <c r="F825" i="1"/>
  <c r="K825" i="1" s="1"/>
  <c r="E825" i="1"/>
  <c r="D825" i="1"/>
  <c r="C825" i="1"/>
  <c r="B825" i="1"/>
  <c r="A825" i="1" s="1"/>
  <c r="L824" i="1"/>
  <c r="J824" i="1"/>
  <c r="I824" i="1"/>
  <c r="H824" i="1"/>
  <c r="G824" i="1"/>
  <c r="F824" i="1"/>
  <c r="K824" i="1" s="1"/>
  <c r="E824" i="1"/>
  <c r="D824" i="1"/>
  <c r="C824" i="1"/>
  <c r="B824" i="1"/>
  <c r="A824" i="1"/>
  <c r="L823" i="1"/>
  <c r="J823" i="1"/>
  <c r="I823" i="1"/>
  <c r="H823" i="1"/>
  <c r="G823" i="1"/>
  <c r="F823" i="1"/>
  <c r="K823" i="1" s="1"/>
  <c r="E823" i="1"/>
  <c r="D823" i="1"/>
  <c r="C823" i="1"/>
  <c r="B823" i="1"/>
  <c r="A823" i="1"/>
  <c r="L822" i="1"/>
  <c r="J822" i="1"/>
  <c r="I822" i="1"/>
  <c r="H822" i="1"/>
  <c r="G822" i="1"/>
  <c r="F822" i="1"/>
  <c r="K822" i="1" s="1"/>
  <c r="E822" i="1"/>
  <c r="D822" i="1"/>
  <c r="C822" i="1"/>
  <c r="B822" i="1"/>
  <c r="A822" i="1"/>
  <c r="L821" i="1"/>
  <c r="J821" i="1"/>
  <c r="I821" i="1"/>
  <c r="H821" i="1"/>
  <c r="G821" i="1"/>
  <c r="F821" i="1"/>
  <c r="K821" i="1" s="1"/>
  <c r="E821" i="1"/>
  <c r="D821" i="1"/>
  <c r="C821" i="1"/>
  <c r="B821" i="1"/>
  <c r="A821" i="1" s="1"/>
  <c r="L820" i="1"/>
  <c r="J820" i="1"/>
  <c r="I820" i="1"/>
  <c r="H820" i="1"/>
  <c r="G820" i="1"/>
  <c r="F820" i="1"/>
  <c r="K820" i="1" s="1"/>
  <c r="E820" i="1"/>
  <c r="D820" i="1"/>
  <c r="C820" i="1"/>
  <c r="B820" i="1"/>
  <c r="A820" i="1"/>
  <c r="L819" i="1"/>
  <c r="J819" i="1"/>
  <c r="I819" i="1"/>
  <c r="H819" i="1"/>
  <c r="G819" i="1"/>
  <c r="F819" i="1"/>
  <c r="K819" i="1" s="1"/>
  <c r="E819" i="1"/>
  <c r="D819" i="1"/>
  <c r="C819" i="1"/>
  <c r="B819" i="1"/>
  <c r="A819" i="1"/>
  <c r="L818" i="1"/>
  <c r="J818" i="1"/>
  <c r="I818" i="1"/>
  <c r="H818" i="1"/>
  <c r="G818" i="1"/>
  <c r="F818" i="1"/>
  <c r="K818" i="1" s="1"/>
  <c r="E818" i="1"/>
  <c r="D818" i="1"/>
  <c r="C818" i="1"/>
  <c r="B818" i="1"/>
  <c r="A818" i="1"/>
  <c r="L817" i="1"/>
  <c r="J817" i="1"/>
  <c r="I817" i="1"/>
  <c r="H817" i="1"/>
  <c r="G817" i="1"/>
  <c r="F817" i="1"/>
  <c r="K817" i="1" s="1"/>
  <c r="E817" i="1"/>
  <c r="D817" i="1"/>
  <c r="C817" i="1"/>
  <c r="B817" i="1"/>
  <c r="A817" i="1" s="1"/>
  <c r="L816" i="1"/>
  <c r="J816" i="1"/>
  <c r="I816" i="1"/>
  <c r="H816" i="1"/>
  <c r="G816" i="1"/>
  <c r="F816" i="1"/>
  <c r="K816" i="1" s="1"/>
  <c r="E816" i="1"/>
  <c r="D816" i="1"/>
  <c r="C816" i="1"/>
  <c r="B816" i="1"/>
  <c r="A816" i="1"/>
  <c r="L815" i="1"/>
  <c r="J815" i="1"/>
  <c r="I815" i="1"/>
  <c r="H815" i="1"/>
  <c r="G815" i="1"/>
  <c r="F815" i="1"/>
  <c r="K815" i="1" s="1"/>
  <c r="E815" i="1"/>
  <c r="D815" i="1"/>
  <c r="C815" i="1"/>
  <c r="B815" i="1"/>
  <c r="A815" i="1" s="1"/>
  <c r="L814" i="1"/>
  <c r="J814" i="1"/>
  <c r="I814" i="1"/>
  <c r="H814" i="1"/>
  <c r="G814" i="1"/>
  <c r="F814" i="1"/>
  <c r="K814" i="1" s="1"/>
  <c r="E814" i="1"/>
  <c r="D814" i="1"/>
  <c r="C814" i="1"/>
  <c r="B814" i="1"/>
  <c r="A814" i="1"/>
  <c r="L813" i="1"/>
  <c r="J813" i="1"/>
  <c r="I813" i="1"/>
  <c r="H813" i="1"/>
  <c r="G813" i="1"/>
  <c r="F813" i="1"/>
  <c r="K813" i="1" s="1"/>
  <c r="E813" i="1"/>
  <c r="D813" i="1"/>
  <c r="C813" i="1"/>
  <c r="B813" i="1"/>
  <c r="A813" i="1" s="1"/>
  <c r="L812" i="1"/>
  <c r="J812" i="1"/>
  <c r="I812" i="1"/>
  <c r="H812" i="1"/>
  <c r="G812" i="1"/>
  <c r="F812" i="1"/>
  <c r="K812" i="1" s="1"/>
  <c r="E812" i="1"/>
  <c r="D812" i="1"/>
  <c r="C812" i="1"/>
  <c r="B812" i="1"/>
  <c r="A812" i="1"/>
  <c r="L811" i="1"/>
  <c r="J811" i="1"/>
  <c r="I811" i="1"/>
  <c r="H811" i="1"/>
  <c r="G811" i="1"/>
  <c r="F811" i="1"/>
  <c r="K811" i="1" s="1"/>
  <c r="E811" i="1"/>
  <c r="D811" i="1"/>
  <c r="C811" i="1"/>
  <c r="B811" i="1"/>
  <c r="A811" i="1"/>
  <c r="L810" i="1"/>
  <c r="J810" i="1"/>
  <c r="I810" i="1"/>
  <c r="H810" i="1"/>
  <c r="G810" i="1"/>
  <c r="F810" i="1"/>
  <c r="K810" i="1" s="1"/>
  <c r="E810" i="1"/>
  <c r="D810" i="1"/>
  <c r="C810" i="1"/>
  <c r="B810" i="1"/>
  <c r="A810" i="1"/>
  <c r="L809" i="1"/>
  <c r="J809" i="1"/>
  <c r="I809" i="1"/>
  <c r="H809" i="1"/>
  <c r="G809" i="1"/>
  <c r="F809" i="1"/>
  <c r="K809" i="1" s="1"/>
  <c r="E809" i="1"/>
  <c r="D809" i="1"/>
  <c r="C809" i="1"/>
  <c r="B809" i="1"/>
  <c r="A809" i="1" s="1"/>
  <c r="L808" i="1"/>
  <c r="J808" i="1"/>
  <c r="I808" i="1"/>
  <c r="H808" i="1"/>
  <c r="G808" i="1"/>
  <c r="F808" i="1"/>
  <c r="K808" i="1" s="1"/>
  <c r="E808" i="1"/>
  <c r="D808" i="1"/>
  <c r="C808" i="1"/>
  <c r="B808" i="1"/>
  <c r="A808" i="1"/>
  <c r="L807" i="1"/>
  <c r="J807" i="1"/>
  <c r="I807" i="1"/>
  <c r="H807" i="1"/>
  <c r="G807" i="1"/>
  <c r="F807" i="1"/>
  <c r="K807" i="1" s="1"/>
  <c r="E807" i="1"/>
  <c r="D807" i="1"/>
  <c r="C807" i="1"/>
  <c r="B807" i="1"/>
  <c r="A807" i="1"/>
  <c r="L806" i="1"/>
  <c r="J806" i="1"/>
  <c r="I806" i="1"/>
  <c r="H806" i="1"/>
  <c r="G806" i="1"/>
  <c r="F806" i="1"/>
  <c r="K806" i="1" s="1"/>
  <c r="E806" i="1"/>
  <c r="D806" i="1"/>
  <c r="C806" i="1"/>
  <c r="B806" i="1"/>
  <c r="A806" i="1"/>
  <c r="L805" i="1"/>
  <c r="J805" i="1"/>
  <c r="I805" i="1"/>
  <c r="H805" i="1"/>
  <c r="G805" i="1"/>
  <c r="F805" i="1"/>
  <c r="K805" i="1" s="1"/>
  <c r="E805" i="1"/>
  <c r="D805" i="1"/>
  <c r="C805" i="1"/>
  <c r="B805" i="1"/>
  <c r="A805" i="1" s="1"/>
  <c r="L804" i="1"/>
  <c r="J804" i="1"/>
  <c r="I804" i="1"/>
  <c r="H804" i="1"/>
  <c r="G804" i="1"/>
  <c r="F804" i="1"/>
  <c r="K804" i="1" s="1"/>
  <c r="E804" i="1"/>
  <c r="D804" i="1"/>
  <c r="C804" i="1"/>
  <c r="B804" i="1"/>
  <c r="A804" i="1"/>
  <c r="L803" i="1"/>
  <c r="J803" i="1"/>
  <c r="I803" i="1"/>
  <c r="H803" i="1"/>
  <c r="G803" i="1"/>
  <c r="F803" i="1"/>
  <c r="K803" i="1" s="1"/>
  <c r="E803" i="1"/>
  <c r="D803" i="1"/>
  <c r="C803" i="1"/>
  <c r="B803" i="1"/>
  <c r="A803" i="1" s="1"/>
  <c r="L802" i="1"/>
  <c r="J802" i="1"/>
  <c r="I802" i="1"/>
  <c r="H802" i="1"/>
  <c r="G802" i="1"/>
  <c r="F802" i="1"/>
  <c r="K802" i="1" s="1"/>
  <c r="E802" i="1"/>
  <c r="D802" i="1"/>
  <c r="C802" i="1"/>
  <c r="B802" i="1"/>
  <c r="A802" i="1"/>
  <c r="L801" i="1"/>
  <c r="J801" i="1"/>
  <c r="I801" i="1"/>
  <c r="H801" i="1"/>
  <c r="G801" i="1"/>
  <c r="F801" i="1"/>
  <c r="K801" i="1" s="1"/>
  <c r="E801" i="1"/>
  <c r="D801" i="1"/>
  <c r="C801" i="1"/>
  <c r="B801" i="1"/>
  <c r="A801" i="1" s="1"/>
  <c r="L800" i="1"/>
  <c r="J800" i="1"/>
  <c r="I800" i="1"/>
  <c r="H800" i="1"/>
  <c r="G800" i="1"/>
  <c r="F800" i="1"/>
  <c r="K800" i="1" s="1"/>
  <c r="E800" i="1"/>
  <c r="D800" i="1"/>
  <c r="C800" i="1"/>
  <c r="B800" i="1"/>
  <c r="A800" i="1"/>
  <c r="L799" i="1"/>
  <c r="J799" i="1"/>
  <c r="I799" i="1"/>
  <c r="H799" i="1"/>
  <c r="G799" i="1"/>
  <c r="F799" i="1"/>
  <c r="K799" i="1" s="1"/>
  <c r="E799" i="1"/>
  <c r="D799" i="1"/>
  <c r="C799" i="1"/>
  <c r="B799" i="1"/>
  <c r="A799" i="1"/>
  <c r="L798" i="1"/>
  <c r="J798" i="1"/>
  <c r="I798" i="1"/>
  <c r="H798" i="1"/>
  <c r="G798" i="1"/>
  <c r="F798" i="1"/>
  <c r="K798" i="1" s="1"/>
  <c r="E798" i="1"/>
  <c r="D798" i="1"/>
  <c r="C798" i="1"/>
  <c r="B798" i="1"/>
  <c r="A798" i="1"/>
  <c r="L797" i="1"/>
  <c r="J797" i="1"/>
  <c r="I797" i="1"/>
  <c r="H797" i="1"/>
  <c r="G797" i="1"/>
  <c r="F797" i="1"/>
  <c r="K797" i="1" s="1"/>
  <c r="E797" i="1"/>
  <c r="D797" i="1"/>
  <c r="C797" i="1"/>
  <c r="B797" i="1"/>
  <c r="A797" i="1" s="1"/>
  <c r="L796" i="1"/>
  <c r="J796" i="1"/>
  <c r="I796" i="1"/>
  <c r="H796" i="1"/>
  <c r="G796" i="1"/>
  <c r="F796" i="1"/>
  <c r="K796" i="1" s="1"/>
  <c r="E796" i="1"/>
  <c r="D796" i="1"/>
  <c r="C796" i="1"/>
  <c r="B796" i="1"/>
  <c r="A796" i="1"/>
  <c r="L795" i="1"/>
  <c r="J795" i="1"/>
  <c r="I795" i="1"/>
  <c r="H795" i="1"/>
  <c r="G795" i="1"/>
  <c r="F795" i="1"/>
  <c r="K795" i="1" s="1"/>
  <c r="E795" i="1"/>
  <c r="D795" i="1"/>
  <c r="C795" i="1"/>
  <c r="B795" i="1"/>
  <c r="A795" i="1"/>
  <c r="L794" i="1"/>
  <c r="J794" i="1"/>
  <c r="I794" i="1"/>
  <c r="H794" i="1"/>
  <c r="G794" i="1"/>
  <c r="F794" i="1"/>
  <c r="K794" i="1" s="1"/>
  <c r="E794" i="1"/>
  <c r="D794" i="1"/>
  <c r="C794" i="1"/>
  <c r="B794" i="1"/>
  <c r="A794" i="1"/>
  <c r="L793" i="1"/>
  <c r="J793" i="1"/>
  <c r="I793" i="1"/>
  <c r="H793" i="1"/>
  <c r="G793" i="1"/>
  <c r="F793" i="1"/>
  <c r="K793" i="1" s="1"/>
  <c r="E793" i="1"/>
  <c r="D793" i="1"/>
  <c r="C793" i="1"/>
  <c r="B793" i="1"/>
  <c r="A793" i="1" s="1"/>
  <c r="L792" i="1"/>
  <c r="J792" i="1"/>
  <c r="I792" i="1"/>
  <c r="H792" i="1"/>
  <c r="G792" i="1"/>
  <c r="F792" i="1"/>
  <c r="K792" i="1" s="1"/>
  <c r="E792" i="1"/>
  <c r="D792" i="1"/>
  <c r="C792" i="1"/>
  <c r="B792" i="1"/>
  <c r="A792" i="1"/>
  <c r="L791" i="1"/>
  <c r="J791" i="1"/>
  <c r="I791" i="1"/>
  <c r="H791" i="1"/>
  <c r="G791" i="1"/>
  <c r="F791" i="1"/>
  <c r="K791" i="1" s="1"/>
  <c r="E791" i="1"/>
  <c r="D791" i="1"/>
  <c r="C791" i="1"/>
  <c r="B791" i="1"/>
  <c r="A791" i="1" s="1"/>
  <c r="L790" i="1"/>
  <c r="J790" i="1"/>
  <c r="I790" i="1"/>
  <c r="H790" i="1"/>
  <c r="G790" i="1"/>
  <c r="F790" i="1"/>
  <c r="K790" i="1" s="1"/>
  <c r="E790" i="1"/>
  <c r="D790" i="1"/>
  <c r="C790" i="1"/>
  <c r="B790" i="1"/>
  <c r="A790" i="1"/>
  <c r="L789" i="1"/>
  <c r="J789" i="1"/>
  <c r="I789" i="1"/>
  <c r="H789" i="1"/>
  <c r="G789" i="1"/>
  <c r="F789" i="1"/>
  <c r="K789" i="1" s="1"/>
  <c r="E789" i="1"/>
  <c r="D789" i="1"/>
  <c r="C789" i="1"/>
  <c r="B789" i="1"/>
  <c r="A789" i="1" s="1"/>
  <c r="L788" i="1"/>
  <c r="J788" i="1"/>
  <c r="I788" i="1"/>
  <c r="H788" i="1"/>
  <c r="G788" i="1"/>
  <c r="F788" i="1"/>
  <c r="K788" i="1" s="1"/>
  <c r="E788" i="1"/>
  <c r="D788" i="1"/>
  <c r="C788" i="1"/>
  <c r="B788" i="1"/>
  <c r="A788" i="1"/>
  <c r="L787" i="1"/>
  <c r="J787" i="1"/>
  <c r="I787" i="1"/>
  <c r="H787" i="1"/>
  <c r="G787" i="1"/>
  <c r="F787" i="1"/>
  <c r="K787" i="1" s="1"/>
  <c r="E787" i="1"/>
  <c r="D787" i="1"/>
  <c r="C787" i="1"/>
  <c r="B787" i="1"/>
  <c r="A787" i="1"/>
  <c r="L786" i="1"/>
  <c r="J786" i="1"/>
  <c r="I786" i="1"/>
  <c r="H786" i="1"/>
  <c r="G786" i="1"/>
  <c r="F786" i="1"/>
  <c r="K786" i="1" s="1"/>
  <c r="E786" i="1"/>
  <c r="D786" i="1"/>
  <c r="C786" i="1"/>
  <c r="B786" i="1"/>
  <c r="A786" i="1"/>
  <c r="L785" i="1"/>
  <c r="J785" i="1"/>
  <c r="I785" i="1"/>
  <c r="H785" i="1"/>
  <c r="G785" i="1"/>
  <c r="F785" i="1"/>
  <c r="K785" i="1" s="1"/>
  <c r="E785" i="1"/>
  <c r="D785" i="1"/>
  <c r="C785" i="1"/>
  <c r="B785" i="1"/>
  <c r="A785" i="1" s="1"/>
  <c r="L784" i="1"/>
  <c r="J784" i="1"/>
  <c r="I784" i="1"/>
  <c r="H784" i="1"/>
  <c r="G784" i="1"/>
  <c r="F784" i="1"/>
  <c r="K784" i="1" s="1"/>
  <c r="E784" i="1"/>
  <c r="D784" i="1"/>
  <c r="C784" i="1"/>
  <c r="B784" i="1"/>
  <c r="A784" i="1"/>
  <c r="L783" i="1"/>
  <c r="J783" i="1"/>
  <c r="I783" i="1"/>
  <c r="H783" i="1"/>
  <c r="G783" i="1"/>
  <c r="F783" i="1"/>
  <c r="K783" i="1" s="1"/>
  <c r="E783" i="1"/>
  <c r="D783" i="1"/>
  <c r="C783" i="1"/>
  <c r="B783" i="1"/>
  <c r="A783" i="1"/>
  <c r="L782" i="1"/>
  <c r="J782" i="1"/>
  <c r="I782" i="1"/>
  <c r="H782" i="1"/>
  <c r="G782" i="1"/>
  <c r="F782" i="1"/>
  <c r="K782" i="1" s="1"/>
  <c r="E782" i="1"/>
  <c r="D782" i="1"/>
  <c r="C782" i="1"/>
  <c r="B782" i="1"/>
  <c r="A782" i="1"/>
  <c r="L781" i="1"/>
  <c r="J781" i="1"/>
  <c r="I781" i="1"/>
  <c r="H781" i="1"/>
  <c r="G781" i="1"/>
  <c r="F781" i="1"/>
  <c r="K781" i="1" s="1"/>
  <c r="E781" i="1"/>
  <c r="D781" i="1"/>
  <c r="C781" i="1"/>
  <c r="B781" i="1"/>
  <c r="A781" i="1" s="1"/>
  <c r="L780" i="1"/>
  <c r="J780" i="1"/>
  <c r="I780" i="1"/>
  <c r="H780" i="1"/>
  <c r="G780" i="1"/>
  <c r="F780" i="1"/>
  <c r="K780" i="1" s="1"/>
  <c r="E780" i="1"/>
  <c r="D780" i="1"/>
  <c r="C780" i="1"/>
  <c r="B780" i="1"/>
  <c r="A780" i="1"/>
  <c r="L779" i="1"/>
  <c r="J779" i="1"/>
  <c r="I779" i="1"/>
  <c r="H779" i="1"/>
  <c r="G779" i="1"/>
  <c r="F779" i="1"/>
  <c r="K779" i="1" s="1"/>
  <c r="E779" i="1"/>
  <c r="D779" i="1"/>
  <c r="C779" i="1"/>
  <c r="B779" i="1"/>
  <c r="A779" i="1" s="1"/>
  <c r="L778" i="1"/>
  <c r="J778" i="1"/>
  <c r="I778" i="1"/>
  <c r="H778" i="1"/>
  <c r="G778" i="1"/>
  <c r="F778" i="1"/>
  <c r="K778" i="1" s="1"/>
  <c r="E778" i="1"/>
  <c r="D778" i="1"/>
  <c r="C778" i="1"/>
  <c r="B778" i="1"/>
  <c r="A778" i="1"/>
  <c r="L777" i="1"/>
  <c r="J777" i="1"/>
  <c r="I777" i="1"/>
  <c r="H777" i="1"/>
  <c r="G777" i="1"/>
  <c r="F777" i="1"/>
  <c r="K777" i="1" s="1"/>
  <c r="E777" i="1"/>
  <c r="D777" i="1"/>
  <c r="C777" i="1"/>
  <c r="B777" i="1"/>
  <c r="A777" i="1" s="1"/>
  <c r="L776" i="1"/>
  <c r="J776" i="1"/>
  <c r="I776" i="1"/>
  <c r="H776" i="1"/>
  <c r="G776" i="1"/>
  <c r="F776" i="1"/>
  <c r="K776" i="1" s="1"/>
  <c r="E776" i="1"/>
  <c r="D776" i="1"/>
  <c r="C776" i="1"/>
  <c r="B776" i="1"/>
  <c r="A776" i="1"/>
  <c r="L775" i="1"/>
  <c r="J775" i="1"/>
  <c r="I775" i="1"/>
  <c r="H775" i="1"/>
  <c r="G775" i="1"/>
  <c r="F775" i="1"/>
  <c r="K775" i="1" s="1"/>
  <c r="E775" i="1"/>
  <c r="D775" i="1"/>
  <c r="C775" i="1"/>
  <c r="B775" i="1"/>
  <c r="A775" i="1"/>
  <c r="L774" i="1"/>
  <c r="J774" i="1"/>
  <c r="I774" i="1"/>
  <c r="H774" i="1"/>
  <c r="G774" i="1"/>
  <c r="F774" i="1"/>
  <c r="K774" i="1" s="1"/>
  <c r="E774" i="1"/>
  <c r="D774" i="1"/>
  <c r="C774" i="1"/>
  <c r="B774" i="1"/>
  <c r="A774" i="1"/>
  <c r="L773" i="1"/>
  <c r="J773" i="1"/>
  <c r="I773" i="1"/>
  <c r="H773" i="1"/>
  <c r="G773" i="1"/>
  <c r="F773" i="1"/>
  <c r="K773" i="1" s="1"/>
  <c r="E773" i="1"/>
  <c r="D773" i="1"/>
  <c r="C773" i="1"/>
  <c r="B773" i="1"/>
  <c r="A773" i="1" s="1"/>
  <c r="L772" i="1"/>
  <c r="J772" i="1"/>
  <c r="I772" i="1"/>
  <c r="H772" i="1"/>
  <c r="G772" i="1"/>
  <c r="F772" i="1"/>
  <c r="K772" i="1" s="1"/>
  <c r="E772" i="1"/>
  <c r="D772" i="1"/>
  <c r="C772" i="1"/>
  <c r="B772" i="1"/>
  <c r="A772" i="1"/>
  <c r="L771" i="1"/>
  <c r="J771" i="1"/>
  <c r="I771" i="1"/>
  <c r="H771" i="1"/>
  <c r="G771" i="1"/>
  <c r="F771" i="1"/>
  <c r="K771" i="1" s="1"/>
  <c r="E771" i="1"/>
  <c r="D771" i="1"/>
  <c r="C771" i="1"/>
  <c r="B771" i="1"/>
  <c r="A771" i="1"/>
  <c r="L770" i="1"/>
  <c r="J770" i="1"/>
  <c r="I770" i="1"/>
  <c r="H770" i="1"/>
  <c r="G770" i="1"/>
  <c r="F770" i="1"/>
  <c r="K770" i="1" s="1"/>
  <c r="E770" i="1"/>
  <c r="D770" i="1"/>
  <c r="C770" i="1"/>
  <c r="B770" i="1"/>
  <c r="A770" i="1"/>
  <c r="L769" i="1"/>
  <c r="J769" i="1"/>
  <c r="I769" i="1"/>
  <c r="H769" i="1"/>
  <c r="G769" i="1"/>
  <c r="F769" i="1"/>
  <c r="K769" i="1" s="1"/>
  <c r="E769" i="1"/>
  <c r="D769" i="1"/>
  <c r="C769" i="1"/>
  <c r="B769" i="1"/>
  <c r="A769" i="1" s="1"/>
  <c r="L768" i="1"/>
  <c r="J768" i="1"/>
  <c r="I768" i="1"/>
  <c r="H768" i="1"/>
  <c r="G768" i="1"/>
  <c r="F768" i="1"/>
  <c r="K768" i="1" s="1"/>
  <c r="E768" i="1"/>
  <c r="D768" i="1"/>
  <c r="C768" i="1"/>
  <c r="B768" i="1"/>
  <c r="A768" i="1"/>
  <c r="L767" i="1"/>
  <c r="J767" i="1"/>
  <c r="I767" i="1"/>
  <c r="H767" i="1"/>
  <c r="G767" i="1"/>
  <c r="F767" i="1"/>
  <c r="K767" i="1" s="1"/>
  <c r="E767" i="1"/>
  <c r="D767" i="1"/>
  <c r="C767" i="1"/>
  <c r="B767" i="1"/>
  <c r="A767" i="1" s="1"/>
  <c r="L766" i="1"/>
  <c r="J766" i="1"/>
  <c r="I766" i="1"/>
  <c r="H766" i="1"/>
  <c r="G766" i="1"/>
  <c r="F766" i="1"/>
  <c r="K766" i="1" s="1"/>
  <c r="E766" i="1"/>
  <c r="D766" i="1"/>
  <c r="C766" i="1"/>
  <c r="B766" i="1"/>
  <c r="A766" i="1"/>
  <c r="L765" i="1"/>
  <c r="J765" i="1"/>
  <c r="I765" i="1"/>
  <c r="H765" i="1"/>
  <c r="G765" i="1"/>
  <c r="F765" i="1"/>
  <c r="K765" i="1" s="1"/>
  <c r="E765" i="1"/>
  <c r="D765" i="1"/>
  <c r="C765" i="1"/>
  <c r="B765" i="1"/>
  <c r="A765" i="1" s="1"/>
  <c r="L764" i="1"/>
  <c r="J764" i="1"/>
  <c r="I764" i="1"/>
  <c r="H764" i="1"/>
  <c r="G764" i="1"/>
  <c r="F764" i="1"/>
  <c r="K764" i="1" s="1"/>
  <c r="E764" i="1"/>
  <c r="D764" i="1"/>
  <c r="C764" i="1"/>
  <c r="B764" i="1"/>
  <c r="A764" i="1"/>
  <c r="L763" i="1"/>
  <c r="J763" i="1"/>
  <c r="I763" i="1"/>
  <c r="H763" i="1"/>
  <c r="G763" i="1"/>
  <c r="F763" i="1"/>
  <c r="K763" i="1" s="1"/>
  <c r="E763" i="1"/>
  <c r="D763" i="1"/>
  <c r="C763" i="1"/>
  <c r="B763" i="1"/>
  <c r="A763" i="1"/>
  <c r="L762" i="1"/>
  <c r="J762" i="1"/>
  <c r="I762" i="1"/>
  <c r="H762" i="1"/>
  <c r="G762" i="1"/>
  <c r="F762" i="1"/>
  <c r="K762" i="1" s="1"/>
  <c r="E762" i="1"/>
  <c r="D762" i="1"/>
  <c r="C762" i="1"/>
  <c r="B762" i="1"/>
  <c r="A762" i="1"/>
  <c r="L761" i="1"/>
  <c r="J761" i="1"/>
  <c r="I761" i="1"/>
  <c r="H761" i="1"/>
  <c r="G761" i="1"/>
  <c r="F761" i="1"/>
  <c r="K761" i="1" s="1"/>
  <c r="E761" i="1"/>
  <c r="D761" i="1"/>
  <c r="C761" i="1"/>
  <c r="B761" i="1"/>
  <c r="A761" i="1" s="1"/>
  <c r="L760" i="1"/>
  <c r="J760" i="1"/>
  <c r="I760" i="1"/>
  <c r="H760" i="1"/>
  <c r="G760" i="1"/>
  <c r="F760" i="1"/>
  <c r="K760" i="1" s="1"/>
  <c r="E760" i="1"/>
  <c r="D760" i="1"/>
  <c r="C760" i="1"/>
  <c r="B760" i="1"/>
  <c r="A760" i="1"/>
  <c r="L759" i="1"/>
  <c r="J759" i="1"/>
  <c r="I759" i="1"/>
  <c r="H759" i="1"/>
  <c r="G759" i="1"/>
  <c r="F759" i="1"/>
  <c r="K759" i="1" s="1"/>
  <c r="E759" i="1"/>
  <c r="D759" i="1"/>
  <c r="C759" i="1"/>
  <c r="B759" i="1"/>
  <c r="A759" i="1"/>
  <c r="L758" i="1"/>
  <c r="J758" i="1"/>
  <c r="I758" i="1"/>
  <c r="H758" i="1"/>
  <c r="G758" i="1"/>
  <c r="F758" i="1"/>
  <c r="K758" i="1" s="1"/>
  <c r="E758" i="1"/>
  <c r="D758" i="1"/>
  <c r="C758" i="1"/>
  <c r="B758" i="1"/>
  <c r="A758" i="1"/>
  <c r="L757" i="1"/>
  <c r="J757" i="1"/>
  <c r="I757" i="1"/>
  <c r="H757" i="1"/>
  <c r="G757" i="1"/>
  <c r="F757" i="1"/>
  <c r="K757" i="1" s="1"/>
  <c r="E757" i="1"/>
  <c r="D757" i="1"/>
  <c r="C757" i="1"/>
  <c r="B757" i="1"/>
  <c r="A757" i="1" s="1"/>
  <c r="L756" i="1"/>
  <c r="J756" i="1"/>
  <c r="I756" i="1"/>
  <c r="H756" i="1"/>
  <c r="G756" i="1"/>
  <c r="F756" i="1"/>
  <c r="K756" i="1" s="1"/>
  <c r="E756" i="1"/>
  <c r="D756" i="1"/>
  <c r="C756" i="1"/>
  <c r="B756" i="1"/>
  <c r="A756" i="1"/>
  <c r="L755" i="1"/>
  <c r="J755" i="1"/>
  <c r="I755" i="1"/>
  <c r="H755" i="1"/>
  <c r="G755" i="1"/>
  <c r="F755" i="1"/>
  <c r="K755" i="1" s="1"/>
  <c r="E755" i="1"/>
  <c r="D755" i="1"/>
  <c r="C755" i="1"/>
  <c r="B755" i="1"/>
  <c r="A755" i="1" s="1"/>
  <c r="L754" i="1"/>
  <c r="J754" i="1"/>
  <c r="I754" i="1"/>
  <c r="H754" i="1"/>
  <c r="G754" i="1"/>
  <c r="F754" i="1"/>
  <c r="K754" i="1" s="1"/>
  <c r="E754" i="1"/>
  <c r="D754" i="1"/>
  <c r="C754" i="1"/>
  <c r="B754" i="1"/>
  <c r="A754" i="1"/>
  <c r="L753" i="1"/>
  <c r="J753" i="1"/>
  <c r="I753" i="1"/>
  <c r="H753" i="1"/>
  <c r="G753" i="1"/>
  <c r="F753" i="1"/>
  <c r="K753" i="1" s="1"/>
  <c r="E753" i="1"/>
  <c r="D753" i="1"/>
  <c r="C753" i="1"/>
  <c r="B753" i="1"/>
  <c r="A753" i="1" s="1"/>
  <c r="L752" i="1"/>
  <c r="J752" i="1"/>
  <c r="I752" i="1"/>
  <c r="H752" i="1"/>
  <c r="G752" i="1"/>
  <c r="F752" i="1"/>
  <c r="K752" i="1" s="1"/>
  <c r="E752" i="1"/>
  <c r="D752" i="1"/>
  <c r="C752" i="1"/>
  <c r="B752" i="1"/>
  <c r="A752" i="1"/>
  <c r="L751" i="1"/>
  <c r="J751" i="1"/>
  <c r="I751" i="1"/>
  <c r="H751" i="1"/>
  <c r="G751" i="1"/>
  <c r="F751" i="1"/>
  <c r="K751" i="1" s="1"/>
  <c r="E751" i="1"/>
  <c r="D751" i="1"/>
  <c r="C751" i="1"/>
  <c r="B751" i="1"/>
  <c r="A751" i="1"/>
  <c r="L750" i="1"/>
  <c r="J750" i="1"/>
  <c r="I750" i="1"/>
  <c r="H750" i="1"/>
  <c r="G750" i="1"/>
  <c r="F750" i="1"/>
  <c r="K750" i="1" s="1"/>
  <c r="E750" i="1"/>
  <c r="D750" i="1"/>
  <c r="C750" i="1"/>
  <c r="B750" i="1"/>
  <c r="A750" i="1"/>
  <c r="L749" i="1"/>
  <c r="J749" i="1"/>
  <c r="I749" i="1"/>
  <c r="H749" i="1"/>
  <c r="G749" i="1"/>
  <c r="F749" i="1"/>
  <c r="K749" i="1" s="1"/>
  <c r="E749" i="1"/>
  <c r="D749" i="1"/>
  <c r="C749" i="1"/>
  <c r="B749" i="1"/>
  <c r="A749" i="1" s="1"/>
  <c r="L748" i="1"/>
  <c r="J748" i="1"/>
  <c r="I748" i="1"/>
  <c r="H748" i="1"/>
  <c r="G748" i="1"/>
  <c r="F748" i="1"/>
  <c r="K748" i="1" s="1"/>
  <c r="E748" i="1"/>
  <c r="D748" i="1"/>
  <c r="C748" i="1"/>
  <c r="B748" i="1"/>
  <c r="A748" i="1"/>
  <c r="L747" i="1"/>
  <c r="J747" i="1"/>
  <c r="I747" i="1"/>
  <c r="H747" i="1"/>
  <c r="G747" i="1"/>
  <c r="F747" i="1"/>
  <c r="K747" i="1" s="1"/>
  <c r="E747" i="1"/>
  <c r="D747" i="1"/>
  <c r="C747" i="1"/>
  <c r="B747" i="1"/>
  <c r="A747" i="1"/>
  <c r="L746" i="1"/>
  <c r="J746" i="1"/>
  <c r="I746" i="1"/>
  <c r="H746" i="1"/>
  <c r="G746" i="1"/>
  <c r="F746" i="1"/>
  <c r="K746" i="1" s="1"/>
  <c r="E746" i="1"/>
  <c r="D746" i="1"/>
  <c r="C746" i="1"/>
  <c r="B746" i="1"/>
  <c r="A746" i="1"/>
  <c r="L745" i="1"/>
  <c r="J745" i="1"/>
  <c r="I745" i="1"/>
  <c r="H745" i="1"/>
  <c r="G745" i="1"/>
  <c r="F745" i="1"/>
  <c r="K745" i="1" s="1"/>
  <c r="E745" i="1"/>
  <c r="D745" i="1"/>
  <c r="C745" i="1"/>
  <c r="B745" i="1"/>
  <c r="A745" i="1" s="1"/>
  <c r="L744" i="1"/>
  <c r="J744" i="1"/>
  <c r="I744" i="1"/>
  <c r="H744" i="1"/>
  <c r="G744" i="1"/>
  <c r="F744" i="1"/>
  <c r="K744" i="1" s="1"/>
  <c r="E744" i="1"/>
  <c r="D744" i="1"/>
  <c r="C744" i="1"/>
  <c r="B744" i="1"/>
  <c r="A744" i="1"/>
  <c r="L743" i="1"/>
  <c r="J743" i="1"/>
  <c r="I743" i="1"/>
  <c r="H743" i="1"/>
  <c r="G743" i="1"/>
  <c r="F743" i="1"/>
  <c r="K743" i="1" s="1"/>
  <c r="E743" i="1"/>
  <c r="D743" i="1"/>
  <c r="C743" i="1"/>
  <c r="B743" i="1"/>
  <c r="A743" i="1" s="1"/>
  <c r="L742" i="1"/>
  <c r="J742" i="1"/>
  <c r="I742" i="1"/>
  <c r="H742" i="1"/>
  <c r="G742" i="1"/>
  <c r="F742" i="1"/>
  <c r="K742" i="1" s="1"/>
  <c r="E742" i="1"/>
  <c r="D742" i="1"/>
  <c r="C742" i="1"/>
  <c r="B742" i="1"/>
  <c r="A742" i="1"/>
  <c r="L741" i="1"/>
  <c r="J741" i="1"/>
  <c r="I741" i="1"/>
  <c r="H741" i="1"/>
  <c r="G741" i="1"/>
  <c r="F741" i="1"/>
  <c r="K741" i="1" s="1"/>
  <c r="E741" i="1"/>
  <c r="D741" i="1"/>
  <c r="C741" i="1"/>
  <c r="B741" i="1"/>
  <c r="A741" i="1" s="1"/>
  <c r="L740" i="1"/>
  <c r="J740" i="1"/>
  <c r="I740" i="1"/>
  <c r="H740" i="1"/>
  <c r="G740" i="1"/>
  <c r="F740" i="1"/>
  <c r="K740" i="1" s="1"/>
  <c r="E740" i="1"/>
  <c r="D740" i="1"/>
  <c r="C740" i="1"/>
  <c r="B740" i="1"/>
  <c r="A740" i="1"/>
  <c r="L739" i="1"/>
  <c r="J739" i="1"/>
  <c r="I739" i="1"/>
  <c r="H739" i="1"/>
  <c r="G739" i="1"/>
  <c r="F739" i="1"/>
  <c r="K739" i="1" s="1"/>
  <c r="E739" i="1"/>
  <c r="D739" i="1"/>
  <c r="C739" i="1"/>
  <c r="B739" i="1"/>
  <c r="A739" i="1"/>
  <c r="L738" i="1"/>
  <c r="J738" i="1"/>
  <c r="I738" i="1"/>
  <c r="H738" i="1"/>
  <c r="G738" i="1"/>
  <c r="F738" i="1"/>
  <c r="K738" i="1" s="1"/>
  <c r="E738" i="1"/>
  <c r="D738" i="1"/>
  <c r="C738" i="1"/>
  <c r="B738" i="1"/>
  <c r="A738" i="1"/>
  <c r="L737" i="1"/>
  <c r="J737" i="1"/>
  <c r="I737" i="1"/>
  <c r="H737" i="1"/>
  <c r="G737" i="1"/>
  <c r="F737" i="1"/>
  <c r="K737" i="1" s="1"/>
  <c r="E737" i="1"/>
  <c r="D737" i="1"/>
  <c r="C737" i="1"/>
  <c r="B737" i="1"/>
  <c r="A737" i="1" s="1"/>
  <c r="L736" i="1"/>
  <c r="J736" i="1"/>
  <c r="I736" i="1"/>
  <c r="H736" i="1"/>
  <c r="G736" i="1"/>
  <c r="F736" i="1"/>
  <c r="K736" i="1" s="1"/>
  <c r="E736" i="1"/>
  <c r="D736" i="1"/>
  <c r="C736" i="1"/>
  <c r="B736" i="1"/>
  <c r="A736" i="1"/>
  <c r="L735" i="1"/>
  <c r="J735" i="1"/>
  <c r="I735" i="1"/>
  <c r="H735" i="1"/>
  <c r="G735" i="1"/>
  <c r="F735" i="1"/>
  <c r="K735" i="1" s="1"/>
  <c r="E735" i="1"/>
  <c r="D735" i="1"/>
  <c r="C735" i="1"/>
  <c r="B735" i="1"/>
  <c r="A735" i="1"/>
  <c r="L734" i="1"/>
  <c r="J734" i="1"/>
  <c r="I734" i="1"/>
  <c r="H734" i="1"/>
  <c r="G734" i="1"/>
  <c r="F734" i="1"/>
  <c r="K734" i="1" s="1"/>
  <c r="E734" i="1"/>
  <c r="D734" i="1"/>
  <c r="C734" i="1"/>
  <c r="B734" i="1"/>
  <c r="A734" i="1"/>
  <c r="L733" i="1"/>
  <c r="J733" i="1"/>
  <c r="I733" i="1"/>
  <c r="H733" i="1"/>
  <c r="G733" i="1"/>
  <c r="F733" i="1"/>
  <c r="K733" i="1" s="1"/>
  <c r="E733" i="1"/>
  <c r="D733" i="1"/>
  <c r="C733" i="1"/>
  <c r="B733" i="1"/>
  <c r="A733" i="1" s="1"/>
  <c r="L732" i="1"/>
  <c r="J732" i="1"/>
  <c r="I732" i="1"/>
  <c r="H732" i="1"/>
  <c r="G732" i="1"/>
  <c r="F732" i="1"/>
  <c r="K732" i="1" s="1"/>
  <c r="E732" i="1"/>
  <c r="D732" i="1"/>
  <c r="C732" i="1"/>
  <c r="B732" i="1"/>
  <c r="A732" i="1"/>
  <c r="L731" i="1"/>
  <c r="J731" i="1"/>
  <c r="I731" i="1"/>
  <c r="H731" i="1"/>
  <c r="G731" i="1"/>
  <c r="F731" i="1"/>
  <c r="K731" i="1" s="1"/>
  <c r="E731" i="1"/>
  <c r="D731" i="1"/>
  <c r="C731" i="1"/>
  <c r="B731" i="1"/>
  <c r="A731" i="1" s="1"/>
  <c r="L730" i="1"/>
  <c r="J730" i="1"/>
  <c r="I730" i="1"/>
  <c r="H730" i="1"/>
  <c r="G730" i="1"/>
  <c r="F730" i="1"/>
  <c r="K730" i="1" s="1"/>
  <c r="E730" i="1"/>
  <c r="D730" i="1"/>
  <c r="C730" i="1"/>
  <c r="B730" i="1"/>
  <c r="A730" i="1"/>
  <c r="L729" i="1"/>
  <c r="J729" i="1"/>
  <c r="I729" i="1"/>
  <c r="H729" i="1"/>
  <c r="G729" i="1"/>
  <c r="F729" i="1"/>
  <c r="K729" i="1" s="1"/>
  <c r="E729" i="1"/>
  <c r="D729" i="1"/>
  <c r="C729" i="1"/>
  <c r="B729" i="1"/>
  <c r="A729" i="1" s="1"/>
  <c r="L728" i="1"/>
  <c r="J728" i="1"/>
  <c r="I728" i="1"/>
  <c r="H728" i="1"/>
  <c r="G728" i="1"/>
  <c r="F728" i="1"/>
  <c r="K728" i="1" s="1"/>
  <c r="E728" i="1"/>
  <c r="D728" i="1"/>
  <c r="C728" i="1"/>
  <c r="B728" i="1"/>
  <c r="A728" i="1"/>
  <c r="L727" i="1"/>
  <c r="J727" i="1"/>
  <c r="I727" i="1"/>
  <c r="H727" i="1"/>
  <c r="G727" i="1"/>
  <c r="F727" i="1"/>
  <c r="K727" i="1" s="1"/>
  <c r="E727" i="1"/>
  <c r="D727" i="1"/>
  <c r="C727" i="1"/>
  <c r="B727" i="1"/>
  <c r="A727" i="1"/>
  <c r="L726" i="1"/>
  <c r="J726" i="1"/>
  <c r="I726" i="1"/>
  <c r="H726" i="1"/>
  <c r="G726" i="1"/>
  <c r="F726" i="1"/>
  <c r="K726" i="1" s="1"/>
  <c r="E726" i="1"/>
  <c r="D726" i="1"/>
  <c r="C726" i="1"/>
  <c r="B726" i="1"/>
  <c r="A726" i="1"/>
  <c r="L725" i="1"/>
  <c r="J725" i="1"/>
  <c r="I725" i="1"/>
  <c r="H725" i="1"/>
  <c r="G725" i="1"/>
  <c r="F725" i="1"/>
  <c r="K725" i="1" s="1"/>
  <c r="E725" i="1"/>
  <c r="D725" i="1"/>
  <c r="C725" i="1"/>
  <c r="B725" i="1"/>
  <c r="A725" i="1" s="1"/>
  <c r="L724" i="1"/>
  <c r="J724" i="1"/>
  <c r="I724" i="1"/>
  <c r="H724" i="1"/>
  <c r="G724" i="1"/>
  <c r="F724" i="1"/>
  <c r="K724" i="1" s="1"/>
  <c r="E724" i="1"/>
  <c r="D724" i="1"/>
  <c r="C724" i="1"/>
  <c r="B724" i="1"/>
  <c r="A724" i="1"/>
  <c r="L723" i="1"/>
  <c r="J723" i="1"/>
  <c r="I723" i="1"/>
  <c r="H723" i="1"/>
  <c r="G723" i="1"/>
  <c r="F723" i="1"/>
  <c r="K723" i="1" s="1"/>
  <c r="E723" i="1"/>
  <c r="D723" i="1"/>
  <c r="C723" i="1"/>
  <c r="B723" i="1"/>
  <c r="A723" i="1"/>
  <c r="L722" i="1"/>
  <c r="J722" i="1"/>
  <c r="I722" i="1"/>
  <c r="H722" i="1"/>
  <c r="G722" i="1"/>
  <c r="F722" i="1"/>
  <c r="K722" i="1" s="1"/>
  <c r="E722" i="1"/>
  <c r="D722" i="1"/>
  <c r="C722" i="1"/>
  <c r="B722" i="1"/>
  <c r="A722" i="1"/>
  <c r="L721" i="1"/>
  <c r="J721" i="1"/>
  <c r="I721" i="1"/>
  <c r="H721" i="1"/>
  <c r="G721" i="1"/>
  <c r="F721" i="1"/>
  <c r="K721" i="1" s="1"/>
  <c r="E721" i="1"/>
  <c r="D721" i="1"/>
  <c r="C721" i="1"/>
  <c r="B721" i="1"/>
  <c r="A721" i="1" s="1"/>
  <c r="L720" i="1"/>
  <c r="J720" i="1"/>
  <c r="I720" i="1"/>
  <c r="H720" i="1"/>
  <c r="G720" i="1"/>
  <c r="F720" i="1"/>
  <c r="K720" i="1" s="1"/>
  <c r="E720" i="1"/>
  <c r="D720" i="1"/>
  <c r="C720" i="1"/>
  <c r="B720" i="1"/>
  <c r="A720" i="1"/>
  <c r="L719" i="1"/>
  <c r="J719" i="1"/>
  <c r="I719" i="1"/>
  <c r="H719" i="1"/>
  <c r="G719" i="1"/>
  <c r="F719" i="1"/>
  <c r="K719" i="1" s="1"/>
  <c r="E719" i="1"/>
  <c r="D719" i="1"/>
  <c r="C719" i="1"/>
  <c r="B719" i="1"/>
  <c r="A719" i="1" s="1"/>
  <c r="L718" i="1"/>
  <c r="J718" i="1"/>
  <c r="I718" i="1"/>
  <c r="H718" i="1"/>
  <c r="G718" i="1"/>
  <c r="F718" i="1"/>
  <c r="K718" i="1" s="1"/>
  <c r="E718" i="1"/>
  <c r="D718" i="1"/>
  <c r="C718" i="1"/>
  <c r="B718" i="1"/>
  <c r="A718" i="1"/>
  <c r="L717" i="1"/>
  <c r="J717" i="1"/>
  <c r="I717" i="1"/>
  <c r="H717" i="1"/>
  <c r="G717" i="1"/>
  <c r="F717" i="1"/>
  <c r="K717" i="1" s="1"/>
  <c r="E717" i="1"/>
  <c r="D717" i="1"/>
  <c r="C717" i="1"/>
  <c r="B717" i="1"/>
  <c r="A717" i="1" s="1"/>
  <c r="L716" i="1"/>
  <c r="J716" i="1"/>
  <c r="I716" i="1"/>
  <c r="H716" i="1"/>
  <c r="G716" i="1"/>
  <c r="F716" i="1"/>
  <c r="K716" i="1" s="1"/>
  <c r="E716" i="1"/>
  <c r="D716" i="1"/>
  <c r="C716" i="1"/>
  <c r="B716" i="1"/>
  <c r="A716" i="1"/>
  <c r="L715" i="1"/>
  <c r="J715" i="1"/>
  <c r="I715" i="1"/>
  <c r="H715" i="1"/>
  <c r="G715" i="1"/>
  <c r="F715" i="1"/>
  <c r="K715" i="1" s="1"/>
  <c r="E715" i="1"/>
  <c r="D715" i="1"/>
  <c r="C715" i="1"/>
  <c r="B715" i="1"/>
  <c r="A715" i="1"/>
  <c r="L714" i="1"/>
  <c r="J714" i="1"/>
  <c r="I714" i="1"/>
  <c r="H714" i="1"/>
  <c r="G714" i="1"/>
  <c r="F714" i="1"/>
  <c r="K714" i="1" s="1"/>
  <c r="E714" i="1"/>
  <c r="D714" i="1"/>
  <c r="C714" i="1"/>
  <c r="B714" i="1"/>
  <c r="A714" i="1"/>
  <c r="L713" i="1"/>
  <c r="J713" i="1"/>
  <c r="I713" i="1"/>
  <c r="H713" i="1"/>
  <c r="G713" i="1"/>
  <c r="F713" i="1"/>
  <c r="K713" i="1" s="1"/>
  <c r="E713" i="1"/>
  <c r="D713" i="1"/>
  <c r="C713" i="1"/>
  <c r="B713" i="1"/>
  <c r="A713" i="1" s="1"/>
  <c r="L712" i="1"/>
  <c r="J712" i="1"/>
  <c r="I712" i="1"/>
  <c r="H712" i="1"/>
  <c r="G712" i="1"/>
  <c r="F712" i="1"/>
  <c r="K712" i="1" s="1"/>
  <c r="E712" i="1"/>
  <c r="D712" i="1"/>
  <c r="C712" i="1"/>
  <c r="B712" i="1"/>
  <c r="A712" i="1"/>
  <c r="L711" i="1"/>
  <c r="J711" i="1"/>
  <c r="I711" i="1"/>
  <c r="H711" i="1"/>
  <c r="G711" i="1"/>
  <c r="F711" i="1"/>
  <c r="K711" i="1" s="1"/>
  <c r="E711" i="1"/>
  <c r="D711" i="1"/>
  <c r="C711" i="1"/>
  <c r="B711" i="1"/>
  <c r="A711" i="1"/>
  <c r="L710" i="1"/>
  <c r="J710" i="1"/>
  <c r="I710" i="1"/>
  <c r="H710" i="1"/>
  <c r="G710" i="1"/>
  <c r="F710" i="1"/>
  <c r="K710" i="1" s="1"/>
  <c r="E710" i="1"/>
  <c r="D710" i="1"/>
  <c r="C710" i="1"/>
  <c r="B710" i="1"/>
  <c r="A710" i="1"/>
  <c r="L709" i="1"/>
  <c r="J709" i="1"/>
  <c r="I709" i="1"/>
  <c r="H709" i="1"/>
  <c r="G709" i="1"/>
  <c r="F709" i="1"/>
  <c r="K709" i="1" s="1"/>
  <c r="E709" i="1"/>
  <c r="D709" i="1"/>
  <c r="C709" i="1"/>
  <c r="B709" i="1"/>
  <c r="A709" i="1" s="1"/>
  <c r="L708" i="1"/>
  <c r="J708" i="1"/>
  <c r="I708" i="1"/>
  <c r="H708" i="1"/>
  <c r="G708" i="1"/>
  <c r="F708" i="1"/>
  <c r="K708" i="1" s="1"/>
  <c r="E708" i="1"/>
  <c r="D708" i="1"/>
  <c r="C708" i="1"/>
  <c r="B708" i="1"/>
  <c r="A708" i="1"/>
  <c r="L707" i="1"/>
  <c r="J707" i="1"/>
  <c r="I707" i="1"/>
  <c r="H707" i="1"/>
  <c r="G707" i="1"/>
  <c r="F707" i="1"/>
  <c r="K707" i="1" s="1"/>
  <c r="E707" i="1"/>
  <c r="D707" i="1"/>
  <c r="C707" i="1"/>
  <c r="B707" i="1"/>
  <c r="A707" i="1" s="1"/>
  <c r="L706" i="1"/>
  <c r="J706" i="1"/>
  <c r="I706" i="1"/>
  <c r="H706" i="1"/>
  <c r="G706" i="1"/>
  <c r="F706" i="1"/>
  <c r="K706" i="1" s="1"/>
  <c r="E706" i="1"/>
  <c r="D706" i="1"/>
  <c r="C706" i="1"/>
  <c r="B706" i="1"/>
  <c r="A706" i="1"/>
  <c r="L705" i="1"/>
  <c r="J705" i="1"/>
  <c r="I705" i="1"/>
  <c r="H705" i="1"/>
  <c r="G705" i="1"/>
  <c r="F705" i="1"/>
  <c r="K705" i="1" s="1"/>
  <c r="E705" i="1"/>
  <c r="D705" i="1"/>
  <c r="C705" i="1"/>
  <c r="B705" i="1"/>
  <c r="A705" i="1" s="1"/>
  <c r="L704" i="1"/>
  <c r="J704" i="1"/>
  <c r="I704" i="1"/>
  <c r="H704" i="1"/>
  <c r="G704" i="1"/>
  <c r="F704" i="1"/>
  <c r="K704" i="1" s="1"/>
  <c r="E704" i="1"/>
  <c r="D704" i="1"/>
  <c r="C704" i="1"/>
  <c r="B704" i="1"/>
  <c r="A704" i="1"/>
  <c r="L703" i="1"/>
  <c r="J703" i="1"/>
  <c r="I703" i="1"/>
  <c r="H703" i="1"/>
  <c r="G703" i="1"/>
  <c r="F703" i="1"/>
  <c r="K703" i="1" s="1"/>
  <c r="E703" i="1"/>
  <c r="D703" i="1"/>
  <c r="C703" i="1"/>
  <c r="B703" i="1"/>
  <c r="A703" i="1"/>
  <c r="L702" i="1"/>
  <c r="J702" i="1"/>
  <c r="I702" i="1"/>
  <c r="H702" i="1"/>
  <c r="G702" i="1"/>
  <c r="F702" i="1"/>
  <c r="K702" i="1" s="1"/>
  <c r="E702" i="1"/>
  <c r="D702" i="1"/>
  <c r="C702" i="1"/>
  <c r="B702" i="1"/>
  <c r="A702" i="1"/>
  <c r="L701" i="1"/>
  <c r="J701" i="1"/>
  <c r="I701" i="1"/>
  <c r="H701" i="1"/>
  <c r="G701" i="1"/>
  <c r="F701" i="1"/>
  <c r="K701" i="1" s="1"/>
  <c r="E701" i="1"/>
  <c r="D701" i="1"/>
  <c r="C701" i="1"/>
  <c r="B701" i="1"/>
  <c r="A701" i="1" s="1"/>
  <c r="L700" i="1"/>
  <c r="J700" i="1"/>
  <c r="I700" i="1"/>
  <c r="H700" i="1"/>
  <c r="G700" i="1"/>
  <c r="F700" i="1"/>
  <c r="K700" i="1" s="1"/>
  <c r="E700" i="1"/>
  <c r="D700" i="1"/>
  <c r="C700" i="1"/>
  <c r="B700" i="1"/>
  <c r="A700" i="1"/>
  <c r="L699" i="1"/>
  <c r="J699" i="1"/>
  <c r="I699" i="1"/>
  <c r="H699" i="1"/>
  <c r="G699" i="1"/>
  <c r="F699" i="1"/>
  <c r="K699" i="1" s="1"/>
  <c r="E699" i="1"/>
  <c r="D699" i="1"/>
  <c r="C699" i="1"/>
  <c r="B699" i="1"/>
  <c r="A699" i="1"/>
  <c r="L698" i="1"/>
  <c r="J698" i="1"/>
  <c r="I698" i="1"/>
  <c r="H698" i="1"/>
  <c r="G698" i="1"/>
  <c r="F698" i="1"/>
  <c r="K698" i="1" s="1"/>
  <c r="E698" i="1"/>
  <c r="D698" i="1"/>
  <c r="C698" i="1"/>
  <c r="B698" i="1"/>
  <c r="A698" i="1"/>
  <c r="L697" i="1"/>
  <c r="J697" i="1"/>
  <c r="I697" i="1"/>
  <c r="H697" i="1"/>
  <c r="G697" i="1"/>
  <c r="F697" i="1"/>
  <c r="K697" i="1" s="1"/>
  <c r="E697" i="1"/>
  <c r="D697" i="1"/>
  <c r="C697" i="1"/>
  <c r="B697" i="1"/>
  <c r="A697" i="1" s="1"/>
  <c r="L696" i="1"/>
  <c r="J696" i="1"/>
  <c r="I696" i="1"/>
  <c r="H696" i="1"/>
  <c r="G696" i="1"/>
  <c r="F696" i="1"/>
  <c r="K696" i="1" s="1"/>
  <c r="E696" i="1"/>
  <c r="D696" i="1"/>
  <c r="C696" i="1"/>
  <c r="B696" i="1"/>
  <c r="A696" i="1"/>
  <c r="L695" i="1"/>
  <c r="J695" i="1"/>
  <c r="I695" i="1"/>
  <c r="H695" i="1"/>
  <c r="G695" i="1"/>
  <c r="F695" i="1"/>
  <c r="K695" i="1" s="1"/>
  <c r="E695" i="1"/>
  <c r="D695" i="1"/>
  <c r="C695" i="1"/>
  <c r="B695" i="1"/>
  <c r="A695" i="1" s="1"/>
  <c r="L694" i="1"/>
  <c r="J694" i="1"/>
  <c r="I694" i="1"/>
  <c r="H694" i="1"/>
  <c r="G694" i="1"/>
  <c r="F694" i="1"/>
  <c r="K694" i="1" s="1"/>
  <c r="E694" i="1"/>
  <c r="D694" i="1"/>
  <c r="C694" i="1"/>
  <c r="B694" i="1"/>
  <c r="A694" i="1"/>
  <c r="L693" i="1"/>
  <c r="J693" i="1"/>
  <c r="I693" i="1"/>
  <c r="H693" i="1"/>
  <c r="G693" i="1"/>
  <c r="F693" i="1"/>
  <c r="K693" i="1" s="1"/>
  <c r="E693" i="1"/>
  <c r="D693" i="1"/>
  <c r="C693" i="1"/>
  <c r="B693" i="1"/>
  <c r="A693" i="1" s="1"/>
  <c r="L692" i="1"/>
  <c r="J692" i="1"/>
  <c r="I692" i="1"/>
  <c r="H692" i="1"/>
  <c r="G692" i="1"/>
  <c r="F692" i="1"/>
  <c r="K692" i="1" s="1"/>
  <c r="E692" i="1"/>
  <c r="D692" i="1"/>
  <c r="C692" i="1"/>
  <c r="B692" i="1"/>
  <c r="A692" i="1"/>
  <c r="L691" i="1"/>
  <c r="J691" i="1"/>
  <c r="I691" i="1"/>
  <c r="H691" i="1"/>
  <c r="G691" i="1"/>
  <c r="F691" i="1"/>
  <c r="K691" i="1" s="1"/>
  <c r="E691" i="1"/>
  <c r="D691" i="1"/>
  <c r="C691" i="1"/>
  <c r="B691" i="1"/>
  <c r="A691" i="1"/>
  <c r="L690" i="1"/>
  <c r="J690" i="1"/>
  <c r="I690" i="1"/>
  <c r="H690" i="1"/>
  <c r="G690" i="1"/>
  <c r="F690" i="1"/>
  <c r="K690" i="1" s="1"/>
  <c r="E690" i="1"/>
  <c r="D690" i="1"/>
  <c r="C690" i="1"/>
  <c r="B690" i="1"/>
  <c r="A690" i="1"/>
  <c r="L689" i="1"/>
  <c r="J689" i="1"/>
  <c r="I689" i="1"/>
  <c r="H689" i="1"/>
  <c r="G689" i="1"/>
  <c r="F689" i="1"/>
  <c r="K689" i="1" s="1"/>
  <c r="E689" i="1"/>
  <c r="D689" i="1"/>
  <c r="C689" i="1"/>
  <c r="B689" i="1"/>
  <c r="A689" i="1" s="1"/>
  <c r="L688" i="1"/>
  <c r="J688" i="1"/>
  <c r="I688" i="1"/>
  <c r="H688" i="1"/>
  <c r="G688" i="1"/>
  <c r="F688" i="1"/>
  <c r="K688" i="1" s="1"/>
  <c r="E688" i="1"/>
  <c r="D688" i="1"/>
  <c r="C688" i="1"/>
  <c r="B688" i="1"/>
  <c r="A688" i="1"/>
  <c r="L687" i="1"/>
  <c r="J687" i="1"/>
  <c r="I687" i="1"/>
  <c r="H687" i="1"/>
  <c r="G687" i="1"/>
  <c r="F687" i="1"/>
  <c r="K687" i="1" s="1"/>
  <c r="E687" i="1"/>
  <c r="D687" i="1"/>
  <c r="C687" i="1"/>
  <c r="B687" i="1"/>
  <c r="A687" i="1"/>
  <c r="L686" i="1"/>
  <c r="J686" i="1"/>
  <c r="I686" i="1"/>
  <c r="H686" i="1"/>
  <c r="G686" i="1"/>
  <c r="F686" i="1"/>
  <c r="K686" i="1" s="1"/>
  <c r="E686" i="1"/>
  <c r="D686" i="1"/>
  <c r="C686" i="1"/>
  <c r="B686" i="1"/>
  <c r="A686" i="1"/>
  <c r="L685" i="1"/>
  <c r="J685" i="1"/>
  <c r="I685" i="1"/>
  <c r="H685" i="1"/>
  <c r="G685" i="1"/>
  <c r="F685" i="1"/>
  <c r="K685" i="1" s="1"/>
  <c r="E685" i="1"/>
  <c r="D685" i="1"/>
  <c r="C685" i="1"/>
  <c r="B685" i="1"/>
  <c r="A685" i="1" s="1"/>
  <c r="L684" i="1"/>
  <c r="J684" i="1"/>
  <c r="I684" i="1"/>
  <c r="H684" i="1"/>
  <c r="G684" i="1"/>
  <c r="F684" i="1"/>
  <c r="K684" i="1" s="1"/>
  <c r="E684" i="1"/>
  <c r="D684" i="1"/>
  <c r="C684" i="1"/>
  <c r="B684" i="1"/>
  <c r="A684" i="1"/>
  <c r="L683" i="1"/>
  <c r="J683" i="1"/>
  <c r="I683" i="1"/>
  <c r="H683" i="1"/>
  <c r="G683" i="1"/>
  <c r="F683" i="1"/>
  <c r="K683" i="1" s="1"/>
  <c r="E683" i="1"/>
  <c r="D683" i="1"/>
  <c r="C683" i="1"/>
  <c r="B683" i="1"/>
  <c r="A683" i="1" s="1"/>
  <c r="L682" i="1"/>
  <c r="J682" i="1"/>
  <c r="I682" i="1"/>
  <c r="H682" i="1"/>
  <c r="G682" i="1"/>
  <c r="F682" i="1"/>
  <c r="K682" i="1" s="1"/>
  <c r="E682" i="1"/>
  <c r="D682" i="1"/>
  <c r="C682" i="1"/>
  <c r="B682" i="1"/>
  <c r="A682" i="1"/>
  <c r="L681" i="1"/>
  <c r="J681" i="1"/>
  <c r="I681" i="1"/>
  <c r="H681" i="1"/>
  <c r="G681" i="1"/>
  <c r="F681" i="1"/>
  <c r="K681" i="1" s="1"/>
  <c r="E681" i="1"/>
  <c r="D681" i="1"/>
  <c r="C681" i="1"/>
  <c r="B681" i="1"/>
  <c r="A681" i="1" s="1"/>
  <c r="L680" i="1"/>
  <c r="J680" i="1"/>
  <c r="I680" i="1"/>
  <c r="H680" i="1"/>
  <c r="G680" i="1"/>
  <c r="F680" i="1"/>
  <c r="K680" i="1" s="1"/>
  <c r="E680" i="1"/>
  <c r="D680" i="1"/>
  <c r="C680" i="1"/>
  <c r="B680" i="1"/>
  <c r="A680" i="1"/>
  <c r="L679" i="1"/>
  <c r="J679" i="1"/>
  <c r="I679" i="1"/>
  <c r="H679" i="1"/>
  <c r="G679" i="1"/>
  <c r="F679" i="1"/>
  <c r="K679" i="1" s="1"/>
  <c r="E679" i="1"/>
  <c r="D679" i="1"/>
  <c r="C679" i="1"/>
  <c r="B679" i="1"/>
  <c r="A679" i="1"/>
  <c r="L678" i="1"/>
  <c r="J678" i="1"/>
  <c r="I678" i="1"/>
  <c r="H678" i="1"/>
  <c r="G678" i="1"/>
  <c r="F678" i="1"/>
  <c r="K678" i="1" s="1"/>
  <c r="E678" i="1"/>
  <c r="D678" i="1"/>
  <c r="C678" i="1"/>
  <c r="B678" i="1"/>
  <c r="A678" i="1"/>
  <c r="L677" i="1"/>
  <c r="J677" i="1"/>
  <c r="I677" i="1"/>
  <c r="H677" i="1"/>
  <c r="G677" i="1"/>
  <c r="F677" i="1"/>
  <c r="K677" i="1" s="1"/>
  <c r="E677" i="1"/>
  <c r="D677" i="1"/>
  <c r="C677" i="1"/>
  <c r="B677" i="1"/>
  <c r="A677" i="1" s="1"/>
  <c r="L676" i="1"/>
  <c r="J676" i="1"/>
  <c r="I676" i="1"/>
  <c r="H676" i="1"/>
  <c r="G676" i="1"/>
  <c r="F676" i="1"/>
  <c r="K676" i="1" s="1"/>
  <c r="E676" i="1"/>
  <c r="D676" i="1"/>
  <c r="C676" i="1"/>
  <c r="B676" i="1"/>
  <c r="A676" i="1"/>
  <c r="L675" i="1"/>
  <c r="J675" i="1"/>
  <c r="I675" i="1"/>
  <c r="H675" i="1"/>
  <c r="G675" i="1"/>
  <c r="F675" i="1"/>
  <c r="K675" i="1" s="1"/>
  <c r="E675" i="1"/>
  <c r="D675" i="1"/>
  <c r="C675" i="1"/>
  <c r="B675" i="1"/>
  <c r="A675" i="1"/>
  <c r="L674" i="1"/>
  <c r="J674" i="1"/>
  <c r="I674" i="1"/>
  <c r="H674" i="1"/>
  <c r="G674" i="1"/>
  <c r="F674" i="1"/>
  <c r="K674" i="1" s="1"/>
  <c r="E674" i="1"/>
  <c r="D674" i="1"/>
  <c r="C674" i="1"/>
  <c r="B674" i="1"/>
  <c r="A674" i="1"/>
  <c r="L673" i="1"/>
  <c r="J673" i="1"/>
  <c r="I673" i="1"/>
  <c r="H673" i="1"/>
  <c r="G673" i="1"/>
  <c r="F673" i="1"/>
  <c r="K673" i="1" s="1"/>
  <c r="E673" i="1"/>
  <c r="D673" i="1"/>
  <c r="C673" i="1"/>
  <c r="B673" i="1"/>
  <c r="A673" i="1" s="1"/>
  <c r="L672" i="1"/>
  <c r="J672" i="1"/>
  <c r="I672" i="1"/>
  <c r="H672" i="1"/>
  <c r="G672" i="1"/>
  <c r="F672" i="1"/>
  <c r="K672" i="1" s="1"/>
  <c r="E672" i="1"/>
  <c r="D672" i="1"/>
  <c r="C672" i="1"/>
  <c r="B672" i="1"/>
  <c r="A672" i="1"/>
  <c r="L671" i="1"/>
  <c r="J671" i="1"/>
  <c r="I671" i="1"/>
  <c r="H671" i="1"/>
  <c r="G671" i="1"/>
  <c r="F671" i="1"/>
  <c r="K671" i="1" s="1"/>
  <c r="E671" i="1"/>
  <c r="D671" i="1"/>
  <c r="C671" i="1"/>
  <c r="B671" i="1"/>
  <c r="A671" i="1" s="1"/>
  <c r="L670" i="1"/>
  <c r="J670" i="1"/>
  <c r="I670" i="1"/>
  <c r="H670" i="1"/>
  <c r="G670" i="1"/>
  <c r="F670" i="1"/>
  <c r="K670" i="1" s="1"/>
  <c r="E670" i="1"/>
  <c r="D670" i="1"/>
  <c r="C670" i="1"/>
  <c r="B670" i="1"/>
  <c r="A670" i="1"/>
  <c r="L669" i="1"/>
  <c r="J669" i="1"/>
  <c r="I669" i="1"/>
  <c r="H669" i="1"/>
  <c r="G669" i="1"/>
  <c r="F669" i="1"/>
  <c r="K669" i="1" s="1"/>
  <c r="E669" i="1"/>
  <c r="D669" i="1"/>
  <c r="C669" i="1"/>
  <c r="B669" i="1"/>
  <c r="A669" i="1" s="1"/>
  <c r="L668" i="1"/>
  <c r="J668" i="1"/>
  <c r="I668" i="1"/>
  <c r="H668" i="1"/>
  <c r="G668" i="1"/>
  <c r="F668" i="1"/>
  <c r="K668" i="1" s="1"/>
  <c r="E668" i="1"/>
  <c r="D668" i="1"/>
  <c r="C668" i="1"/>
  <c r="B668" i="1"/>
  <c r="A668" i="1"/>
  <c r="L667" i="1"/>
  <c r="J667" i="1"/>
  <c r="I667" i="1"/>
  <c r="H667" i="1"/>
  <c r="G667" i="1"/>
  <c r="F667" i="1"/>
  <c r="K667" i="1" s="1"/>
  <c r="E667" i="1"/>
  <c r="D667" i="1"/>
  <c r="C667" i="1"/>
  <c r="B667" i="1"/>
  <c r="A667" i="1"/>
  <c r="L666" i="1"/>
  <c r="J666" i="1"/>
  <c r="I666" i="1"/>
  <c r="H666" i="1"/>
  <c r="G666" i="1"/>
  <c r="F666" i="1"/>
  <c r="K666" i="1" s="1"/>
  <c r="E666" i="1"/>
  <c r="D666" i="1"/>
  <c r="C666" i="1"/>
  <c r="B666" i="1"/>
  <c r="A666" i="1"/>
  <c r="L665" i="1"/>
  <c r="J665" i="1"/>
  <c r="I665" i="1"/>
  <c r="H665" i="1"/>
  <c r="G665" i="1"/>
  <c r="F665" i="1"/>
  <c r="K665" i="1" s="1"/>
  <c r="E665" i="1"/>
  <c r="D665" i="1"/>
  <c r="C665" i="1"/>
  <c r="B665" i="1"/>
  <c r="A665" i="1" s="1"/>
  <c r="L664" i="1"/>
  <c r="J664" i="1"/>
  <c r="I664" i="1"/>
  <c r="H664" i="1"/>
  <c r="G664" i="1"/>
  <c r="F664" i="1"/>
  <c r="K664" i="1" s="1"/>
  <c r="E664" i="1"/>
  <c r="D664" i="1"/>
  <c r="C664" i="1"/>
  <c r="B664" i="1"/>
  <c r="A664" i="1"/>
  <c r="L663" i="1"/>
  <c r="J663" i="1"/>
  <c r="I663" i="1"/>
  <c r="H663" i="1"/>
  <c r="G663" i="1"/>
  <c r="F663" i="1"/>
  <c r="K663" i="1" s="1"/>
  <c r="E663" i="1"/>
  <c r="D663" i="1"/>
  <c r="C663" i="1"/>
  <c r="B663" i="1"/>
  <c r="A663" i="1"/>
  <c r="L662" i="1"/>
  <c r="J662" i="1"/>
  <c r="I662" i="1"/>
  <c r="H662" i="1"/>
  <c r="G662" i="1"/>
  <c r="F662" i="1"/>
  <c r="K662" i="1" s="1"/>
  <c r="E662" i="1"/>
  <c r="D662" i="1"/>
  <c r="C662" i="1"/>
  <c r="B662" i="1"/>
  <c r="A662" i="1"/>
  <c r="L661" i="1"/>
  <c r="J661" i="1"/>
  <c r="I661" i="1"/>
  <c r="H661" i="1"/>
  <c r="G661" i="1"/>
  <c r="F661" i="1"/>
  <c r="K661" i="1" s="1"/>
  <c r="E661" i="1"/>
  <c r="D661" i="1"/>
  <c r="C661" i="1"/>
  <c r="B661" i="1"/>
  <c r="A661" i="1" s="1"/>
  <c r="L660" i="1"/>
  <c r="J660" i="1"/>
  <c r="I660" i="1"/>
  <c r="H660" i="1"/>
  <c r="G660" i="1"/>
  <c r="F660" i="1"/>
  <c r="K660" i="1" s="1"/>
  <c r="E660" i="1"/>
  <c r="D660" i="1"/>
  <c r="C660" i="1"/>
  <c r="B660" i="1"/>
  <c r="A660" i="1"/>
  <c r="L659" i="1"/>
  <c r="J659" i="1"/>
  <c r="I659" i="1"/>
  <c r="H659" i="1"/>
  <c r="G659" i="1"/>
  <c r="F659" i="1"/>
  <c r="K659" i="1" s="1"/>
  <c r="E659" i="1"/>
  <c r="D659" i="1"/>
  <c r="C659" i="1"/>
  <c r="B659" i="1"/>
  <c r="A659" i="1" s="1"/>
  <c r="L658" i="1"/>
  <c r="J658" i="1"/>
  <c r="I658" i="1"/>
  <c r="H658" i="1"/>
  <c r="G658" i="1"/>
  <c r="F658" i="1"/>
  <c r="K658" i="1" s="1"/>
  <c r="E658" i="1"/>
  <c r="D658" i="1"/>
  <c r="C658" i="1"/>
  <c r="B658" i="1"/>
  <c r="A658" i="1"/>
  <c r="L657" i="1"/>
  <c r="J657" i="1"/>
  <c r="I657" i="1"/>
  <c r="H657" i="1"/>
  <c r="G657" i="1"/>
  <c r="F657" i="1"/>
  <c r="K657" i="1" s="1"/>
  <c r="E657" i="1"/>
  <c r="D657" i="1"/>
  <c r="C657" i="1"/>
  <c r="B657" i="1"/>
  <c r="A657" i="1" s="1"/>
  <c r="L656" i="1"/>
  <c r="J656" i="1"/>
  <c r="I656" i="1"/>
  <c r="H656" i="1"/>
  <c r="G656" i="1"/>
  <c r="F656" i="1"/>
  <c r="K656" i="1" s="1"/>
  <c r="E656" i="1"/>
  <c r="D656" i="1"/>
  <c r="C656" i="1"/>
  <c r="B656" i="1"/>
  <c r="A656" i="1"/>
  <c r="L655" i="1"/>
  <c r="J655" i="1"/>
  <c r="I655" i="1"/>
  <c r="H655" i="1"/>
  <c r="G655" i="1"/>
  <c r="F655" i="1"/>
  <c r="K655" i="1" s="1"/>
  <c r="E655" i="1"/>
  <c r="D655" i="1"/>
  <c r="C655" i="1"/>
  <c r="B655" i="1"/>
  <c r="A655" i="1"/>
  <c r="L654" i="1"/>
  <c r="J654" i="1"/>
  <c r="I654" i="1"/>
  <c r="H654" i="1"/>
  <c r="G654" i="1"/>
  <c r="F654" i="1"/>
  <c r="K654" i="1" s="1"/>
  <c r="E654" i="1"/>
  <c r="D654" i="1"/>
  <c r="C654" i="1"/>
  <c r="B654" i="1"/>
  <c r="A654" i="1"/>
  <c r="L653" i="1"/>
  <c r="J653" i="1"/>
  <c r="I653" i="1"/>
  <c r="H653" i="1"/>
  <c r="G653" i="1"/>
  <c r="F653" i="1"/>
  <c r="K653" i="1" s="1"/>
  <c r="E653" i="1"/>
  <c r="D653" i="1"/>
  <c r="C653" i="1"/>
  <c r="B653" i="1"/>
  <c r="A653" i="1" s="1"/>
  <c r="L652" i="1"/>
  <c r="J652" i="1"/>
  <c r="I652" i="1"/>
  <c r="H652" i="1"/>
  <c r="G652" i="1"/>
  <c r="F652" i="1"/>
  <c r="K652" i="1" s="1"/>
  <c r="E652" i="1"/>
  <c r="D652" i="1"/>
  <c r="C652" i="1"/>
  <c r="B652" i="1"/>
  <c r="A652" i="1"/>
  <c r="L651" i="1"/>
  <c r="J651" i="1"/>
  <c r="I651" i="1"/>
  <c r="H651" i="1"/>
  <c r="G651" i="1"/>
  <c r="F651" i="1"/>
  <c r="K651" i="1" s="1"/>
  <c r="E651" i="1"/>
  <c r="D651" i="1"/>
  <c r="C651" i="1"/>
  <c r="B651" i="1"/>
  <c r="A651" i="1"/>
  <c r="L650" i="1"/>
  <c r="J650" i="1"/>
  <c r="I650" i="1"/>
  <c r="H650" i="1"/>
  <c r="G650" i="1"/>
  <c r="F650" i="1"/>
  <c r="K650" i="1" s="1"/>
  <c r="E650" i="1"/>
  <c r="D650" i="1"/>
  <c r="C650" i="1"/>
  <c r="B650" i="1"/>
  <c r="A650" i="1"/>
  <c r="L649" i="1"/>
  <c r="J649" i="1"/>
  <c r="I649" i="1"/>
  <c r="H649" i="1"/>
  <c r="G649" i="1"/>
  <c r="F649" i="1"/>
  <c r="K649" i="1" s="1"/>
  <c r="E649" i="1"/>
  <c r="D649" i="1"/>
  <c r="C649" i="1"/>
  <c r="B649" i="1"/>
  <c r="A649" i="1" s="1"/>
  <c r="L648" i="1"/>
  <c r="J648" i="1"/>
  <c r="I648" i="1"/>
  <c r="H648" i="1"/>
  <c r="G648" i="1"/>
  <c r="F648" i="1"/>
  <c r="K648" i="1" s="1"/>
  <c r="E648" i="1"/>
  <c r="D648" i="1"/>
  <c r="C648" i="1"/>
  <c r="B648" i="1"/>
  <c r="A648" i="1"/>
  <c r="L647" i="1"/>
  <c r="J647" i="1"/>
  <c r="I647" i="1"/>
  <c r="H647" i="1"/>
  <c r="G647" i="1"/>
  <c r="F647" i="1"/>
  <c r="K647" i="1" s="1"/>
  <c r="E647" i="1"/>
  <c r="D647" i="1"/>
  <c r="C647" i="1"/>
  <c r="B647" i="1"/>
  <c r="A647" i="1" s="1"/>
  <c r="L646" i="1"/>
  <c r="J646" i="1"/>
  <c r="I646" i="1"/>
  <c r="H646" i="1"/>
  <c r="G646" i="1"/>
  <c r="F646" i="1"/>
  <c r="K646" i="1" s="1"/>
  <c r="E646" i="1"/>
  <c r="D646" i="1"/>
  <c r="C646" i="1"/>
  <c r="B646" i="1"/>
  <c r="A646" i="1"/>
  <c r="L645" i="1"/>
  <c r="J645" i="1"/>
  <c r="I645" i="1"/>
  <c r="H645" i="1"/>
  <c r="G645" i="1"/>
  <c r="F645" i="1"/>
  <c r="K645" i="1" s="1"/>
  <c r="E645" i="1"/>
  <c r="D645" i="1"/>
  <c r="C645" i="1"/>
  <c r="B645" i="1"/>
  <c r="A645" i="1" s="1"/>
  <c r="L644" i="1"/>
  <c r="J644" i="1"/>
  <c r="I644" i="1"/>
  <c r="H644" i="1"/>
  <c r="G644" i="1"/>
  <c r="F644" i="1"/>
  <c r="K644" i="1" s="1"/>
  <c r="E644" i="1"/>
  <c r="D644" i="1"/>
  <c r="C644" i="1"/>
  <c r="B644" i="1"/>
  <c r="A644" i="1"/>
  <c r="L643" i="1"/>
  <c r="J643" i="1"/>
  <c r="I643" i="1"/>
  <c r="H643" i="1"/>
  <c r="G643" i="1"/>
  <c r="F643" i="1"/>
  <c r="K643" i="1" s="1"/>
  <c r="E643" i="1"/>
  <c r="D643" i="1"/>
  <c r="C643" i="1"/>
  <c r="B643" i="1"/>
  <c r="A643" i="1"/>
  <c r="L642" i="1"/>
  <c r="J642" i="1"/>
  <c r="I642" i="1"/>
  <c r="H642" i="1"/>
  <c r="G642" i="1"/>
  <c r="F642" i="1"/>
  <c r="K642" i="1" s="1"/>
  <c r="E642" i="1"/>
  <c r="D642" i="1"/>
  <c r="C642" i="1"/>
  <c r="B642" i="1"/>
  <c r="A642" i="1"/>
  <c r="L641" i="1"/>
  <c r="J641" i="1"/>
  <c r="I641" i="1"/>
  <c r="H641" i="1"/>
  <c r="G641" i="1"/>
  <c r="F641" i="1"/>
  <c r="K641" i="1" s="1"/>
  <c r="E641" i="1"/>
  <c r="D641" i="1"/>
  <c r="C641" i="1"/>
  <c r="B641" i="1"/>
  <c r="A641" i="1" s="1"/>
  <c r="L640" i="1"/>
  <c r="J640" i="1"/>
  <c r="I640" i="1"/>
  <c r="H640" i="1"/>
  <c r="G640" i="1"/>
  <c r="F640" i="1"/>
  <c r="K640" i="1" s="1"/>
  <c r="E640" i="1"/>
  <c r="D640" i="1"/>
  <c r="C640" i="1"/>
  <c r="B640" i="1"/>
  <c r="A640" i="1"/>
  <c r="L639" i="1"/>
  <c r="J639" i="1"/>
  <c r="I639" i="1"/>
  <c r="H639" i="1"/>
  <c r="G639" i="1"/>
  <c r="F639" i="1"/>
  <c r="K639" i="1" s="1"/>
  <c r="E639" i="1"/>
  <c r="D639" i="1"/>
  <c r="C639" i="1"/>
  <c r="B639" i="1"/>
  <c r="A639" i="1"/>
  <c r="L638" i="1"/>
  <c r="J638" i="1"/>
  <c r="I638" i="1"/>
  <c r="H638" i="1"/>
  <c r="G638" i="1"/>
  <c r="F638" i="1"/>
  <c r="K638" i="1" s="1"/>
  <c r="E638" i="1"/>
  <c r="D638" i="1"/>
  <c r="C638" i="1"/>
  <c r="B638" i="1"/>
  <c r="A638" i="1"/>
  <c r="L637" i="1"/>
  <c r="J637" i="1"/>
  <c r="I637" i="1"/>
  <c r="H637" i="1"/>
  <c r="G637" i="1"/>
  <c r="F637" i="1"/>
  <c r="K637" i="1" s="1"/>
  <c r="E637" i="1"/>
  <c r="D637" i="1"/>
  <c r="C637" i="1"/>
  <c r="B637" i="1"/>
  <c r="A637" i="1" s="1"/>
  <c r="L636" i="1"/>
  <c r="J636" i="1"/>
  <c r="I636" i="1"/>
  <c r="H636" i="1"/>
  <c r="G636" i="1"/>
  <c r="F636" i="1"/>
  <c r="K636" i="1" s="1"/>
  <c r="E636" i="1"/>
  <c r="D636" i="1"/>
  <c r="C636" i="1"/>
  <c r="B636" i="1"/>
  <c r="A636" i="1"/>
  <c r="L635" i="1"/>
  <c r="J635" i="1"/>
  <c r="I635" i="1"/>
  <c r="H635" i="1"/>
  <c r="G635" i="1"/>
  <c r="F635" i="1"/>
  <c r="K635" i="1" s="1"/>
  <c r="E635" i="1"/>
  <c r="D635" i="1"/>
  <c r="C635" i="1"/>
  <c r="B635" i="1"/>
  <c r="A635" i="1" s="1"/>
  <c r="L634" i="1"/>
  <c r="J634" i="1"/>
  <c r="I634" i="1"/>
  <c r="H634" i="1"/>
  <c r="G634" i="1"/>
  <c r="F634" i="1"/>
  <c r="K634" i="1" s="1"/>
  <c r="E634" i="1"/>
  <c r="D634" i="1"/>
  <c r="C634" i="1"/>
  <c r="B634" i="1"/>
  <c r="A634" i="1"/>
  <c r="L633" i="1"/>
  <c r="J633" i="1"/>
  <c r="I633" i="1"/>
  <c r="H633" i="1"/>
  <c r="G633" i="1"/>
  <c r="F633" i="1"/>
  <c r="K633" i="1" s="1"/>
  <c r="E633" i="1"/>
  <c r="D633" i="1"/>
  <c r="C633" i="1"/>
  <c r="B633" i="1"/>
  <c r="A633" i="1" s="1"/>
  <c r="L632" i="1"/>
  <c r="J632" i="1"/>
  <c r="I632" i="1"/>
  <c r="H632" i="1"/>
  <c r="G632" i="1"/>
  <c r="F632" i="1"/>
  <c r="K632" i="1" s="1"/>
  <c r="E632" i="1"/>
  <c r="D632" i="1"/>
  <c r="C632" i="1"/>
  <c r="B632" i="1"/>
  <c r="A632" i="1"/>
  <c r="L631" i="1"/>
  <c r="J631" i="1"/>
  <c r="I631" i="1"/>
  <c r="H631" i="1"/>
  <c r="G631" i="1"/>
  <c r="F631" i="1"/>
  <c r="K631" i="1" s="1"/>
  <c r="E631" i="1"/>
  <c r="D631" i="1"/>
  <c r="C631" i="1"/>
  <c r="B631" i="1"/>
  <c r="A631" i="1"/>
  <c r="L630" i="1"/>
  <c r="J630" i="1"/>
  <c r="I630" i="1"/>
  <c r="H630" i="1"/>
  <c r="G630" i="1"/>
  <c r="F630" i="1"/>
  <c r="K630" i="1" s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<sst xmlns="http://schemas.openxmlformats.org/spreadsheetml/2006/main" count="12" uniqueCount="12">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</sst>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7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CARPINA - CG Nº 022/2022</v>
          </cell>
          <cell r="E11" t="str">
            <v>1.99 - Outras Despesas com Pessoal</v>
          </cell>
          <cell r="F11">
            <v>33608308000173</v>
          </cell>
          <cell r="G11" t="str">
            <v>MONGERAL SEGUROS E PREVIDÊNCIA</v>
          </cell>
          <cell r="H11" t="str">
            <v>S</v>
          </cell>
          <cell r="I11" t="str">
            <v>N</v>
          </cell>
          <cell r="J11" t="str">
            <v>9</v>
          </cell>
          <cell r="K11">
            <v>45517</v>
          </cell>
          <cell r="M11" t="str">
            <v>26 -  Pernambuco</v>
          </cell>
          <cell r="N11">
            <v>143.22</v>
          </cell>
        </row>
        <row r="12">
          <cell r="C12" t="str">
            <v>UPAE CARPINA - CG Nº 022/2022</v>
          </cell>
          <cell r="E12" t="str">
            <v>1.99 - Outras Despesas com Pessoal</v>
          </cell>
          <cell r="F12">
            <v>4740876000125</v>
          </cell>
          <cell r="G12" t="str">
            <v>ALELO INSTITUIÇÃO DE PAGAMENTO AS</v>
          </cell>
          <cell r="H12" t="str">
            <v>S</v>
          </cell>
          <cell r="I12" t="str">
            <v>N</v>
          </cell>
          <cell r="J12" t="str">
            <v>54734602</v>
          </cell>
          <cell r="K12">
            <v>45469</v>
          </cell>
          <cell r="M12" t="str">
            <v>26 -  Pernambuco</v>
          </cell>
          <cell r="N12">
            <v>19735.75</v>
          </cell>
        </row>
        <row r="13">
          <cell r="C13" t="str">
            <v>UPAE CARPINA - CG Nº 022/2022</v>
          </cell>
          <cell r="E13" t="str">
            <v>1.99 - Outras Despesas com Pessoal</v>
          </cell>
          <cell r="F13">
            <v>4740876000125</v>
          </cell>
          <cell r="G13" t="str">
            <v>ALELO INSTITUIÇÃO DE PAGAMENTO AS</v>
          </cell>
          <cell r="H13" t="str">
            <v>S</v>
          </cell>
          <cell r="I13" t="str">
            <v>N</v>
          </cell>
          <cell r="J13" t="str">
            <v>54906406</v>
          </cell>
          <cell r="K13">
            <v>45491</v>
          </cell>
          <cell r="M13" t="str">
            <v>26 -  Pernambuco</v>
          </cell>
          <cell r="N13">
            <v>260</v>
          </cell>
        </row>
        <row r="14">
          <cell r="C14" t="str">
            <v>UPAE CARPINA - CG Nº 022/2022</v>
          </cell>
          <cell r="E14" t="str">
            <v>1.99 - Outras Despesas com Pessoal</v>
          </cell>
          <cell r="F14">
            <v>10844611000170</v>
          </cell>
          <cell r="G14" t="str">
            <v>ELSON SOUTO &amp; CIA LTDA</v>
          </cell>
          <cell r="H14" t="str">
            <v>S</v>
          </cell>
          <cell r="I14" t="str">
            <v>N</v>
          </cell>
          <cell r="J14" t="str">
            <v>57023</v>
          </cell>
          <cell r="K14">
            <v>45495</v>
          </cell>
          <cell r="L14" t="str">
            <v>26240710844611000170670010000570231606591902</v>
          </cell>
          <cell r="M14" t="str">
            <v>2607901 - Jaboatão dos Guararapes - PE</v>
          </cell>
          <cell r="N14">
            <v>234</v>
          </cell>
        </row>
        <row r="15">
          <cell r="C15" t="str">
            <v>UPAE CARPINA - CG Nº 022/2022</v>
          </cell>
          <cell r="E15" t="str">
            <v>1.99 - Outras Despesas com Pessoal</v>
          </cell>
          <cell r="F15">
            <v>10844611000170</v>
          </cell>
          <cell r="G15" t="str">
            <v>ELSON SOUTO &amp; CIA LTDA</v>
          </cell>
          <cell r="H15" t="str">
            <v>S</v>
          </cell>
          <cell r="I15" t="str">
            <v>N</v>
          </cell>
          <cell r="J15" t="str">
            <v>56389</v>
          </cell>
          <cell r="K15">
            <v>45471</v>
          </cell>
          <cell r="L15" t="str">
            <v>26240610844611000170670010000563891330370605</v>
          </cell>
          <cell r="M15" t="str">
            <v>2607901 - Jaboatão dos Guararapes - PE</v>
          </cell>
          <cell r="N15">
            <v>5227</v>
          </cell>
        </row>
        <row r="16">
          <cell r="C16" t="str">
            <v>UPAE CARPINA - CG Nº 022/2022</v>
          </cell>
          <cell r="E16" t="str">
            <v>1.99 - Outras Despesas com Pessoal</v>
          </cell>
          <cell r="F16">
            <v>9759606000180</v>
          </cell>
          <cell r="G16" t="str">
            <v>SIND DAS EMP DE TRANSP DE PASSAG DO EST DE PERNAMBUCO</v>
          </cell>
          <cell r="H16" t="str">
            <v>S</v>
          </cell>
          <cell r="I16" t="str">
            <v>N</v>
          </cell>
          <cell r="J16" t="str">
            <v>15467318</v>
          </cell>
          <cell r="K16">
            <v>45468</v>
          </cell>
          <cell r="M16" t="str">
            <v>26 -  Pernambuco</v>
          </cell>
          <cell r="N16">
            <v>119.87</v>
          </cell>
        </row>
        <row r="17">
          <cell r="C17" t="str">
            <v>UPAE CARPINA - CG Nº 022/2022</v>
          </cell>
          <cell r="E17" t="str">
            <v>1.99 - Outras Despesas com Pessoal</v>
          </cell>
          <cell r="F17">
            <v>10916788474</v>
          </cell>
          <cell r="G17" t="str">
            <v>AMANDA ALVES DE ARAÚJO OZIEL</v>
          </cell>
          <cell r="H17" t="str">
            <v>S</v>
          </cell>
          <cell r="I17" t="str">
            <v>N</v>
          </cell>
          <cell r="K17">
            <v>45470</v>
          </cell>
          <cell r="M17" t="str">
            <v>26 -  Pernambuco</v>
          </cell>
          <cell r="N17">
            <v>280</v>
          </cell>
        </row>
        <row r="18">
          <cell r="C18" t="str">
            <v>UPAE CARPINA - CG Nº 022/2022</v>
          </cell>
          <cell r="E18" t="str">
            <v>1.99 - Outras Despesas com Pessoal</v>
          </cell>
          <cell r="F18">
            <v>7151366400</v>
          </cell>
          <cell r="G18" t="str">
            <v>CAMILA FERREIRA DA SILVA</v>
          </cell>
          <cell r="H18" t="str">
            <v>S</v>
          </cell>
          <cell r="I18" t="str">
            <v>N</v>
          </cell>
          <cell r="K18">
            <v>45470</v>
          </cell>
          <cell r="M18" t="str">
            <v>26 -  Pernambuco</v>
          </cell>
          <cell r="N18">
            <v>322</v>
          </cell>
        </row>
        <row r="19">
          <cell r="C19" t="str">
            <v>UPAE CARPINA - CG Nº 022/2022</v>
          </cell>
          <cell r="E19" t="str">
            <v>1.99 - Outras Despesas com Pessoal</v>
          </cell>
          <cell r="F19">
            <v>1192476409</v>
          </cell>
          <cell r="G19" t="str">
            <v>CLEBIA CARLA DA SILVA PEREIRA</v>
          </cell>
          <cell r="H19" t="str">
            <v>S</v>
          </cell>
          <cell r="I19" t="str">
            <v>N</v>
          </cell>
          <cell r="K19">
            <v>45470</v>
          </cell>
          <cell r="M19" t="str">
            <v>26 -  Pernambuco</v>
          </cell>
          <cell r="N19">
            <v>294</v>
          </cell>
        </row>
        <row r="20">
          <cell r="C20" t="str">
            <v>UPAE CARPINA - CG Nº 022/2022</v>
          </cell>
          <cell r="E20" t="str">
            <v>1.99 - Outras Despesas com Pessoal</v>
          </cell>
          <cell r="F20">
            <v>7131528420</v>
          </cell>
          <cell r="G20" t="str">
            <v>DANIELLE MARIA DA SILVA FERREIRA</v>
          </cell>
          <cell r="H20" t="str">
            <v>S</v>
          </cell>
          <cell r="I20" t="str">
            <v>N</v>
          </cell>
          <cell r="K20">
            <v>45470</v>
          </cell>
          <cell r="M20" t="str">
            <v>26 -  Pernambuco</v>
          </cell>
          <cell r="N20">
            <v>308</v>
          </cell>
        </row>
        <row r="21">
          <cell r="C21" t="str">
            <v>UPAE CARPINA - CG Nº 022/2022</v>
          </cell>
          <cell r="E21" t="str">
            <v>1.99 - Outras Despesas com Pessoal</v>
          </cell>
          <cell r="F21">
            <v>70266904424</v>
          </cell>
          <cell r="G21" t="str">
            <v>DANIELLE DE MOURA MENDES</v>
          </cell>
          <cell r="H21" t="str">
            <v>S</v>
          </cell>
          <cell r="I21" t="str">
            <v>N</v>
          </cell>
          <cell r="K21">
            <v>45470</v>
          </cell>
          <cell r="M21" t="str">
            <v>26 -  Pernambuco</v>
          </cell>
          <cell r="N21">
            <v>308</v>
          </cell>
        </row>
        <row r="22">
          <cell r="C22" t="str">
            <v>UPAE CARPINA - CG Nº 022/2022</v>
          </cell>
          <cell r="E22" t="str">
            <v>1.99 - Outras Despesas com Pessoal</v>
          </cell>
          <cell r="F22">
            <v>12206569418</v>
          </cell>
          <cell r="G22" t="str">
            <v>ERICA MARIA DA SILVA GOMES</v>
          </cell>
          <cell r="H22" t="str">
            <v>S</v>
          </cell>
          <cell r="I22" t="str">
            <v>N</v>
          </cell>
          <cell r="K22">
            <v>45470</v>
          </cell>
          <cell r="M22" t="str">
            <v>26 -  Pernambuco</v>
          </cell>
          <cell r="N22">
            <v>308</v>
          </cell>
        </row>
        <row r="23">
          <cell r="C23" t="str">
            <v>UPAE CARPINA - CG Nº 022/2022</v>
          </cell>
          <cell r="E23" t="str">
            <v>1.99 - Outras Despesas com Pessoal</v>
          </cell>
          <cell r="F23">
            <v>4329824426</v>
          </cell>
          <cell r="G23" t="str">
            <v>GILSON GUEDES DA SILVA JUNIOR</v>
          </cell>
          <cell r="H23" t="str">
            <v>S</v>
          </cell>
          <cell r="I23" t="str">
            <v>N</v>
          </cell>
          <cell r="K23">
            <v>45470</v>
          </cell>
          <cell r="M23" t="str">
            <v>26 -  Pernambuco</v>
          </cell>
          <cell r="N23">
            <v>308</v>
          </cell>
        </row>
        <row r="24">
          <cell r="C24" t="str">
            <v>UPAE CARPINA - CG Nº 022/2022</v>
          </cell>
          <cell r="E24" t="str">
            <v>1.99 - Outras Despesas com Pessoal</v>
          </cell>
          <cell r="F24">
            <v>11485828430</v>
          </cell>
          <cell r="G24" t="str">
            <v>JACQUELINE SILVA GONÇALVES</v>
          </cell>
          <cell r="H24" t="str">
            <v>S</v>
          </cell>
          <cell r="I24" t="str">
            <v>N</v>
          </cell>
          <cell r="K24">
            <v>45470</v>
          </cell>
          <cell r="M24" t="str">
            <v>26 -  Pernambuco</v>
          </cell>
          <cell r="N24">
            <v>266</v>
          </cell>
        </row>
        <row r="25">
          <cell r="C25" t="str">
            <v>UPAE CARPINA - CG Nº 022/2022</v>
          </cell>
          <cell r="E25" t="str">
            <v>1.99 - Outras Despesas com Pessoal</v>
          </cell>
          <cell r="F25" t="str">
            <v>141.951.144-03</v>
          </cell>
          <cell r="G25" t="str">
            <v>JOSE FELIPE DE FARIAS</v>
          </cell>
          <cell r="H25" t="str">
            <v>S</v>
          </cell>
          <cell r="I25" t="str">
            <v>N</v>
          </cell>
          <cell r="K25">
            <v>45470</v>
          </cell>
          <cell r="M25" t="str">
            <v>26 -  Pernambuco</v>
          </cell>
          <cell r="N25">
            <v>322</v>
          </cell>
        </row>
        <row r="26">
          <cell r="C26" t="str">
            <v>UPAE CARPINA - CG Nº 022/2022</v>
          </cell>
          <cell r="E26" t="str">
            <v>1.99 - Outras Despesas com Pessoal</v>
          </cell>
          <cell r="F26">
            <v>9245071448</v>
          </cell>
          <cell r="G26" t="str">
            <v>YASMIM FRANÇA SOUZA</v>
          </cell>
          <cell r="H26" t="str">
            <v>S</v>
          </cell>
          <cell r="I26" t="str">
            <v>N</v>
          </cell>
          <cell r="K26">
            <v>45470</v>
          </cell>
          <cell r="M26" t="str">
            <v>26 -  Pernambuco</v>
          </cell>
          <cell r="N26">
            <v>294</v>
          </cell>
        </row>
        <row r="27">
          <cell r="C27" t="str">
            <v>UPAE CARPINA - CG Nº 022/2022</v>
          </cell>
          <cell r="E27" t="str">
            <v>1.99 - Outras Despesas com Pessoal</v>
          </cell>
          <cell r="F27">
            <v>12696727465</v>
          </cell>
          <cell r="G27" t="str">
            <v>QUEZIA FERREIRA SILVEIRA DA CUNHA - VALE TRANSPORTE</v>
          </cell>
          <cell r="H27" t="str">
            <v>S</v>
          </cell>
          <cell r="I27" t="str">
            <v>N</v>
          </cell>
          <cell r="K27">
            <v>45470</v>
          </cell>
          <cell r="M27" t="str">
            <v>26 -  Pernambuco</v>
          </cell>
          <cell r="N27">
            <v>308</v>
          </cell>
        </row>
        <row r="28">
          <cell r="C28" t="str">
            <v>UPAE CARPINA - CG Nº 022/2022</v>
          </cell>
          <cell r="E28" t="str">
            <v>1.99 - Outras Despesas com Pessoal</v>
          </cell>
          <cell r="F28">
            <v>7684757407</v>
          </cell>
          <cell r="G28" t="str">
            <v>MARIA VANESSA ALVES DE AMORIM</v>
          </cell>
          <cell r="H28" t="str">
            <v>S</v>
          </cell>
          <cell r="I28" t="str">
            <v>N</v>
          </cell>
          <cell r="K28">
            <v>45470</v>
          </cell>
          <cell r="M28" t="str">
            <v>26 -  Pernambuco</v>
          </cell>
          <cell r="N28">
            <v>308</v>
          </cell>
        </row>
        <row r="29">
          <cell r="C29" t="str">
            <v>UPAE CARPINA - CG Nº 022/2022</v>
          </cell>
          <cell r="E29" t="str">
            <v>1.99 - Outras Despesas com Pessoal</v>
          </cell>
          <cell r="F29">
            <v>9552046408</v>
          </cell>
          <cell r="G29" t="str">
            <v>EMMANUELLE PRISCILA DE LIMA</v>
          </cell>
          <cell r="H29" t="str">
            <v>S</v>
          </cell>
          <cell r="I29" t="str">
            <v>N</v>
          </cell>
          <cell r="K29">
            <v>45470</v>
          </cell>
          <cell r="M29" t="str">
            <v>26 -  Pernambuco</v>
          </cell>
          <cell r="N29">
            <v>308</v>
          </cell>
        </row>
        <row r="30">
          <cell r="C30" t="str">
            <v>UPAE CARPINA - CG Nº 022/2022</v>
          </cell>
          <cell r="E30" t="str">
            <v>1.99 - Outras Despesas com Pessoal</v>
          </cell>
          <cell r="F30" t="str">
            <v>335.489.758-95</v>
          </cell>
          <cell r="G30" t="str">
            <v>TATIANA DE SOUSA SILVA</v>
          </cell>
          <cell r="H30" t="str">
            <v>S</v>
          </cell>
          <cell r="I30" t="str">
            <v>N</v>
          </cell>
          <cell r="K30">
            <v>45470</v>
          </cell>
          <cell r="M30" t="str">
            <v>26 -  Pernambuco</v>
          </cell>
          <cell r="N30">
            <v>294</v>
          </cell>
        </row>
        <row r="31">
          <cell r="C31" t="str">
            <v>UPAE CARPINA - CG Nº 022/2022</v>
          </cell>
          <cell r="E31" t="str">
            <v>1.99 - Outras Despesas com Pessoal</v>
          </cell>
          <cell r="F31">
            <v>7052998483</v>
          </cell>
          <cell r="G31" t="str">
            <v>RUBEM VINICIUS PRAZERES DE LUNA - VALE TRANSPORTE</v>
          </cell>
          <cell r="H31" t="str">
            <v>S</v>
          </cell>
          <cell r="I31" t="str">
            <v>N</v>
          </cell>
          <cell r="K31">
            <v>45470</v>
          </cell>
          <cell r="M31" t="str">
            <v>26 -  Pernambuco</v>
          </cell>
          <cell r="N31">
            <v>396.8</v>
          </cell>
        </row>
        <row r="32">
          <cell r="C32" t="str">
            <v>UPAE CARPINA - CG Nº 022/2022</v>
          </cell>
          <cell r="E32" t="str">
            <v>3.12 - Material Hospitalar</v>
          </cell>
          <cell r="F32" t="str">
            <v>40.829.708/0001-74</v>
          </cell>
          <cell r="G32" t="str">
            <v>JRV HOSPITALAR COMERCIO E REPRESENTACAO EIRELI</v>
          </cell>
          <cell r="H32" t="str">
            <v>B</v>
          </cell>
          <cell r="I32" t="str">
            <v>S</v>
          </cell>
          <cell r="J32" t="str">
            <v>000005323</v>
          </cell>
          <cell r="K32" t="str">
            <v>04/07/2024</v>
          </cell>
          <cell r="L32" t="str">
            <v>26240740829708000174550010000053231242122112</v>
          </cell>
          <cell r="M32" t="str">
            <v>26 - Pernambuco</v>
          </cell>
          <cell r="N32">
            <v>840</v>
          </cell>
        </row>
        <row r="33">
          <cell r="C33" t="str">
            <v>UPAE CARPINA - CG Nº 022/2022</v>
          </cell>
          <cell r="E33" t="str">
            <v>3.12 - Material Hospitalar</v>
          </cell>
          <cell r="F33" t="str">
            <v>08.674.752/0001-40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000036495</v>
          </cell>
          <cell r="K33" t="str">
            <v>19/07/2024</v>
          </cell>
          <cell r="L33" t="str">
            <v>26240708674752000301550010000364951303097734</v>
          </cell>
          <cell r="M33" t="str">
            <v>26 - Pernambuco</v>
          </cell>
          <cell r="N33">
            <v>856.38</v>
          </cell>
        </row>
        <row r="34">
          <cell r="C34" t="str">
            <v>UPAE CARPINA - CG Nº 022/2022</v>
          </cell>
          <cell r="E34" t="str">
            <v>3.12 - Material Hospitalar</v>
          </cell>
          <cell r="F34" t="str">
            <v>01.884.446/0001-99</v>
          </cell>
          <cell r="G34" t="str">
            <v>TECNOVIDA COMERCIAL LTDA</v>
          </cell>
          <cell r="H34" t="str">
            <v>B</v>
          </cell>
          <cell r="I34" t="str">
            <v>S</v>
          </cell>
          <cell r="J34" t="str">
            <v>000140298</v>
          </cell>
          <cell r="K34" t="str">
            <v>28/06/2024</v>
          </cell>
          <cell r="L34" t="str">
            <v>26240601884446000199550010001402981142322004</v>
          </cell>
          <cell r="M34" t="str">
            <v>26 - Pernambuco</v>
          </cell>
          <cell r="N34">
            <v>10366</v>
          </cell>
        </row>
        <row r="35">
          <cell r="C35" t="str">
            <v>UPAE CARPINA - CG Nº 022/2022</v>
          </cell>
          <cell r="E35" t="str">
            <v>3.12 - Material Hospitalar</v>
          </cell>
          <cell r="F35" t="str">
            <v>01.884.446/0001-99</v>
          </cell>
          <cell r="G35" t="str">
            <v>TECNOVIDA COMERCIAL LTDA</v>
          </cell>
          <cell r="H35" t="str">
            <v>B</v>
          </cell>
          <cell r="I35" t="str">
            <v>S</v>
          </cell>
          <cell r="J35" t="str">
            <v>000140513</v>
          </cell>
          <cell r="K35" t="str">
            <v>19/07/2024</v>
          </cell>
          <cell r="L35" t="str">
            <v>26240701884446000199550010001405131142537003</v>
          </cell>
          <cell r="M35" t="str">
            <v>26 - Pernambuco</v>
          </cell>
          <cell r="N35">
            <v>15853.8</v>
          </cell>
        </row>
        <row r="36">
          <cell r="C36" t="str">
            <v>UPAE CARPINA - CG Nº 022/2022</v>
          </cell>
          <cell r="E36" t="str">
            <v>3.12 - Material Hospitalar</v>
          </cell>
          <cell r="F36" t="str">
            <v>04.922.653/0001-89</v>
          </cell>
          <cell r="G36" t="str">
            <v>NORDESTE  HOSPITALAR  EIRELI</v>
          </cell>
          <cell r="H36" t="str">
            <v>B</v>
          </cell>
          <cell r="I36" t="str">
            <v>S</v>
          </cell>
          <cell r="J36" t="str">
            <v>00020068</v>
          </cell>
          <cell r="K36" t="str">
            <v>19/07/2024</v>
          </cell>
          <cell r="L36" t="str">
            <v>26240704922653000189550010000200681000146021</v>
          </cell>
          <cell r="M36" t="str">
            <v>26 - Pernambuco</v>
          </cell>
          <cell r="N36">
            <v>1365</v>
          </cell>
        </row>
        <row r="37">
          <cell r="C37" t="str">
            <v>UPAE CARPINA - CG Nº 022/2022</v>
          </cell>
          <cell r="E37" t="str">
            <v>3.12 - Material Hospitalar</v>
          </cell>
          <cell r="F37" t="str">
            <v>08.674.752/0001-40</v>
          </cell>
          <cell r="G37" t="str">
            <v>CIRURGICA MONTEBELLO LTDA</v>
          </cell>
          <cell r="H37" t="str">
            <v>B</v>
          </cell>
          <cell r="I37" t="str">
            <v>S</v>
          </cell>
          <cell r="J37" t="str">
            <v>000204567</v>
          </cell>
          <cell r="K37" t="str">
            <v>19/07/2024</v>
          </cell>
          <cell r="L37" t="str">
            <v>26240708674752000140550010002045671447749600</v>
          </cell>
          <cell r="M37" t="str">
            <v>26 - Pernambuco</v>
          </cell>
          <cell r="N37">
            <v>289.95</v>
          </cell>
        </row>
        <row r="38">
          <cell r="C38" t="str">
            <v>UPAE CARPINA - CG Nº 022/2022</v>
          </cell>
          <cell r="E38" t="str">
            <v>3.12 - Material Hospitalar</v>
          </cell>
          <cell r="F38" t="str">
            <v>10.779.833/0001-56</v>
          </cell>
          <cell r="G38" t="str">
            <v>MEDICAL MERCANTIL DE APAR MEDICA LTDA</v>
          </cell>
          <cell r="H38" t="str">
            <v>B</v>
          </cell>
          <cell r="I38" t="str">
            <v>S</v>
          </cell>
          <cell r="J38" t="str">
            <v>000610071</v>
          </cell>
          <cell r="K38" t="str">
            <v>22/07/2024</v>
          </cell>
          <cell r="L38" t="str">
            <v>26240710779833000156550010006100711612095002</v>
          </cell>
          <cell r="M38" t="str">
            <v>26 - Pernambuco</v>
          </cell>
          <cell r="N38">
            <v>311.39999999999998</v>
          </cell>
        </row>
        <row r="39">
          <cell r="C39" t="str">
            <v>UPAE CARPINA - CG Nº 022/2022</v>
          </cell>
          <cell r="E39" t="str">
            <v>3.12 - Material Hospitalar</v>
          </cell>
          <cell r="F39" t="str">
            <v>48.495.866/0001-47</v>
          </cell>
          <cell r="G39" t="str">
            <v>BEMED COMERCIO ATACADISTA DE MEDICAMENTOS LTDA</v>
          </cell>
          <cell r="H39" t="str">
            <v>B</v>
          </cell>
          <cell r="I39" t="str">
            <v>S</v>
          </cell>
          <cell r="J39" t="str">
            <v>1671</v>
          </cell>
          <cell r="K39" t="str">
            <v>28/06/2024</v>
          </cell>
          <cell r="L39" t="str">
            <v>26240648495866000147550010000016711713499628</v>
          </cell>
          <cell r="M39" t="str">
            <v>26 - Pernambuco</v>
          </cell>
          <cell r="N39">
            <v>482</v>
          </cell>
        </row>
        <row r="40">
          <cell r="C40" t="str">
            <v>UPAE CARPINA - CG Nº 022/2022</v>
          </cell>
          <cell r="E40" t="str">
            <v>3.12 - Material Hospitalar</v>
          </cell>
          <cell r="F40" t="str">
            <v>03.817.043/0001-52</v>
          </cell>
          <cell r="G40" t="str">
            <v>PHARMAPLUS LTDA</v>
          </cell>
          <cell r="H40" t="str">
            <v>B</v>
          </cell>
          <cell r="I40" t="str">
            <v>S</v>
          </cell>
          <cell r="J40" t="str">
            <v>69071</v>
          </cell>
          <cell r="K40" t="str">
            <v>02/07/2024</v>
          </cell>
          <cell r="L40" t="str">
            <v>26240703817043000152550010000690711951391447</v>
          </cell>
          <cell r="M40" t="str">
            <v>26 - Pernambuco</v>
          </cell>
          <cell r="N40">
            <v>1170</v>
          </cell>
        </row>
        <row r="41">
          <cell r="C41" t="str">
            <v>UPAE CARPINA - CG Nº 022/2022</v>
          </cell>
          <cell r="E41" t="str">
            <v>3.12 - Material Hospitalar</v>
          </cell>
          <cell r="F41" t="str">
            <v>04.614.288/0001-45</v>
          </cell>
          <cell r="G41" t="str">
            <v>DISK LIFE COMERCIO DE PRODUTOS CIRURGICOS LTDA</v>
          </cell>
          <cell r="H41" t="str">
            <v>B</v>
          </cell>
          <cell r="I41" t="str">
            <v>S</v>
          </cell>
          <cell r="J41" t="str">
            <v>8659</v>
          </cell>
          <cell r="K41" t="str">
            <v>23/07/2024</v>
          </cell>
          <cell r="L41" t="str">
            <v>26240704614288000145550010000086591381863605</v>
          </cell>
          <cell r="M41" t="str">
            <v>26 - Pernambuco</v>
          </cell>
          <cell r="N41">
            <v>799</v>
          </cell>
        </row>
        <row r="42">
          <cell r="C42" t="str">
            <v>UPAE CARPINA - CG Nº 022/2022</v>
          </cell>
          <cell r="E42" t="str">
            <v>3.4 - Material Farmacológico</v>
          </cell>
          <cell r="F42" t="str">
            <v>08.778.201/0001-26</v>
          </cell>
          <cell r="G42" t="str">
            <v>DROGAFONTE LTDA</v>
          </cell>
          <cell r="H42" t="str">
            <v>B</v>
          </cell>
          <cell r="I42" t="str">
            <v>S</v>
          </cell>
          <cell r="J42" t="str">
            <v>000460006</v>
          </cell>
          <cell r="K42" t="str">
            <v>24/07/2024</v>
          </cell>
          <cell r="L42" t="str">
            <v>26240708778201000126550010004600061359796030</v>
          </cell>
          <cell r="M42" t="str">
            <v>26 - Pernambuco</v>
          </cell>
          <cell r="N42">
            <v>267</v>
          </cell>
        </row>
        <row r="43">
          <cell r="C43" t="str">
            <v>UPAE CARPINA - CG Nº 022/2022</v>
          </cell>
          <cell r="E43" t="str">
            <v>3.4 - Material Farmacológico</v>
          </cell>
          <cell r="F43" t="str">
            <v>08.778.201/0001-26</v>
          </cell>
          <cell r="G43" t="str">
            <v>DROGAFONTE LTDA</v>
          </cell>
          <cell r="H43" t="str">
            <v>B</v>
          </cell>
          <cell r="I43" t="str">
            <v>S</v>
          </cell>
          <cell r="J43" t="str">
            <v>000460029</v>
          </cell>
          <cell r="K43" t="str">
            <v>24/07/2024</v>
          </cell>
          <cell r="L43" t="str">
            <v>26240708778201000126550010004600291947002110</v>
          </cell>
          <cell r="M43" t="str">
            <v>26 - Pernambuco</v>
          </cell>
          <cell r="N43">
            <v>46</v>
          </cell>
        </row>
        <row r="44">
          <cell r="C44" t="str">
            <v>UPAE CARPINA - CG Nº 022/2022</v>
          </cell>
          <cell r="E44" t="str">
            <v>3.4 - Material Farmacológico</v>
          </cell>
          <cell r="F44" t="str">
            <v>08.778.201/0001-26</v>
          </cell>
          <cell r="G44" t="str">
            <v>DROGAFONTE LTDA</v>
          </cell>
          <cell r="H44" t="str">
            <v>B</v>
          </cell>
          <cell r="I44" t="str">
            <v>S</v>
          </cell>
          <cell r="J44" t="str">
            <v>000460044</v>
          </cell>
          <cell r="K44" t="str">
            <v>24/07/2024</v>
          </cell>
          <cell r="L44" t="str">
            <v>26240708778201000126550010004600441077088315</v>
          </cell>
          <cell r="M44" t="str">
            <v>26 - Pernambuco</v>
          </cell>
          <cell r="N44">
            <v>1179.5</v>
          </cell>
        </row>
        <row r="45">
          <cell r="C45" t="str">
            <v>UPAE CARPINA - CG Nº 022/2022</v>
          </cell>
          <cell r="E45" t="str">
            <v>3.11 - Material Laboratorial</v>
          </cell>
          <cell r="F45" t="str">
            <v>10.779.833/0001-56</v>
          </cell>
          <cell r="G45" t="str">
            <v>MEDICAL MERCANTIL DE APAR MEDICA LTDA</v>
          </cell>
          <cell r="H45" t="str">
            <v>B</v>
          </cell>
          <cell r="I45" t="str">
            <v>S</v>
          </cell>
          <cell r="J45" t="str">
            <v>000610153</v>
          </cell>
          <cell r="K45" t="str">
            <v>23/07/2024</v>
          </cell>
          <cell r="L45" t="str">
            <v>26240710779833000156550010006101531612177006</v>
          </cell>
          <cell r="M45" t="str">
            <v>26 - Pernambuco</v>
          </cell>
          <cell r="N45">
            <v>296.25</v>
          </cell>
        </row>
        <row r="46">
          <cell r="C46" t="str">
            <v>UPAE CARPINA - CG Nº 022/2022</v>
          </cell>
          <cell r="E46" t="str">
            <v>3.11 - Material Laboratorial</v>
          </cell>
          <cell r="F46" t="str">
            <v>10.779.833/0001-56</v>
          </cell>
          <cell r="G46" t="str">
            <v>MEDICAL MERCANTIL DE APAR MEDICA LTDA</v>
          </cell>
          <cell r="H46" t="str">
            <v>B</v>
          </cell>
          <cell r="I46" t="str">
            <v>S</v>
          </cell>
          <cell r="J46" t="str">
            <v>000610169</v>
          </cell>
          <cell r="K46" t="str">
            <v>23/07/2024</v>
          </cell>
          <cell r="L46" t="str">
            <v>26240710779833000156550010006101691612193001</v>
          </cell>
          <cell r="M46" t="str">
            <v>26 - Pernambuco</v>
          </cell>
          <cell r="N46">
            <v>300</v>
          </cell>
        </row>
        <row r="47">
          <cell r="C47" t="str">
            <v>UPAE CARPINA - CG Nº 022/2022</v>
          </cell>
          <cell r="E47" t="str">
            <v>3.7 - Material de Limpeza e Produtos de Hgienização</v>
          </cell>
          <cell r="F47" t="str">
            <v>18.577.850/0001-12</v>
          </cell>
          <cell r="G47" t="str">
            <v>MATTOS DISTRIBUIDORA DE PRODUTOS DE LIMPEZA LTDA</v>
          </cell>
          <cell r="H47" t="str">
            <v>B</v>
          </cell>
          <cell r="I47" t="str">
            <v>S</v>
          </cell>
          <cell r="J47" t="str">
            <v>000010507</v>
          </cell>
          <cell r="K47" t="str">
            <v>18/07/2024</v>
          </cell>
          <cell r="L47" t="str">
            <v>26240718577850000112550010000105071000105081</v>
          </cell>
          <cell r="M47" t="str">
            <v>26 - Pernambuco</v>
          </cell>
          <cell r="N47">
            <v>1230</v>
          </cell>
        </row>
        <row r="48">
          <cell r="C48" t="str">
            <v>UPAE CARPINA - CG Nº 022/2022</v>
          </cell>
          <cell r="E48" t="str">
            <v>3.7 - Material de Limpeza e Produtos de Hgienização</v>
          </cell>
          <cell r="F48" t="str">
            <v>48.583.460/0001-16</v>
          </cell>
          <cell r="G48" t="str">
            <v>OMEGA DISTRIBUIDORA &amp; CONSULTORIA LTDA</v>
          </cell>
          <cell r="H48" t="str">
            <v>B</v>
          </cell>
          <cell r="I48" t="str">
            <v>S</v>
          </cell>
          <cell r="J48" t="str">
            <v>000563</v>
          </cell>
          <cell r="K48" t="str">
            <v>19/07/2024</v>
          </cell>
          <cell r="L48" t="str">
            <v>26240748583460000116550010000005631807833423</v>
          </cell>
          <cell r="M48" t="str">
            <v>26 - Pernambuco</v>
          </cell>
          <cell r="N48">
            <v>1451.6</v>
          </cell>
        </row>
        <row r="49">
          <cell r="C49" t="str">
            <v>UPAE CARPINA - CG Nº 022/2022</v>
          </cell>
          <cell r="E49" t="str">
            <v>3.7 - Material de Limpeza e Produtos de Hgienização</v>
          </cell>
          <cell r="F49" t="str">
            <v>22.006.201/0001-39</v>
          </cell>
          <cell r="G49" t="str">
            <v>FORTPEL COMERCIO DE DESCARTAVEIS LTDA</v>
          </cell>
          <cell r="H49" t="str">
            <v>B</v>
          </cell>
          <cell r="I49" t="str">
            <v>S</v>
          </cell>
          <cell r="J49" t="str">
            <v>250790</v>
          </cell>
          <cell r="K49" t="str">
            <v>02/07/2024</v>
          </cell>
          <cell r="L49" t="str">
            <v>26240722006201000139550000002507901102507901</v>
          </cell>
          <cell r="M49" t="str">
            <v>26 - Pernambuco</v>
          </cell>
          <cell r="N49">
            <v>329.6</v>
          </cell>
        </row>
        <row r="50">
          <cell r="C50" t="str">
            <v>UPAE CARPINA - CG Nº 022/2022</v>
          </cell>
          <cell r="E50" t="str">
            <v>3.7 - Material de Limpeza e Produtos de Hgienização</v>
          </cell>
          <cell r="F50" t="str">
            <v>29.342.388/0001-90</v>
          </cell>
          <cell r="G50" t="str">
            <v>EXPRESSO LOGISTICA LTDA</v>
          </cell>
          <cell r="H50" t="str">
            <v>B</v>
          </cell>
          <cell r="I50" t="str">
            <v>S</v>
          </cell>
          <cell r="J50" t="str">
            <v>451</v>
          </cell>
          <cell r="K50" t="str">
            <v>30/07/2024</v>
          </cell>
          <cell r="L50" t="str">
            <v>26240729342388000190550010000004511522723171</v>
          </cell>
          <cell r="M50" t="str">
            <v>26 - Pernambuco</v>
          </cell>
          <cell r="N50">
            <v>780</v>
          </cell>
        </row>
        <row r="51">
          <cell r="C51" t="str">
            <v>UPAE CARPINA - CG Nº 022/2022</v>
          </cell>
          <cell r="E51" t="str">
            <v>3.7 - Material de Limpeza e Produtos de Hgienização</v>
          </cell>
          <cell r="F51" t="str">
            <v>31.329.180/0001-83</v>
          </cell>
          <cell r="G51" t="str">
            <v>MAXXISUPRI COMERCIO DE SANEANTES EIRELI</v>
          </cell>
          <cell r="H51" t="str">
            <v>B</v>
          </cell>
          <cell r="I51" t="str">
            <v>S</v>
          </cell>
          <cell r="J51" t="str">
            <v>52008</v>
          </cell>
          <cell r="K51" t="str">
            <v>02/07/2024</v>
          </cell>
          <cell r="L51" t="str">
            <v>26240731329180000183550070000520081108107195</v>
          </cell>
          <cell r="M51" t="str">
            <v>26 - Pernambuco</v>
          </cell>
          <cell r="N51">
            <v>185.36</v>
          </cell>
        </row>
        <row r="52">
          <cell r="C52" t="str">
            <v>UPAE CARPINA - CG Nº 022/2022</v>
          </cell>
          <cell r="E52" t="str">
            <v>3.7 - Material de Limpeza e Produtos de Hgienização</v>
          </cell>
          <cell r="F52" t="str">
            <v>31.329.180/0001-83</v>
          </cell>
          <cell r="G52" t="str">
            <v>MAXXISUPRI COMERCIO DE SANEANTES EIRELI</v>
          </cell>
          <cell r="H52" t="str">
            <v>B</v>
          </cell>
          <cell r="I52" t="str">
            <v>S</v>
          </cell>
          <cell r="J52" t="str">
            <v>52008</v>
          </cell>
          <cell r="K52" t="str">
            <v>02/07/2024</v>
          </cell>
          <cell r="L52" t="str">
            <v>26240731329180000183550070000520081108107195</v>
          </cell>
          <cell r="M52" t="str">
            <v>26 - Pernambuco</v>
          </cell>
          <cell r="N52">
            <v>26.3</v>
          </cell>
        </row>
        <row r="53">
          <cell r="C53" t="str">
            <v>UPAE CARPINA - CG Nº 022/2022</v>
          </cell>
          <cell r="E53" t="str">
            <v>3.14 - Alimentação Preparada</v>
          </cell>
          <cell r="F53" t="str">
            <v>04.608.482/0001-18</v>
          </cell>
          <cell r="G53" t="str">
            <v>MARIA OCELIA MARQUES DA SILVA</v>
          </cell>
          <cell r="H53" t="str">
            <v>B</v>
          </cell>
          <cell r="I53" t="str">
            <v>S</v>
          </cell>
          <cell r="J53" t="str">
            <v>000009631</v>
          </cell>
          <cell r="K53" t="str">
            <v>23/07/2024</v>
          </cell>
          <cell r="L53" t="str">
            <v>26240804608482000118550010000096311000920964</v>
          </cell>
          <cell r="M53" t="str">
            <v>26 - Pernambuco</v>
          </cell>
          <cell r="N53">
            <v>85</v>
          </cell>
        </row>
        <row r="54">
          <cell r="C54" t="str">
            <v>UPAE CARPINA - CG Nº 022/2022</v>
          </cell>
          <cell r="E54" t="str">
            <v>3.14 - Alimentação Preparada</v>
          </cell>
          <cell r="F54" t="str">
            <v>04.608.482/0001-18</v>
          </cell>
          <cell r="G54" t="str">
            <v>MARIA OCELIA MARQUES DA SILVA</v>
          </cell>
          <cell r="H54" t="str">
            <v>B</v>
          </cell>
          <cell r="I54" t="str">
            <v>S</v>
          </cell>
          <cell r="J54" t="str">
            <v>000009631</v>
          </cell>
          <cell r="K54" t="str">
            <v>10/07/2024</v>
          </cell>
          <cell r="L54" t="str">
            <v>26240804608482000118550010000096311000920964</v>
          </cell>
          <cell r="M54" t="str">
            <v>26 - Pernambuco</v>
          </cell>
          <cell r="N54">
            <v>100</v>
          </cell>
        </row>
        <row r="55">
          <cell r="C55" t="str">
            <v>UPAE CARPINA - CG Nº 022/2022</v>
          </cell>
          <cell r="E55" t="str">
            <v>3.6 - Material de Expediente</v>
          </cell>
          <cell r="F55" t="str">
            <v>24.348.443/0001-36</v>
          </cell>
          <cell r="G55" t="str">
            <v>FRANCRIS LIVARIA E PAPELARIA LTDA</v>
          </cell>
          <cell r="H55" t="str">
            <v>B</v>
          </cell>
          <cell r="I55" t="str">
            <v>S</v>
          </cell>
          <cell r="J55" t="str">
            <v>000020001</v>
          </cell>
          <cell r="K55" t="str">
            <v>01/07/2024</v>
          </cell>
          <cell r="L55" t="str">
            <v>26240724348443000136550010000200011278690737</v>
          </cell>
          <cell r="M55" t="str">
            <v>26 - Pernambuco</v>
          </cell>
          <cell r="N55">
            <v>60</v>
          </cell>
        </row>
        <row r="56">
          <cell r="C56" t="str">
            <v>UPAE CARPINA - CG Nº 022/2022</v>
          </cell>
          <cell r="E56" t="str">
            <v>3.6 - Material de Expediente</v>
          </cell>
          <cell r="F56" t="str">
            <v>24.073.694/0001-55</v>
          </cell>
          <cell r="G56" t="str">
            <v>CIL COMERCIO DE INFORMATICA LTDA</v>
          </cell>
          <cell r="H56" t="str">
            <v>B</v>
          </cell>
          <cell r="I56" t="str">
            <v>S</v>
          </cell>
          <cell r="J56" t="str">
            <v>000106905</v>
          </cell>
          <cell r="K56" t="str">
            <v>19/07/2024</v>
          </cell>
          <cell r="L56" t="str">
            <v>26240724073694000155550020001069051000272393</v>
          </cell>
          <cell r="M56" t="str">
            <v>26 - Pernambuco</v>
          </cell>
          <cell r="N56">
            <v>3512</v>
          </cell>
        </row>
        <row r="57">
          <cell r="C57" t="str">
            <v>UPAE CARPINA - CG Nº 022/2022</v>
          </cell>
          <cell r="E57" t="str">
            <v xml:space="preserve">3.9 - Material para Manutenção de Bens Imóveis </v>
          </cell>
          <cell r="F57" t="str">
            <v>47.580.135/0001-37</v>
          </cell>
          <cell r="G57" t="str">
            <v>A M COMERCIO DE MATERIAL DE CONSTRUCAO LTDA</v>
          </cell>
          <cell r="H57" t="str">
            <v>B</v>
          </cell>
          <cell r="I57" t="str">
            <v>S</v>
          </cell>
          <cell r="J57" t="str">
            <v>000000148</v>
          </cell>
          <cell r="K57" t="str">
            <v>12/07/2024</v>
          </cell>
          <cell r="L57" t="str">
            <v>26240747580135000137550010000001481007770324</v>
          </cell>
          <cell r="M57" t="str">
            <v>26 - Pernambuco</v>
          </cell>
          <cell r="N57">
            <v>389.9</v>
          </cell>
        </row>
        <row r="58">
          <cell r="C58" t="str">
            <v>UPAE CARPINA - CG Nº 022/2022</v>
          </cell>
          <cell r="E58" t="str">
            <v xml:space="preserve">3.9 - Material para Manutenção de Bens Imóveis </v>
          </cell>
          <cell r="F58" t="str">
            <v>47.580.135/0001-37</v>
          </cell>
          <cell r="G58" t="str">
            <v>A M COMERCIO DE MATERIAL DE CONSTRUCAO LTDA</v>
          </cell>
          <cell r="H58" t="str">
            <v>B</v>
          </cell>
          <cell r="I58" t="str">
            <v>S</v>
          </cell>
          <cell r="J58" t="str">
            <v>000000153</v>
          </cell>
          <cell r="K58" t="str">
            <v>25/07/2024</v>
          </cell>
          <cell r="L58" t="str">
            <v>26240747580135000137550010000001531009599843</v>
          </cell>
          <cell r="M58" t="str">
            <v>26 - Pernambuco</v>
          </cell>
          <cell r="N58">
            <v>329.38</v>
          </cell>
        </row>
        <row r="59">
          <cell r="C59" t="str">
            <v>UPAE CARPINA - CG Nº 022/2022</v>
          </cell>
          <cell r="E59" t="str">
            <v xml:space="preserve">3.9 - Material para Manutenção de Bens Imóveis </v>
          </cell>
          <cell r="F59" t="str">
            <v>53.369.089/0001-24</v>
          </cell>
          <cell r="G59" t="str">
            <v>ZAX VAREJO E ATACADO LTDA</v>
          </cell>
          <cell r="H59" t="str">
            <v>B</v>
          </cell>
          <cell r="I59" t="str">
            <v>S</v>
          </cell>
          <cell r="J59" t="str">
            <v>000000238</v>
          </cell>
          <cell r="K59" t="str">
            <v>12/07/2024</v>
          </cell>
          <cell r="L59" t="str">
            <v>26240753369089000124550010000002381430182482</v>
          </cell>
          <cell r="M59" t="str">
            <v>26 - Pernambuco</v>
          </cell>
          <cell r="N59">
            <v>198.25</v>
          </cell>
        </row>
        <row r="60">
          <cell r="C60" t="str">
            <v>UPAE CARPINA - CG Nº 022/2022</v>
          </cell>
          <cell r="E60" t="str">
            <v xml:space="preserve">3.9 - Material para Manutenção de Bens Imóveis </v>
          </cell>
          <cell r="F60" t="str">
            <v>53.369.089/0001-24</v>
          </cell>
          <cell r="G60" t="str">
            <v>ZAX VAREJO E ATACADO LTDA</v>
          </cell>
          <cell r="H60" t="str">
            <v>B</v>
          </cell>
          <cell r="I60" t="str">
            <v>S</v>
          </cell>
          <cell r="J60" t="str">
            <v>000000239</v>
          </cell>
          <cell r="K60" t="str">
            <v>12/07/2024</v>
          </cell>
          <cell r="L60" t="str">
            <v>26240753369089000124550010000002391975155367</v>
          </cell>
          <cell r="M60" t="str">
            <v>26 - Pernambuco</v>
          </cell>
          <cell r="N60">
            <v>974.7</v>
          </cell>
        </row>
        <row r="61">
          <cell r="C61" t="str">
            <v>UPAE CARPINA - CG Nº 022/2022</v>
          </cell>
          <cell r="E61" t="str">
            <v xml:space="preserve">3.9 - Material para Manutenção de Bens Imóveis </v>
          </cell>
          <cell r="F61" t="str">
            <v>53.369.089/0001-24</v>
          </cell>
          <cell r="G61" t="str">
            <v>ZAX VAREJO E ATACADO LTDA</v>
          </cell>
          <cell r="H61" t="str">
            <v>B</v>
          </cell>
          <cell r="I61" t="str">
            <v>S</v>
          </cell>
          <cell r="J61" t="str">
            <v>000000247</v>
          </cell>
          <cell r="K61" t="str">
            <v>14/07/2024</v>
          </cell>
          <cell r="L61" t="str">
            <v>26240753369089000124550010000002471954673034</v>
          </cell>
          <cell r="M61" t="str">
            <v>26 - Pernambuco</v>
          </cell>
          <cell r="N61">
            <v>231.7</v>
          </cell>
        </row>
        <row r="62">
          <cell r="C62" t="str">
            <v>UPAE CARPINA - CG Nº 022/2022</v>
          </cell>
          <cell r="E62" t="str">
            <v xml:space="preserve">3.9 - Material para Manutenção de Bens Imóveis </v>
          </cell>
          <cell r="F62" t="str">
            <v>53.369.089/0001-24</v>
          </cell>
          <cell r="G62" t="str">
            <v>ZAX VAREJO E ATACADO LTDA</v>
          </cell>
          <cell r="H62" t="str">
            <v>B</v>
          </cell>
          <cell r="I62" t="str">
            <v>S</v>
          </cell>
          <cell r="J62" t="str">
            <v>000000258</v>
          </cell>
          <cell r="K62" t="str">
            <v>19/07/2024</v>
          </cell>
          <cell r="L62" t="str">
            <v>26240753369089000124550010000002581263251547</v>
          </cell>
          <cell r="M62" t="str">
            <v>26 - Pernambuco</v>
          </cell>
          <cell r="N62">
            <v>609</v>
          </cell>
        </row>
        <row r="63">
          <cell r="C63" t="str">
            <v>UPAE CARPINA - CG Nº 022/2022</v>
          </cell>
          <cell r="E63" t="str">
            <v xml:space="preserve">3.9 - Material para Manutenção de Bens Imóveis </v>
          </cell>
          <cell r="F63" t="str">
            <v>51.413.651/0001-44</v>
          </cell>
          <cell r="G63" t="str">
            <v>PROSPEQTUS LTDA</v>
          </cell>
          <cell r="H63" t="str">
            <v>B</v>
          </cell>
          <cell r="I63" t="str">
            <v>S</v>
          </cell>
          <cell r="J63" t="str">
            <v>000000433</v>
          </cell>
          <cell r="K63" t="str">
            <v>05/07/2024</v>
          </cell>
          <cell r="L63" t="str">
            <v>26240751413651000144550010000004331070893573</v>
          </cell>
          <cell r="M63" t="str">
            <v>26 - Pernambuco</v>
          </cell>
          <cell r="N63">
            <v>105.6</v>
          </cell>
        </row>
        <row r="64">
          <cell r="C64" t="str">
            <v>UPAE CARPINA - CG Nº 022/2022</v>
          </cell>
          <cell r="E64" t="str">
            <v xml:space="preserve">3.9 - Material para Manutenção de Bens Imóveis </v>
          </cell>
          <cell r="F64" t="str">
            <v>51.413.651/0001-44</v>
          </cell>
          <cell r="G64" t="str">
            <v>PROSPEQTUS LTDA</v>
          </cell>
          <cell r="H64" t="str">
            <v>B</v>
          </cell>
          <cell r="I64" t="str">
            <v>S</v>
          </cell>
          <cell r="J64" t="str">
            <v>000000437</v>
          </cell>
          <cell r="K64" t="str">
            <v>11/07/2024</v>
          </cell>
          <cell r="L64" t="str">
            <v>26240751413651000144550010000004371652497378</v>
          </cell>
          <cell r="M64" t="str">
            <v>26 - Pernambuco</v>
          </cell>
          <cell r="N64">
            <v>200</v>
          </cell>
        </row>
        <row r="65">
          <cell r="C65" t="str">
            <v>UPAE CARPINA - CG Nº 022/2022</v>
          </cell>
          <cell r="E65" t="str">
            <v xml:space="preserve">3.9 - Material para Manutenção de Bens Imóveis </v>
          </cell>
          <cell r="F65" t="str">
            <v>70.220.389/0001-66</v>
          </cell>
          <cell r="G65" t="str">
            <v>COMERCIAL DE CONSTRUCAO 2001 LTDA</v>
          </cell>
          <cell r="H65" t="str">
            <v>B</v>
          </cell>
          <cell r="I65" t="str">
            <v>S</v>
          </cell>
          <cell r="J65" t="str">
            <v>730835</v>
          </cell>
          <cell r="K65" t="str">
            <v>05/07/2024</v>
          </cell>
          <cell r="L65" t="str">
            <v>26240770220389000166550010007308351101593101</v>
          </cell>
          <cell r="M65" t="str">
            <v>26 - Pernambuco</v>
          </cell>
          <cell r="N65">
            <v>377.55</v>
          </cell>
        </row>
        <row r="66">
          <cell r="C66" t="str">
            <v>UPAE CARPINA - CG Nº 022/2022</v>
          </cell>
          <cell r="E66" t="str">
            <v xml:space="preserve">3.10 - Material para Manutenção de Bens Móveis </v>
          </cell>
          <cell r="F66" t="str">
            <v>24.560.896/0001-21</v>
          </cell>
          <cell r="G66" t="str">
            <v>ROBERTA M OLIVEIRA DE LIRA COMERCIO E SERVICOS</v>
          </cell>
          <cell r="H66" t="str">
            <v>B</v>
          </cell>
          <cell r="I66" t="str">
            <v>S</v>
          </cell>
          <cell r="J66" t="str">
            <v>000001305</v>
          </cell>
          <cell r="K66" t="str">
            <v>07/07/2024</v>
          </cell>
          <cell r="L66" t="str">
            <v>26240724560896000121550010000013051803786710</v>
          </cell>
          <cell r="M66" t="str">
            <v>26 - Pernambuco</v>
          </cell>
          <cell r="N66">
            <v>91.6</v>
          </cell>
        </row>
        <row r="67">
          <cell r="C67" t="str">
            <v>UPAE CARPINA - CG Nº 022/2022</v>
          </cell>
          <cell r="E67" t="str">
            <v xml:space="preserve">3.8 - Uniformes, Tecidos e Aviamentos </v>
          </cell>
          <cell r="F67" t="str">
            <v>26.012.135/0001-60</v>
          </cell>
          <cell r="G67" t="str">
            <v>ACB SEGURANCA EM EPI LTDA</v>
          </cell>
          <cell r="H67" t="str">
            <v>B</v>
          </cell>
          <cell r="I67" t="str">
            <v>S</v>
          </cell>
          <cell r="J67" t="str">
            <v>000014993</v>
          </cell>
          <cell r="K67" t="str">
            <v>02/07/2024</v>
          </cell>
          <cell r="L67" t="str">
            <v>26240726012135000160550000000149931258574912</v>
          </cell>
          <cell r="M67" t="str">
            <v>26 - Pernambuco</v>
          </cell>
          <cell r="N67">
            <v>270</v>
          </cell>
        </row>
        <row r="68">
          <cell r="C68" t="str">
            <v>UPAE CARPINA - CG Nº 022/2022</v>
          </cell>
          <cell r="E68" t="str">
            <v xml:space="preserve">3.8 - Uniformes, Tecidos e Aviamentos </v>
          </cell>
          <cell r="F68" t="str">
            <v>24.028.351/0001-79</v>
          </cell>
          <cell r="G68" t="str">
            <v>SOL E MAR CONFECCAO EIRELI</v>
          </cell>
          <cell r="H68" t="str">
            <v>B</v>
          </cell>
          <cell r="I68" t="str">
            <v>S</v>
          </cell>
          <cell r="J68" t="str">
            <v>001237</v>
          </cell>
          <cell r="K68" t="str">
            <v>18/07/2024</v>
          </cell>
          <cell r="L68" t="str">
            <v>26240724028351000179550010000012371384208748</v>
          </cell>
          <cell r="M68" t="str">
            <v>26 - Pernambuco</v>
          </cell>
          <cell r="N68">
            <v>651</v>
          </cell>
        </row>
        <row r="69">
          <cell r="C69" t="str">
            <v>UPAE CARPINA - CG Nº 022/2022</v>
          </cell>
          <cell r="E69" t="str">
            <v xml:space="preserve">5.21 - Seguros em geral </v>
          </cell>
          <cell r="F69">
            <v>61074175000138</v>
          </cell>
          <cell r="G69" t="str">
            <v>MAFRE SEGUROS GERAIS AS - 7ª PARCELA</v>
          </cell>
          <cell r="H69" t="str">
            <v>S</v>
          </cell>
          <cell r="I69" t="str">
            <v>N</v>
          </cell>
          <cell r="J69" t="str">
            <v>7</v>
          </cell>
          <cell r="K69" t="str">
            <v>10/01/2024</v>
          </cell>
          <cell r="M69" t="str">
            <v>26 -  Pernambuco</v>
          </cell>
          <cell r="N69">
            <v>638.54</v>
          </cell>
        </row>
        <row r="70">
          <cell r="C70" t="str">
            <v>UPAE CARPINA - CG Nº 022/2022</v>
          </cell>
          <cell r="E70" t="str">
            <v xml:space="preserve">5.25 - Serviços Bancários </v>
          </cell>
          <cell r="G70" t="str">
            <v>DOC/TED INTERNET</v>
          </cell>
          <cell r="H70" t="str">
            <v>S</v>
          </cell>
          <cell r="I70" t="str">
            <v>N</v>
          </cell>
          <cell r="K70">
            <v>45483</v>
          </cell>
          <cell r="M70" t="str">
            <v>26 - Pernambuco</v>
          </cell>
          <cell r="N70">
            <v>2.17</v>
          </cell>
        </row>
        <row r="71">
          <cell r="C71" t="str">
            <v>UPAE CARPINA - CG Nº 022/2022</v>
          </cell>
          <cell r="E71" t="str">
            <v xml:space="preserve">5.25 - Serviços Bancários </v>
          </cell>
          <cell r="G71" t="str">
            <v>DOC/TED INTERNET</v>
          </cell>
          <cell r="H71" t="str">
            <v>S</v>
          </cell>
          <cell r="I71" t="str">
            <v>N</v>
          </cell>
          <cell r="K71">
            <v>45488</v>
          </cell>
          <cell r="M71" t="str">
            <v>26 - Pernambuco</v>
          </cell>
          <cell r="N71">
            <v>2.17</v>
          </cell>
        </row>
        <row r="72">
          <cell r="C72" t="str">
            <v>UPAE CARPINA - CG Nº 022/2022</v>
          </cell>
          <cell r="E72" t="str">
            <v xml:space="preserve">5.25 - Serviços Bancários </v>
          </cell>
          <cell r="G72" t="str">
            <v>DOC/TED INTERNET</v>
          </cell>
          <cell r="H72" t="str">
            <v>S</v>
          </cell>
          <cell r="I72" t="str">
            <v>N</v>
          </cell>
          <cell r="K72">
            <v>45488</v>
          </cell>
          <cell r="M72" t="str">
            <v>26 - Pernambuco</v>
          </cell>
          <cell r="N72">
            <v>2.17</v>
          </cell>
        </row>
        <row r="73">
          <cell r="C73" t="str">
            <v>UPAE CARPINA - CG Nº 022/2022</v>
          </cell>
          <cell r="E73" t="str">
            <v xml:space="preserve">5.25 - Serviços Bancários </v>
          </cell>
          <cell r="G73" t="str">
            <v>DOC/TED INTERNET</v>
          </cell>
          <cell r="H73" t="str">
            <v>S</v>
          </cell>
          <cell r="I73" t="str">
            <v>N</v>
          </cell>
          <cell r="K73">
            <v>45491</v>
          </cell>
          <cell r="M73" t="str">
            <v>26 - Pernambuco</v>
          </cell>
          <cell r="N73">
            <v>2.17</v>
          </cell>
        </row>
        <row r="74">
          <cell r="C74" t="str">
            <v>UPAE CARPINA - CG Nº 022/2022</v>
          </cell>
          <cell r="E74" t="str">
            <v xml:space="preserve">5.25 - Serviços Bancários </v>
          </cell>
          <cell r="G74" t="str">
            <v>DOC/TED INTERNET</v>
          </cell>
          <cell r="H74" t="str">
            <v>S</v>
          </cell>
          <cell r="I74" t="str">
            <v>N</v>
          </cell>
          <cell r="K74">
            <v>45491</v>
          </cell>
          <cell r="M74" t="str">
            <v>26 - Pernambuco</v>
          </cell>
          <cell r="N74">
            <v>2.17</v>
          </cell>
        </row>
        <row r="75">
          <cell r="C75" t="str">
            <v>UPAE CARPINA - CG Nº 022/2022</v>
          </cell>
          <cell r="E75" t="str">
            <v xml:space="preserve">5.25 - Serviços Bancários </v>
          </cell>
          <cell r="G75" t="str">
            <v>DOC/TED INTERNET</v>
          </cell>
          <cell r="H75" t="str">
            <v>S</v>
          </cell>
          <cell r="I75" t="str">
            <v>N</v>
          </cell>
          <cell r="K75">
            <v>45491</v>
          </cell>
          <cell r="M75" t="str">
            <v>26 - Pernambuco</v>
          </cell>
          <cell r="N75">
            <v>2.17</v>
          </cell>
        </row>
        <row r="76">
          <cell r="C76" t="str">
            <v>UPAE CARPINA - CG Nº 022/2022</v>
          </cell>
          <cell r="E76" t="str">
            <v xml:space="preserve">5.25 - Serviços Bancários </v>
          </cell>
          <cell r="G76" t="str">
            <v>DOC/TED INTERNET</v>
          </cell>
          <cell r="H76" t="str">
            <v>S</v>
          </cell>
          <cell r="I76" t="str">
            <v>N</v>
          </cell>
          <cell r="K76">
            <v>45491</v>
          </cell>
          <cell r="M76" t="str">
            <v>26 - Pernambuco</v>
          </cell>
          <cell r="N76">
            <v>2.17</v>
          </cell>
        </row>
        <row r="77">
          <cell r="C77" t="str">
            <v>UPAE CARPINA - CG Nº 022/2022</v>
          </cell>
          <cell r="E77" t="str">
            <v xml:space="preserve">5.25 - Serviços Bancários </v>
          </cell>
          <cell r="G77" t="str">
            <v>DOC/TED INTERNET</v>
          </cell>
          <cell r="H77" t="str">
            <v>S</v>
          </cell>
          <cell r="I77" t="str">
            <v>N</v>
          </cell>
          <cell r="K77">
            <v>45491</v>
          </cell>
          <cell r="M77" t="str">
            <v>26 - Pernambuco</v>
          </cell>
          <cell r="N77">
            <v>2.17</v>
          </cell>
        </row>
        <row r="78">
          <cell r="C78" t="str">
            <v>UPAE CARPINA - CG Nº 022/2022</v>
          </cell>
          <cell r="E78" t="str">
            <v xml:space="preserve">5.25 - Serviços Bancários </v>
          </cell>
          <cell r="G78" t="str">
            <v>DOC/TED INTERNET</v>
          </cell>
          <cell r="H78" t="str">
            <v>S</v>
          </cell>
          <cell r="I78" t="str">
            <v>N</v>
          </cell>
          <cell r="K78">
            <v>45491</v>
          </cell>
          <cell r="M78" t="str">
            <v>26 - Pernambuco</v>
          </cell>
          <cell r="N78">
            <v>2.17</v>
          </cell>
        </row>
        <row r="79">
          <cell r="C79" t="str">
            <v>UPAE CARPINA - CG Nº 022/2022</v>
          </cell>
          <cell r="E79" t="str">
            <v xml:space="preserve">5.25 - Serviços Bancários </v>
          </cell>
          <cell r="G79" t="str">
            <v>DOC/TED INTERNET</v>
          </cell>
          <cell r="H79" t="str">
            <v>S</v>
          </cell>
          <cell r="I79" t="str">
            <v>N</v>
          </cell>
          <cell r="K79">
            <v>45491</v>
          </cell>
          <cell r="M79" t="str">
            <v>26 - Pernambuco</v>
          </cell>
          <cell r="N79">
            <v>2.17</v>
          </cell>
        </row>
        <row r="80">
          <cell r="C80" t="str">
            <v>UPAE CARPINA - CG Nº 022/2022</v>
          </cell>
          <cell r="E80" t="str">
            <v xml:space="preserve">5.25 - Serviços Bancários </v>
          </cell>
          <cell r="G80" t="str">
            <v>DOC/TED INTERNET</v>
          </cell>
          <cell r="H80" t="str">
            <v>S</v>
          </cell>
          <cell r="I80" t="str">
            <v>N</v>
          </cell>
          <cell r="K80">
            <v>45491</v>
          </cell>
          <cell r="M80" t="str">
            <v>26 - Pernambuco</v>
          </cell>
          <cell r="N80">
            <v>2.17</v>
          </cell>
        </row>
        <row r="81">
          <cell r="C81" t="str">
            <v>UPAE CARPINA - CG Nº 022/2022</v>
          </cell>
          <cell r="E81" t="str">
            <v xml:space="preserve">5.25 - Serviços Bancários </v>
          </cell>
          <cell r="G81" t="str">
            <v>DOC/TED INTERNET</v>
          </cell>
          <cell r="H81" t="str">
            <v>S</v>
          </cell>
          <cell r="I81" t="str">
            <v>N</v>
          </cell>
          <cell r="K81">
            <v>45491</v>
          </cell>
          <cell r="M81" t="str">
            <v>26 - Pernambuco</v>
          </cell>
          <cell r="N81">
            <v>2.17</v>
          </cell>
        </row>
        <row r="82">
          <cell r="C82" t="str">
            <v>UPAE CARPINA - CG Nº 022/2022</v>
          </cell>
          <cell r="E82" t="str">
            <v xml:space="preserve">5.25 - Serviços Bancários </v>
          </cell>
          <cell r="G82" t="str">
            <v>DOC/TED INTERNET</v>
          </cell>
          <cell r="H82" t="str">
            <v>S</v>
          </cell>
          <cell r="I82" t="str">
            <v>N</v>
          </cell>
          <cell r="K82">
            <v>45491</v>
          </cell>
          <cell r="M82" t="str">
            <v>26 - Pernambuco</v>
          </cell>
          <cell r="N82">
            <v>2.17</v>
          </cell>
        </row>
        <row r="83">
          <cell r="C83" t="str">
            <v>UPAE CARPINA - CG Nº 022/2022</v>
          </cell>
          <cell r="E83" t="str">
            <v xml:space="preserve">5.25 - Serviços Bancários </v>
          </cell>
          <cell r="G83" t="str">
            <v>DOC/TED INTERNET</v>
          </cell>
          <cell r="H83" t="str">
            <v>S</v>
          </cell>
          <cell r="I83" t="str">
            <v>N</v>
          </cell>
          <cell r="K83">
            <v>45491</v>
          </cell>
          <cell r="M83" t="str">
            <v>26 - Pernambuco</v>
          </cell>
          <cell r="N83">
            <v>2.17</v>
          </cell>
        </row>
        <row r="84">
          <cell r="C84" t="str">
            <v>UPAE CARPINA - CG Nº 022/2022</v>
          </cell>
          <cell r="E84" t="str">
            <v xml:space="preserve">5.25 - Serviços Bancários </v>
          </cell>
          <cell r="G84" t="str">
            <v>DOC/TED INTERNET</v>
          </cell>
          <cell r="H84" t="str">
            <v>S</v>
          </cell>
          <cell r="I84" t="str">
            <v>N</v>
          </cell>
          <cell r="K84">
            <v>45491</v>
          </cell>
          <cell r="M84" t="str">
            <v>26 - Pernambuco</v>
          </cell>
          <cell r="N84">
            <v>2.17</v>
          </cell>
        </row>
        <row r="85">
          <cell r="C85" t="str">
            <v>UPAE CARPINA - CG Nº 022/2022</v>
          </cell>
          <cell r="E85" t="str">
            <v xml:space="preserve">5.25 - Serviços Bancários </v>
          </cell>
          <cell r="G85" t="str">
            <v>DOC/TED INTERNET</v>
          </cell>
          <cell r="H85" t="str">
            <v>S</v>
          </cell>
          <cell r="I85" t="str">
            <v>N</v>
          </cell>
          <cell r="K85">
            <v>45491</v>
          </cell>
          <cell r="M85" t="str">
            <v>26 - Pernambuco</v>
          </cell>
          <cell r="N85">
            <v>2.17</v>
          </cell>
        </row>
        <row r="86">
          <cell r="C86" t="str">
            <v>UPAE CARPINA - CG Nº 022/2022</v>
          </cell>
          <cell r="E86" t="str">
            <v xml:space="preserve">5.25 - Serviços Bancários </v>
          </cell>
          <cell r="G86" t="str">
            <v>DOC/TED INTERNET</v>
          </cell>
          <cell r="H86" t="str">
            <v>S</v>
          </cell>
          <cell r="I86" t="str">
            <v>N</v>
          </cell>
          <cell r="K86">
            <v>45491</v>
          </cell>
          <cell r="M86" t="str">
            <v>26 - Pernambuco</v>
          </cell>
          <cell r="N86">
            <v>2.17</v>
          </cell>
        </row>
        <row r="87">
          <cell r="C87" t="str">
            <v>UPAE CARPINA - CG Nº 022/2022</v>
          </cell>
          <cell r="E87" t="str">
            <v xml:space="preserve">5.25 - Serviços Bancários </v>
          </cell>
          <cell r="G87" t="str">
            <v>DOC/TED INTERNET</v>
          </cell>
          <cell r="H87" t="str">
            <v>S</v>
          </cell>
          <cell r="I87" t="str">
            <v>N</v>
          </cell>
          <cell r="K87">
            <v>45491</v>
          </cell>
          <cell r="M87" t="str">
            <v>26 - Pernambuco</v>
          </cell>
          <cell r="N87">
            <v>2.17</v>
          </cell>
        </row>
        <row r="88">
          <cell r="C88" t="str">
            <v>UPAE CARPINA - CG Nº 022/2022</v>
          </cell>
          <cell r="E88" t="str">
            <v xml:space="preserve">5.25 - Serviços Bancários </v>
          </cell>
          <cell r="G88" t="str">
            <v>DOC/TED INTERNET</v>
          </cell>
          <cell r="H88" t="str">
            <v>S</v>
          </cell>
          <cell r="I88" t="str">
            <v>N</v>
          </cell>
          <cell r="K88">
            <v>45491</v>
          </cell>
          <cell r="M88" t="str">
            <v>26 - Pernambuco</v>
          </cell>
          <cell r="N88">
            <v>2.17</v>
          </cell>
        </row>
        <row r="89">
          <cell r="C89" t="str">
            <v>UPAE CARPINA - CG Nº 022/2022</v>
          </cell>
          <cell r="E89" t="str">
            <v xml:space="preserve">5.25 - Serviços Bancários </v>
          </cell>
          <cell r="G89" t="str">
            <v>DOC/TED INTERNET</v>
          </cell>
          <cell r="H89" t="str">
            <v>S</v>
          </cell>
          <cell r="I89" t="str">
            <v>N</v>
          </cell>
          <cell r="K89">
            <v>45495</v>
          </cell>
          <cell r="M89" t="str">
            <v>26 - Pernambuco</v>
          </cell>
          <cell r="N89">
            <v>2.17</v>
          </cell>
        </row>
        <row r="90">
          <cell r="C90" t="str">
            <v>UPAE CARPINA - CG Nº 022/2022</v>
          </cell>
          <cell r="E90" t="str">
            <v xml:space="preserve">5.25 - Serviços Bancários </v>
          </cell>
          <cell r="G90" t="str">
            <v>DOC/TED INTERNET</v>
          </cell>
          <cell r="H90" t="str">
            <v>S</v>
          </cell>
          <cell r="I90" t="str">
            <v>N</v>
          </cell>
          <cell r="K90">
            <v>45495</v>
          </cell>
          <cell r="M90" t="str">
            <v>26 - Pernambuco</v>
          </cell>
          <cell r="N90">
            <v>2.17</v>
          </cell>
        </row>
        <row r="91">
          <cell r="C91" t="str">
            <v>UPAE CARPINA - CG Nº 022/2022</v>
          </cell>
          <cell r="E91" t="str">
            <v xml:space="preserve">5.25 - Serviços Bancários </v>
          </cell>
          <cell r="G91" t="str">
            <v>DOC/TED INTERNET</v>
          </cell>
          <cell r="H91" t="str">
            <v>S</v>
          </cell>
          <cell r="I91" t="str">
            <v>N</v>
          </cell>
          <cell r="K91">
            <v>45495</v>
          </cell>
          <cell r="M91" t="str">
            <v>26 - Pernambuco</v>
          </cell>
          <cell r="N91">
            <v>2.17</v>
          </cell>
        </row>
        <row r="92">
          <cell r="C92" t="str">
            <v>UPAE CARPINA - CG Nº 022/2022</v>
          </cell>
          <cell r="E92" t="str">
            <v xml:space="preserve">5.25 - Serviços Bancários </v>
          </cell>
          <cell r="G92" t="str">
            <v>DOC/TED INTERNET</v>
          </cell>
          <cell r="H92" t="str">
            <v>S</v>
          </cell>
          <cell r="I92" t="str">
            <v>N</v>
          </cell>
          <cell r="K92">
            <v>45495</v>
          </cell>
          <cell r="M92" t="str">
            <v>26 - Pernambuco</v>
          </cell>
          <cell r="N92">
            <v>2.17</v>
          </cell>
        </row>
        <row r="93">
          <cell r="C93" t="str">
            <v>UPAE CARPINA - CG Nº 022/2022</v>
          </cell>
          <cell r="E93" t="str">
            <v xml:space="preserve">5.25 - Serviços Bancários </v>
          </cell>
          <cell r="G93" t="str">
            <v>DOC/TED INTERNET</v>
          </cell>
          <cell r="H93" t="str">
            <v>S</v>
          </cell>
          <cell r="I93" t="str">
            <v>N</v>
          </cell>
          <cell r="K93">
            <v>45495</v>
          </cell>
          <cell r="M93" t="str">
            <v>26 - Pernambuco</v>
          </cell>
          <cell r="N93">
            <v>2.17</v>
          </cell>
        </row>
        <row r="94">
          <cell r="C94" t="str">
            <v>UPAE CARPINA - CG Nº 022/2022</v>
          </cell>
          <cell r="E94" t="str">
            <v xml:space="preserve">5.25 - Serviços Bancários </v>
          </cell>
          <cell r="G94" t="str">
            <v>DOC/TED INTERNET</v>
          </cell>
          <cell r="H94" t="str">
            <v>S</v>
          </cell>
          <cell r="I94" t="str">
            <v>N</v>
          </cell>
          <cell r="K94">
            <v>45495</v>
          </cell>
          <cell r="M94" t="str">
            <v>26 - Pernambuco</v>
          </cell>
          <cell r="N94">
            <v>2.17</v>
          </cell>
        </row>
        <row r="95">
          <cell r="C95" t="str">
            <v>UPAE CARPINA - CG Nº 022/2022</v>
          </cell>
          <cell r="E95" t="str">
            <v xml:space="preserve">5.25 - Serviços Bancários </v>
          </cell>
          <cell r="G95" t="str">
            <v>DOC/TED INTERNET</v>
          </cell>
          <cell r="H95" t="str">
            <v>S</v>
          </cell>
          <cell r="I95" t="str">
            <v>N</v>
          </cell>
          <cell r="K95">
            <v>45495</v>
          </cell>
          <cell r="M95" t="str">
            <v>26 - Pernambuco</v>
          </cell>
          <cell r="N95">
            <v>2.17</v>
          </cell>
        </row>
        <row r="96">
          <cell r="C96" t="str">
            <v>UPAE CARPINA - CG Nº 022/2022</v>
          </cell>
          <cell r="E96" t="str">
            <v xml:space="preserve">5.25 - Serviços Bancários </v>
          </cell>
          <cell r="G96" t="str">
            <v>DOC/TED INTERNET</v>
          </cell>
          <cell r="H96" t="str">
            <v>S</v>
          </cell>
          <cell r="I96" t="str">
            <v>N</v>
          </cell>
          <cell r="K96">
            <v>45495</v>
          </cell>
          <cell r="M96" t="str">
            <v>26 - Pernambuco</v>
          </cell>
          <cell r="N96">
            <v>2.17</v>
          </cell>
        </row>
        <row r="97">
          <cell r="C97" t="str">
            <v>UPAE CARPINA - CG Nº 022/2022</v>
          </cell>
          <cell r="E97" t="str">
            <v xml:space="preserve">5.25 - Serviços Bancários </v>
          </cell>
          <cell r="G97" t="str">
            <v>DOC/TED INTERNET</v>
          </cell>
          <cell r="H97" t="str">
            <v>S</v>
          </cell>
          <cell r="I97" t="str">
            <v>N</v>
          </cell>
          <cell r="K97">
            <v>45495</v>
          </cell>
          <cell r="M97" t="str">
            <v>26 - Pernambuco</v>
          </cell>
          <cell r="N97">
            <v>2.17</v>
          </cell>
        </row>
        <row r="98">
          <cell r="C98" t="str">
            <v>UPAE CARPINA - CG Nº 022/2022</v>
          </cell>
          <cell r="E98" t="str">
            <v xml:space="preserve">5.25 - Serviços Bancários </v>
          </cell>
          <cell r="G98" t="str">
            <v>DOC/TED INTERNET</v>
          </cell>
          <cell r="H98" t="str">
            <v>S</v>
          </cell>
          <cell r="I98" t="str">
            <v>N</v>
          </cell>
          <cell r="K98">
            <v>45495</v>
          </cell>
          <cell r="M98" t="str">
            <v>26 - Pernambuco</v>
          </cell>
          <cell r="N98">
            <v>2.17</v>
          </cell>
        </row>
        <row r="99">
          <cell r="C99" t="str">
            <v>UPAE CARPINA - CG Nº 022/2022</v>
          </cell>
          <cell r="E99" t="str">
            <v xml:space="preserve">5.25 - Serviços Bancários </v>
          </cell>
          <cell r="G99" t="str">
            <v>DOC/TED INTERNET</v>
          </cell>
          <cell r="H99" t="str">
            <v>S</v>
          </cell>
          <cell r="I99" t="str">
            <v>N</v>
          </cell>
          <cell r="K99">
            <v>45495</v>
          </cell>
          <cell r="M99" t="str">
            <v>26 - Pernambuco</v>
          </cell>
          <cell r="N99">
            <v>2.17</v>
          </cell>
        </row>
        <row r="100">
          <cell r="C100" t="str">
            <v>UPAE CARPINA - CG Nº 022/2022</v>
          </cell>
          <cell r="E100" t="str">
            <v xml:space="preserve">5.25 - Serviços Bancários </v>
          </cell>
          <cell r="G100" t="str">
            <v>DOC/TED INTERNET</v>
          </cell>
          <cell r="H100" t="str">
            <v>S</v>
          </cell>
          <cell r="I100" t="str">
            <v>N</v>
          </cell>
          <cell r="K100">
            <v>45495</v>
          </cell>
          <cell r="M100" t="str">
            <v>26 - Pernambuco</v>
          </cell>
          <cell r="N100">
            <v>2.17</v>
          </cell>
        </row>
        <row r="101">
          <cell r="C101" t="str">
            <v>UPAE CARPINA - CG Nº 022/2022</v>
          </cell>
          <cell r="E101" t="str">
            <v xml:space="preserve">5.25 - Serviços Bancários </v>
          </cell>
          <cell r="G101" t="str">
            <v>DOC/TED INTERNET</v>
          </cell>
          <cell r="H101" t="str">
            <v>S</v>
          </cell>
          <cell r="I101" t="str">
            <v>N</v>
          </cell>
          <cell r="K101">
            <v>45495</v>
          </cell>
          <cell r="M101" t="str">
            <v>26 - Pernambuco</v>
          </cell>
          <cell r="N101">
            <v>2.17</v>
          </cell>
        </row>
        <row r="102">
          <cell r="C102" t="str">
            <v>UPAE CARPINA - CG Nº 022/2022</v>
          </cell>
          <cell r="E102" t="str">
            <v xml:space="preserve">5.25 - Serviços Bancários </v>
          </cell>
          <cell r="G102" t="str">
            <v>DOC/TED INTERNET</v>
          </cell>
          <cell r="H102" t="str">
            <v>S</v>
          </cell>
          <cell r="I102" t="str">
            <v>N</v>
          </cell>
          <cell r="K102">
            <v>45496</v>
          </cell>
          <cell r="M102" t="str">
            <v>26 - Pernambuco</v>
          </cell>
          <cell r="N102">
            <v>2.17</v>
          </cell>
        </row>
        <row r="103">
          <cell r="C103" t="str">
            <v>UPAE CARPINA - CG Nº 022/2022</v>
          </cell>
          <cell r="E103" t="str">
            <v xml:space="preserve">5.25 - Serviços Bancários </v>
          </cell>
          <cell r="G103" t="str">
            <v>DOC/TED INTERNET</v>
          </cell>
          <cell r="H103" t="str">
            <v>S</v>
          </cell>
          <cell r="I103" t="str">
            <v>N</v>
          </cell>
          <cell r="K103">
            <v>45496</v>
          </cell>
          <cell r="M103" t="str">
            <v>26 - Pernambuco</v>
          </cell>
          <cell r="N103">
            <v>2.17</v>
          </cell>
        </row>
        <row r="104">
          <cell r="C104" t="str">
            <v>UPAE CARPINA - CG Nº 022/2022</v>
          </cell>
          <cell r="E104" t="str">
            <v xml:space="preserve">5.25 - Serviços Bancários </v>
          </cell>
          <cell r="G104" t="str">
            <v>DOC/TED INTERNET</v>
          </cell>
          <cell r="H104" t="str">
            <v>S</v>
          </cell>
          <cell r="I104" t="str">
            <v>N</v>
          </cell>
          <cell r="K104">
            <v>45498</v>
          </cell>
          <cell r="M104" t="str">
            <v>26 - Pernambuco</v>
          </cell>
          <cell r="N104">
            <v>2.17</v>
          </cell>
        </row>
        <row r="105">
          <cell r="C105" t="str">
            <v>UPAE CARPINA - CG Nº 022/2022</v>
          </cell>
          <cell r="E105" t="str">
            <v xml:space="preserve">5.25 - Serviços Bancários </v>
          </cell>
          <cell r="G105" t="str">
            <v>DOC/TED INTERNET</v>
          </cell>
          <cell r="H105" t="str">
            <v>S</v>
          </cell>
          <cell r="I105" t="str">
            <v>N</v>
          </cell>
          <cell r="K105">
            <v>45498</v>
          </cell>
          <cell r="M105" t="str">
            <v>26 - Pernambuco</v>
          </cell>
          <cell r="N105">
            <v>2.17</v>
          </cell>
        </row>
        <row r="106">
          <cell r="C106" t="str">
            <v>UPAE CARPINA - CG Nº 022/2022</v>
          </cell>
          <cell r="E106" t="str">
            <v xml:space="preserve">5.25 - Serviços Bancários </v>
          </cell>
          <cell r="G106" t="str">
            <v>DOC/TED INTERNET</v>
          </cell>
          <cell r="H106" t="str">
            <v>S</v>
          </cell>
          <cell r="I106" t="str">
            <v>N</v>
          </cell>
          <cell r="K106">
            <v>45498</v>
          </cell>
          <cell r="M106" t="str">
            <v>26 - Pernambuco</v>
          </cell>
          <cell r="N106">
            <v>2.17</v>
          </cell>
        </row>
        <row r="107">
          <cell r="C107" t="str">
            <v>UPAE CARPINA - CG Nº 022/2022</v>
          </cell>
          <cell r="E107" t="str">
            <v xml:space="preserve">5.25 - Serviços Bancários </v>
          </cell>
          <cell r="G107" t="str">
            <v>DOC/TED INTERNET</v>
          </cell>
          <cell r="H107" t="str">
            <v>S</v>
          </cell>
          <cell r="I107" t="str">
            <v>N</v>
          </cell>
          <cell r="K107">
            <v>45498</v>
          </cell>
          <cell r="M107" t="str">
            <v>26 - Pernambuco</v>
          </cell>
          <cell r="N107">
            <v>2.17</v>
          </cell>
        </row>
        <row r="108">
          <cell r="C108" t="str">
            <v>UPAE CARPINA - CG Nº 022/2022</v>
          </cell>
          <cell r="E108" t="str">
            <v xml:space="preserve">5.25 - Serviços Bancários </v>
          </cell>
          <cell r="G108" t="str">
            <v>DOC/TED INTERNET</v>
          </cell>
          <cell r="H108" t="str">
            <v>S</v>
          </cell>
          <cell r="I108" t="str">
            <v>N</v>
          </cell>
          <cell r="K108">
            <v>45503</v>
          </cell>
          <cell r="M108" t="str">
            <v>26 - Pernambuco</v>
          </cell>
          <cell r="N108">
            <v>2.17</v>
          </cell>
        </row>
        <row r="109">
          <cell r="C109" t="str">
            <v>UPAE CARPINA - CG Nº 022/2022</v>
          </cell>
          <cell r="E109" t="str">
            <v xml:space="preserve">5.25 - Serviços Bancários </v>
          </cell>
          <cell r="G109" t="str">
            <v>DOC/TED INTERNET</v>
          </cell>
          <cell r="H109" t="str">
            <v>S</v>
          </cell>
          <cell r="I109" t="str">
            <v>N</v>
          </cell>
          <cell r="K109">
            <v>45503</v>
          </cell>
          <cell r="M109" t="str">
            <v>26 - Pernambuco</v>
          </cell>
          <cell r="N109">
            <v>2.17</v>
          </cell>
        </row>
        <row r="110">
          <cell r="C110" t="str">
            <v>UPAE CARPINA - CG Nº 022/2022</v>
          </cell>
          <cell r="E110" t="str">
            <v xml:space="preserve">5.25 - Serviços Bancários </v>
          </cell>
          <cell r="G110" t="str">
            <v>DOC/TED INTERNET</v>
          </cell>
          <cell r="H110" t="str">
            <v>S</v>
          </cell>
          <cell r="I110" t="str">
            <v>N</v>
          </cell>
          <cell r="K110">
            <v>45503</v>
          </cell>
          <cell r="M110" t="str">
            <v>26 - Pernambuco</v>
          </cell>
          <cell r="N110">
            <v>2.17</v>
          </cell>
        </row>
        <row r="111">
          <cell r="C111" t="str">
            <v>UPAE CARPINA - CG Nº 022/2022</v>
          </cell>
          <cell r="E111" t="str">
            <v xml:space="preserve">5.25 - Serviços Bancários </v>
          </cell>
          <cell r="G111" t="str">
            <v>DOC/TED INTERNET</v>
          </cell>
          <cell r="H111" t="str">
            <v>S</v>
          </cell>
          <cell r="I111" t="str">
            <v>N</v>
          </cell>
          <cell r="K111">
            <v>45504</v>
          </cell>
          <cell r="M111" t="str">
            <v>26 - Pernambuco</v>
          </cell>
          <cell r="N111">
            <v>2.17</v>
          </cell>
        </row>
        <row r="112">
          <cell r="C112" t="str">
            <v>UPAE CARPINA - CG Nº 022/2022</v>
          </cell>
          <cell r="E112" t="str">
            <v xml:space="preserve">5.25 - Serviços Bancários </v>
          </cell>
          <cell r="G112" t="str">
            <v>DOC/TED INTERNET</v>
          </cell>
          <cell r="H112" t="str">
            <v>S</v>
          </cell>
          <cell r="I112" t="str">
            <v>N</v>
          </cell>
          <cell r="K112">
            <v>45504</v>
          </cell>
          <cell r="M112" t="str">
            <v>26 - Pernambuco</v>
          </cell>
          <cell r="N112">
            <v>2.17</v>
          </cell>
        </row>
        <row r="113">
          <cell r="C113" t="str">
            <v>UPAE CARPINA - CG Nº 022/2022</v>
          </cell>
          <cell r="E113" t="str">
            <v xml:space="preserve">5.25 - Serviços Bancários </v>
          </cell>
          <cell r="G113" t="str">
            <v>DOC/TED INTERNET</v>
          </cell>
          <cell r="H113" t="str">
            <v>S</v>
          </cell>
          <cell r="I113" t="str">
            <v>N</v>
          </cell>
          <cell r="K113">
            <v>45504</v>
          </cell>
          <cell r="M113" t="str">
            <v>26 - Pernambuco</v>
          </cell>
          <cell r="N113">
            <v>2.17</v>
          </cell>
        </row>
        <row r="114">
          <cell r="C114" t="str">
            <v>UPAE CARPINA - CG Nº 022/2022</v>
          </cell>
          <cell r="E114" t="str">
            <v xml:space="preserve">5.25 - Serviços Bancários </v>
          </cell>
          <cell r="G114" t="str">
            <v>DOC/TED INTERNET</v>
          </cell>
          <cell r="H114" t="str">
            <v>S</v>
          </cell>
          <cell r="I114" t="str">
            <v>N</v>
          </cell>
          <cell r="K114">
            <v>45504</v>
          </cell>
          <cell r="M114" t="str">
            <v>26 - Pernambuco</v>
          </cell>
          <cell r="N114">
            <v>2.17</v>
          </cell>
        </row>
        <row r="115">
          <cell r="C115" t="str">
            <v>UPAE CARPINA - CG Nº 022/2022</v>
          </cell>
          <cell r="E115" t="str">
            <v xml:space="preserve">5.25 - Serviços Bancários </v>
          </cell>
          <cell r="G115" t="str">
            <v>DOC/TED INTERNET</v>
          </cell>
          <cell r="H115" t="str">
            <v>S</v>
          </cell>
          <cell r="I115" t="str">
            <v>N</v>
          </cell>
          <cell r="K115">
            <v>45504</v>
          </cell>
          <cell r="M115" t="str">
            <v>26 - Pernambuco</v>
          </cell>
          <cell r="N115">
            <v>2.17</v>
          </cell>
        </row>
        <row r="116">
          <cell r="C116" t="str">
            <v>UPAE CARPINA - CG Nº 022/2022</v>
          </cell>
          <cell r="E116" t="str">
            <v>5.9 - Telefonia Móvel</v>
          </cell>
          <cell r="F116">
            <v>2558157000839</v>
          </cell>
          <cell r="G116" t="str">
            <v>TELEFONICA BRASIL S.A.</v>
          </cell>
          <cell r="H116" t="str">
            <v>S</v>
          </cell>
          <cell r="I116" t="str">
            <v>N</v>
          </cell>
          <cell r="J116" t="str">
            <v>0446867343</v>
          </cell>
          <cell r="K116">
            <v>45500</v>
          </cell>
          <cell r="M116" t="str">
            <v>26 - Pernambuco</v>
          </cell>
          <cell r="N116">
            <v>306.88</v>
          </cell>
        </row>
        <row r="117">
          <cell r="C117" t="str">
            <v>UPAE CARPINA - CG Nº 022/2022</v>
          </cell>
          <cell r="E117" t="str">
            <v>5.18 - Teledonia Fixa</v>
          </cell>
          <cell r="F117">
            <v>3423730000193</v>
          </cell>
          <cell r="G117" t="str">
            <v>SMART LTDA</v>
          </cell>
          <cell r="H117" t="str">
            <v>S</v>
          </cell>
          <cell r="I117" t="str">
            <v>N</v>
          </cell>
          <cell r="J117" t="str">
            <v>468745675</v>
          </cell>
          <cell r="K117">
            <v>45507</v>
          </cell>
          <cell r="M117" t="str">
            <v>26 -  Pernambuco</v>
          </cell>
          <cell r="N117">
            <v>1669</v>
          </cell>
        </row>
        <row r="118">
          <cell r="C118" t="str">
            <v>UPAE CARPINA - CG Nº 022/2022</v>
          </cell>
          <cell r="E118" t="str">
            <v>5.18 - Teledonia Fixa</v>
          </cell>
          <cell r="F118">
            <v>41644220000135</v>
          </cell>
          <cell r="G118" t="str">
            <v xml:space="preserve">DB3 SERVIÇOS MATRIZ - FORTALEZA </v>
          </cell>
          <cell r="H118" t="str">
            <v>S</v>
          </cell>
          <cell r="I118" t="str">
            <v>N</v>
          </cell>
          <cell r="J118" t="str">
            <v>3770193</v>
          </cell>
          <cell r="K118">
            <v>45505</v>
          </cell>
          <cell r="M118" t="str">
            <v>2304400 - Fortaleza - CE</v>
          </cell>
          <cell r="N118">
            <v>950</v>
          </cell>
        </row>
        <row r="119">
          <cell r="C119" t="str">
            <v>UPAE CARPINA - CG Nº 022/2022</v>
          </cell>
          <cell r="E119" t="str">
            <v>5.13 - Água e Esgoto</v>
          </cell>
          <cell r="F119">
            <v>9769035000164</v>
          </cell>
          <cell r="G119" t="str">
            <v>COMPESA/ PE</v>
          </cell>
          <cell r="H119" t="str">
            <v>S</v>
          </cell>
          <cell r="I119" t="str">
            <v>N</v>
          </cell>
          <cell r="J119" t="str">
            <v>109528379</v>
          </cell>
          <cell r="K119">
            <v>45491</v>
          </cell>
          <cell r="M119" t="str">
            <v>26 -  Pernambuco</v>
          </cell>
          <cell r="N119">
            <v>963.89</v>
          </cell>
        </row>
        <row r="120">
          <cell r="C120" t="str">
            <v>UPAE CARPINA - CG Nº 022/2022</v>
          </cell>
          <cell r="E120" t="str">
            <v>5.12 - Energia Elétrica</v>
          </cell>
          <cell r="F120">
            <v>10835932000108</v>
          </cell>
          <cell r="G120" t="str">
            <v>COMPANHIA ENERGETICA DE PERNAMBUCO</v>
          </cell>
          <cell r="H120" t="str">
            <v>S</v>
          </cell>
          <cell r="I120" t="str">
            <v>S</v>
          </cell>
          <cell r="J120" t="str">
            <v>318941705</v>
          </cell>
          <cell r="K120">
            <v>45506</v>
          </cell>
          <cell r="L120" t="str">
            <v>26240810835932000108660003189417051082489572</v>
          </cell>
          <cell r="M120" t="str">
            <v>26 -  Pernambuco</v>
          </cell>
          <cell r="N120">
            <v>13754.23</v>
          </cell>
        </row>
        <row r="121">
          <cell r="C121" t="str">
            <v>UPAE CARPINA - CG Nº 022/2022</v>
          </cell>
          <cell r="E121" t="str">
            <v>5.3 - Locação de Máquinas e Equipamentos</v>
          </cell>
          <cell r="F121">
            <v>10279299000119</v>
          </cell>
          <cell r="G121" t="str">
            <v>RGRAPH COMERCIO E SERVIÇOS LTDA</v>
          </cell>
          <cell r="H121" t="str">
            <v>S</v>
          </cell>
          <cell r="I121" t="str">
            <v>N</v>
          </cell>
          <cell r="J121" t="str">
            <v>08091</v>
          </cell>
          <cell r="K121">
            <v>45506</v>
          </cell>
          <cell r="M121" t="str">
            <v>26 -  Pernambuco</v>
          </cell>
          <cell r="N121">
            <v>240</v>
          </cell>
        </row>
        <row r="122">
          <cell r="C122" t="str">
            <v>UPAE CARPINA - CG Nº 022/2022</v>
          </cell>
          <cell r="E122" t="str">
            <v>5.3 - Locação de Máquinas e Equipamentos</v>
          </cell>
          <cell r="F122">
            <v>20265080000114</v>
          </cell>
          <cell r="G122" t="str">
            <v>J M SILVA MAQUINAS E EQUIPAMENTOS LTDA</v>
          </cell>
          <cell r="H122" t="str">
            <v>S</v>
          </cell>
          <cell r="I122" t="str">
            <v>N</v>
          </cell>
          <cell r="J122" t="str">
            <v>005149</v>
          </cell>
          <cell r="K122">
            <v>45474</v>
          </cell>
          <cell r="M122" t="str">
            <v>26 - Pernambuco</v>
          </cell>
          <cell r="N122">
            <v>1330</v>
          </cell>
        </row>
        <row r="123">
          <cell r="C123" t="str">
            <v>UPAE CARPINA - CG Nº 022/2022</v>
          </cell>
          <cell r="E123" t="str">
            <v>5.3 - Locação de Máquinas e Equipamentos</v>
          </cell>
          <cell r="F123">
            <v>24801362000140</v>
          </cell>
          <cell r="G123" t="str">
            <v>AMD TECNOLOGIA DA INFORMAÇÃO E SISTEMAS - COMPUTADORES</v>
          </cell>
          <cell r="H123" t="str">
            <v>S</v>
          </cell>
          <cell r="I123" t="str">
            <v>N</v>
          </cell>
          <cell r="J123" t="str">
            <v>956</v>
          </cell>
          <cell r="K123">
            <v>45505</v>
          </cell>
          <cell r="M123" t="str">
            <v>26 -  Pernambuco</v>
          </cell>
          <cell r="N123">
            <v>12287</v>
          </cell>
        </row>
        <row r="124">
          <cell r="C124" t="str">
            <v>UPAE CARPINA - CG Nº 022/2022</v>
          </cell>
          <cell r="E124" t="str">
            <v>5.3 - Locação de Máquinas e Equipamentos</v>
          </cell>
          <cell r="F124">
            <v>24801362000140</v>
          </cell>
          <cell r="G124" t="str">
            <v>AMD TECNOLOGIA DA INFORMAÇÃO E SISTEMAS - NOTEBOOK</v>
          </cell>
          <cell r="H124" t="str">
            <v>S</v>
          </cell>
          <cell r="I124" t="str">
            <v>N</v>
          </cell>
          <cell r="J124" t="str">
            <v>976</v>
          </cell>
          <cell r="K124">
            <v>45505</v>
          </cell>
          <cell r="M124" t="str">
            <v>26 -  Pernambuco</v>
          </cell>
          <cell r="N124">
            <v>438</v>
          </cell>
        </row>
        <row r="125">
          <cell r="C125" t="str">
            <v>UPAE CARPINA - CG Nº 022/2022</v>
          </cell>
          <cell r="E125" t="str">
            <v>5.3 - Locação de Máquinas e Equipamentos</v>
          </cell>
          <cell r="F125">
            <v>26081685000131</v>
          </cell>
          <cell r="G125" t="str">
            <v>CG REFRIGERAÇÕES</v>
          </cell>
          <cell r="H125" t="str">
            <v>S</v>
          </cell>
          <cell r="I125" t="str">
            <v>N</v>
          </cell>
          <cell r="J125" t="str">
            <v>10854</v>
          </cell>
          <cell r="K125">
            <v>45506</v>
          </cell>
          <cell r="M125" t="str">
            <v>26 -  Pernambuco</v>
          </cell>
          <cell r="N125">
            <v>360</v>
          </cell>
        </row>
        <row r="126">
          <cell r="C126" t="str">
            <v>UPAE CARPINA - CG Nº 022/2022</v>
          </cell>
          <cell r="E126" t="str">
            <v>5.3 - Locação de Máquinas e Equipamentos</v>
          </cell>
          <cell r="F126">
            <v>44283333000574</v>
          </cell>
          <cell r="G126" t="str">
            <v>SCM PARTICIPAÇÕES SA</v>
          </cell>
          <cell r="H126" t="str">
            <v>S</v>
          </cell>
          <cell r="I126" t="str">
            <v>N</v>
          </cell>
          <cell r="J126" t="str">
            <v>000028631</v>
          </cell>
          <cell r="K126">
            <v>45490</v>
          </cell>
          <cell r="M126" t="str">
            <v>26 -  Pernambuco</v>
          </cell>
          <cell r="N126">
            <v>1520</v>
          </cell>
        </row>
        <row r="127">
          <cell r="C127" t="str">
            <v>UPAE CARPINA - CG Nº 022/2022</v>
          </cell>
          <cell r="E127" t="str">
            <v>5.3 - Locação de Máquinas e Equipamentos</v>
          </cell>
          <cell r="F127">
            <v>24801362000140</v>
          </cell>
          <cell r="G127" t="str">
            <v>AMD TECNOLOGIA DA INFORMAÇÃO E SISTEMAS - COLETOR</v>
          </cell>
          <cell r="H127" t="str">
            <v>S</v>
          </cell>
          <cell r="I127" t="str">
            <v>N</v>
          </cell>
          <cell r="J127" t="str">
            <v>977</v>
          </cell>
          <cell r="K127">
            <v>45505</v>
          </cell>
          <cell r="M127" t="str">
            <v>26 -  Pernambuco</v>
          </cell>
          <cell r="N127">
            <v>249</v>
          </cell>
        </row>
        <row r="128">
          <cell r="C128" t="str">
            <v>UPAE CARPINA - CG Nº 022/2022</v>
          </cell>
          <cell r="E128" t="str">
            <v>5.3 - Locação de Máquinas e Equipamentos</v>
          </cell>
          <cell r="F128">
            <v>10279299000119</v>
          </cell>
          <cell r="G128" t="str">
            <v>RGRAPH COMERCIO E SERVIÇOS LTDA - IMPRESSORAS</v>
          </cell>
          <cell r="H128" t="str">
            <v>S</v>
          </cell>
          <cell r="I128" t="str">
            <v>N</v>
          </cell>
          <cell r="J128" t="str">
            <v>08162</v>
          </cell>
          <cell r="K128">
            <v>45520</v>
          </cell>
          <cell r="M128" t="str">
            <v>26 -  Pernambuco</v>
          </cell>
          <cell r="N128">
            <v>4282.5</v>
          </cell>
        </row>
        <row r="129">
          <cell r="C129" t="str">
            <v>UPAE CARPINA - CG Nº 022/2022</v>
          </cell>
          <cell r="E129" t="str">
            <v>5.1 - Locação de Equipamentos Médicos-Hospitalares</v>
          </cell>
          <cell r="F129">
            <v>24050462000181</v>
          </cell>
          <cell r="G129" t="str">
            <v>SUPREMA L LIMA SOLUCOES E LOCAÇÕES EIRELI ME</v>
          </cell>
          <cell r="H129" t="str">
            <v>S</v>
          </cell>
          <cell r="I129" t="str">
            <v>S</v>
          </cell>
          <cell r="J129" t="str">
            <v>00000736</v>
          </cell>
          <cell r="K129">
            <v>45509</v>
          </cell>
          <cell r="L129" t="str">
            <v>Q12D-Z9V43</v>
          </cell>
          <cell r="M129" t="str">
            <v>26 -  Pernambuco</v>
          </cell>
          <cell r="N129">
            <v>700</v>
          </cell>
        </row>
        <row r="130">
          <cell r="C130" t="str">
            <v>UPAE CARPINA - CG Nº 022/2022</v>
          </cell>
          <cell r="E130" t="str">
            <v>4.99 - Outros Serviços de Terceiros Pessoa Física</v>
          </cell>
          <cell r="F130">
            <v>11524772429</v>
          </cell>
          <cell r="G130" t="str">
            <v>MARIA LETICIA DE ANDRADE LIMA F. FIORENTINO</v>
          </cell>
          <cell r="H130" t="str">
            <v>S</v>
          </cell>
          <cell r="I130" t="str">
            <v>N</v>
          </cell>
          <cell r="K130">
            <v>45484</v>
          </cell>
          <cell r="M130" t="str">
            <v>26 -  Pernambuco</v>
          </cell>
          <cell r="N130">
            <v>40</v>
          </cell>
        </row>
        <row r="131">
          <cell r="C131" t="str">
            <v>UPAE CARPINA - CG Nº 022/2022</v>
          </cell>
          <cell r="E131" t="str">
            <v>4.99 - Outros Serviços de Terceiros Pessoa Física</v>
          </cell>
          <cell r="F131">
            <v>10516381431</v>
          </cell>
          <cell r="G131" t="str">
            <v>JACKSON SERAFIM FERREIRA DA SILVA</v>
          </cell>
          <cell r="H131" t="str">
            <v>S</v>
          </cell>
          <cell r="I131" t="str">
            <v>N</v>
          </cell>
          <cell r="K131">
            <v>45484</v>
          </cell>
          <cell r="M131" t="str">
            <v>26 -  Pernambuco</v>
          </cell>
          <cell r="N131">
            <v>40</v>
          </cell>
        </row>
        <row r="132">
          <cell r="C132" t="str">
            <v>UPAE CARPINA - CG Nº 022/2022</v>
          </cell>
          <cell r="E132" t="str">
            <v>4.99 - Outros Serviços de Terceiros Pessoa Física</v>
          </cell>
          <cell r="F132">
            <v>11299299490</v>
          </cell>
          <cell r="G132" t="str">
            <v>THAYNGRID SUELLEN CAVALCANTI DE FARIAS</v>
          </cell>
          <cell r="H132" t="str">
            <v>S</v>
          </cell>
          <cell r="I132" t="str">
            <v>N</v>
          </cell>
          <cell r="K132">
            <v>45491</v>
          </cell>
          <cell r="M132" t="str">
            <v>26 -  Pernambuco</v>
          </cell>
          <cell r="N132">
            <v>40</v>
          </cell>
        </row>
        <row r="133">
          <cell r="C133" t="str">
            <v>UPAE CARPINA - CG Nº 022/2022</v>
          </cell>
          <cell r="E133" t="str">
            <v>4.99 - Outros Serviços de Terceiros Pessoa Física</v>
          </cell>
          <cell r="F133">
            <v>7286863410</v>
          </cell>
          <cell r="G133" t="str">
            <v>PAULA MONIELE MARINS GONDIM</v>
          </cell>
          <cell r="H133" t="str">
            <v>S</v>
          </cell>
          <cell r="I133" t="str">
            <v>N</v>
          </cell>
          <cell r="K133">
            <v>45499</v>
          </cell>
          <cell r="M133" t="str">
            <v>26 -  Pernambuco</v>
          </cell>
          <cell r="N133">
            <v>40</v>
          </cell>
        </row>
        <row r="134">
          <cell r="C134" t="str">
            <v>UPAE CARPINA - CG Nº 022/2022</v>
          </cell>
          <cell r="E134" t="str">
            <v>4.99 - Outros Serviços de Terceiros Pessoa Física</v>
          </cell>
          <cell r="F134">
            <v>7286863410</v>
          </cell>
          <cell r="G134" t="str">
            <v>PAULA MONIELE MARINS GONDIM</v>
          </cell>
          <cell r="H134" t="str">
            <v>S</v>
          </cell>
          <cell r="I134" t="str">
            <v>N</v>
          </cell>
          <cell r="K134">
            <v>45499</v>
          </cell>
          <cell r="M134" t="str">
            <v>26 -  Pernambuco</v>
          </cell>
          <cell r="N134">
            <v>35.74</v>
          </cell>
        </row>
        <row r="135">
          <cell r="C135" t="str">
            <v>UPAE CARPINA - CG Nº 022/2022</v>
          </cell>
          <cell r="E135" t="str">
            <v>4.99 - Outros Serviços de Terceiros Pessoa Física</v>
          </cell>
          <cell r="F135">
            <v>7286863410</v>
          </cell>
          <cell r="G135" t="str">
            <v>PAULA MONIELE MARINS GONDIM</v>
          </cell>
          <cell r="H135" t="str">
            <v>S</v>
          </cell>
          <cell r="I135" t="str">
            <v>N</v>
          </cell>
          <cell r="K135">
            <v>45499</v>
          </cell>
          <cell r="M135" t="str">
            <v>26 -  Pernambuco</v>
          </cell>
          <cell r="N135">
            <v>22.65</v>
          </cell>
        </row>
        <row r="136">
          <cell r="C136" t="str">
            <v>UPAE CARPINA - CG Nº 022/2022</v>
          </cell>
          <cell r="E136" t="str">
            <v>5.16 - Serviços Médico-Hospitalares, Odotonlogia e Laboratoriais</v>
          </cell>
          <cell r="F136">
            <v>15442310000133</v>
          </cell>
          <cell r="G136" t="str">
            <v>CARDIOSAUDE SERVIÇOS MEDICOS LTDA</v>
          </cell>
          <cell r="H136" t="str">
            <v>S</v>
          </cell>
          <cell r="I136" t="str">
            <v>S</v>
          </cell>
          <cell r="J136" t="str">
            <v xml:space="preserve">00000883 </v>
          </cell>
          <cell r="K136">
            <v>45506</v>
          </cell>
          <cell r="L136" t="str">
            <v xml:space="preserve">Z8NE-AG4X </v>
          </cell>
          <cell r="M136" t="str">
            <v>2611606 - Recife - PE</v>
          </cell>
          <cell r="N136">
            <v>6600</v>
          </cell>
        </row>
        <row r="137">
          <cell r="C137" t="str">
            <v>UPAE CARPINA - CG Nº 022/2022</v>
          </cell>
          <cell r="E137" t="str">
            <v>5.16 - Serviços Médico-Hospitalares, Odotonlogia e Laboratoriais</v>
          </cell>
          <cell r="F137">
            <v>28943994000107</v>
          </cell>
          <cell r="G137" t="str">
            <v>DWL SERVICOS MEDICOS LTDA</v>
          </cell>
          <cell r="H137" t="str">
            <v>S</v>
          </cell>
          <cell r="I137" t="str">
            <v>S</v>
          </cell>
          <cell r="J137" t="str">
            <v xml:space="preserve">00000954 </v>
          </cell>
          <cell r="K137">
            <v>45506</v>
          </cell>
          <cell r="L137" t="str">
            <v xml:space="preserve">WW6AC-XUBC </v>
          </cell>
          <cell r="M137" t="str">
            <v>2611606 - Recife - PE</v>
          </cell>
          <cell r="N137">
            <v>6600</v>
          </cell>
        </row>
        <row r="138">
          <cell r="C138" t="str">
            <v>UPAE CARPINA - CG Nº 022/2022</v>
          </cell>
          <cell r="E138" t="str">
            <v>5.16 - Serviços Médico-Hospitalares, Odotonlogia e Laboratoriais</v>
          </cell>
          <cell r="F138">
            <v>32352786000100</v>
          </cell>
          <cell r="G138" t="str">
            <v>CAMILLA LINS &amp; LUCIANO MOREIRA SERVICOS MEDICOS LTDA</v>
          </cell>
          <cell r="H138" t="str">
            <v>S</v>
          </cell>
          <cell r="I138" t="str">
            <v>S</v>
          </cell>
          <cell r="J138" t="str">
            <v xml:space="preserve">00000280 </v>
          </cell>
          <cell r="K138">
            <v>45506</v>
          </cell>
          <cell r="L138" t="str">
            <v xml:space="preserve">PE9D-BGNT </v>
          </cell>
          <cell r="M138" t="str">
            <v>2611606 - Recife - PE</v>
          </cell>
          <cell r="N138">
            <v>7920</v>
          </cell>
        </row>
        <row r="139">
          <cell r="C139" t="str">
            <v>UPAE CARPINA - CG Nº 022/2022</v>
          </cell>
          <cell r="E139" t="str">
            <v>5.16 - Serviços Médico-Hospitalares, Odotonlogia e Laboratoriais</v>
          </cell>
          <cell r="F139">
            <v>37055071000100</v>
          </cell>
          <cell r="G139" t="str">
            <v>INDIK SERVIÇOS MÉDICOS DE SAÚDE LTDA</v>
          </cell>
          <cell r="H139" t="str">
            <v>S</v>
          </cell>
          <cell r="I139" t="str">
            <v>S</v>
          </cell>
          <cell r="J139" t="str">
            <v>000000860</v>
          </cell>
          <cell r="K139">
            <v>45506</v>
          </cell>
          <cell r="L139" t="str">
            <v>JGCZ42881</v>
          </cell>
          <cell r="M139" t="str">
            <v>26 -  Pernambuco</v>
          </cell>
          <cell r="N139">
            <v>13200</v>
          </cell>
        </row>
        <row r="140">
          <cell r="C140" t="str">
            <v>UPAE CARPINA - CG Nº 022/2022</v>
          </cell>
          <cell r="E140" t="str">
            <v>5.16 - Serviços Médico-Hospitalares, Odotonlogia e Laboratoriais</v>
          </cell>
          <cell r="F140">
            <v>40007126000102</v>
          </cell>
          <cell r="G140" t="str">
            <v>ANA CAROLINA CAVALCANTI PESSOA DE SOUZA</v>
          </cell>
          <cell r="H140" t="str">
            <v>S</v>
          </cell>
          <cell r="I140" t="str">
            <v>S</v>
          </cell>
          <cell r="J140" t="str">
            <v xml:space="preserve">00000266 </v>
          </cell>
          <cell r="K140">
            <v>45506</v>
          </cell>
          <cell r="L140" t="str">
            <v xml:space="preserve">J36D-LNM6 </v>
          </cell>
          <cell r="M140" t="str">
            <v>26 - Pernambuco</v>
          </cell>
          <cell r="N140">
            <v>5280</v>
          </cell>
        </row>
        <row r="141">
          <cell r="C141" t="str">
            <v>UPAE CARPINA - CG Nº 022/2022</v>
          </cell>
          <cell r="E141" t="str">
            <v>5.16 - Serviços Médico-Hospitalares, Odotonlogia e Laboratoriais</v>
          </cell>
          <cell r="F141">
            <v>40418018000122</v>
          </cell>
          <cell r="G141" t="str">
            <v>MA CONSULTORIOS MEDICOS INTEGRADOS LTDA</v>
          </cell>
          <cell r="H141" t="str">
            <v>S</v>
          </cell>
          <cell r="I141" t="str">
            <v>S</v>
          </cell>
          <cell r="J141" t="str">
            <v>000001246</v>
          </cell>
          <cell r="K141">
            <v>45506</v>
          </cell>
          <cell r="L141" t="str">
            <v>VBFH01713</v>
          </cell>
          <cell r="M141" t="str">
            <v>26 - Pernambuco</v>
          </cell>
          <cell r="N141">
            <v>10560</v>
          </cell>
        </row>
        <row r="142">
          <cell r="C142" t="str">
            <v>UPAE CARPINA - CG Nº 022/2022</v>
          </cell>
          <cell r="E142" t="str">
            <v>5.16 - Serviços Médico-Hospitalares, Odotonlogia e Laboratoriais</v>
          </cell>
          <cell r="F142">
            <v>40934370000110</v>
          </cell>
          <cell r="G142" t="str">
            <v>V E ALVES CORDEIRO SERVIÇOS DE PRESTAÇOES HOSPITALARES LTDA</v>
          </cell>
          <cell r="H142" t="str">
            <v>S</v>
          </cell>
          <cell r="I142" t="str">
            <v>S</v>
          </cell>
          <cell r="J142" t="str">
            <v>00000233</v>
          </cell>
          <cell r="K142">
            <v>45506</v>
          </cell>
          <cell r="L142" t="str">
            <v>8M46-E2GNY</v>
          </cell>
          <cell r="M142" t="str">
            <v>26 - Pernambuco</v>
          </cell>
          <cell r="N142">
            <v>10560</v>
          </cell>
        </row>
        <row r="143">
          <cell r="C143" t="str">
            <v>UPAE CARPINA - CG Nº 022/2022</v>
          </cell>
          <cell r="E143" t="str">
            <v>5.16 - Serviços Médico-Hospitalares, Odotonlogia e Laboratoriais</v>
          </cell>
          <cell r="F143">
            <v>41863161000196</v>
          </cell>
          <cell r="G143" t="str">
            <v>J M SOUZA SERVIÇOS MÉDICOS LTDA</v>
          </cell>
          <cell r="H143" t="str">
            <v>S</v>
          </cell>
          <cell r="I143" t="str">
            <v>S</v>
          </cell>
          <cell r="J143" t="str">
            <v>143</v>
          </cell>
          <cell r="K143">
            <v>45512</v>
          </cell>
          <cell r="L143" t="str">
            <v>VXPI69662</v>
          </cell>
          <cell r="M143" t="str">
            <v>26 - Pernambuco</v>
          </cell>
          <cell r="N143">
            <v>10560</v>
          </cell>
        </row>
        <row r="144">
          <cell r="C144" t="str">
            <v>UPAE CARPINA - CG Nº 022/2022</v>
          </cell>
          <cell r="E144" t="str">
            <v>5.16 - Serviços Médico-Hospitalares, Odotonlogia e Laboratoriais</v>
          </cell>
          <cell r="F144">
            <v>43843356000108</v>
          </cell>
          <cell r="G144" t="str">
            <v>SAUDEMED ATIVIDADES MEDICAS LTDA</v>
          </cell>
          <cell r="H144" t="str">
            <v>S</v>
          </cell>
          <cell r="I144" t="str">
            <v>S</v>
          </cell>
          <cell r="J144" t="str">
            <v>000003275</v>
          </cell>
          <cell r="K144">
            <v>45506</v>
          </cell>
          <cell r="L144" t="str">
            <v>PLRQ30028</v>
          </cell>
          <cell r="M144" t="str">
            <v>26 - Pernambuco</v>
          </cell>
          <cell r="N144">
            <v>23760</v>
          </cell>
        </row>
        <row r="145">
          <cell r="C145" t="str">
            <v>UPAE CARPINA - CG Nº 022/2022</v>
          </cell>
          <cell r="E145" t="str">
            <v>5.16 - Serviços Médico-Hospitalares, Odotonlogia e Laboratoriais</v>
          </cell>
          <cell r="F145" t="str">
            <v xml:space="preserve">45.855.147/0001-00 </v>
          </cell>
          <cell r="G145" t="str">
            <v xml:space="preserve">TP &amp; AC SERVICOS MEDICOS LTDA </v>
          </cell>
          <cell r="H145" t="str">
            <v>S</v>
          </cell>
          <cell r="I145" t="str">
            <v>S</v>
          </cell>
          <cell r="J145" t="str">
            <v xml:space="preserve">00000195 </v>
          </cell>
          <cell r="K145">
            <v>45506</v>
          </cell>
          <cell r="L145" t="str">
            <v xml:space="preserve">NGLI-XJLF </v>
          </cell>
          <cell r="M145" t="str">
            <v>26 - Pernambuco</v>
          </cell>
          <cell r="N145">
            <v>11880</v>
          </cell>
        </row>
        <row r="146">
          <cell r="C146" t="str">
            <v>UPAE CARPINA - CG Nº 022/2022</v>
          </cell>
          <cell r="E146" t="str">
            <v>5.16 - Serviços Médico-Hospitalares, Odotonlogia e Laboratoriais</v>
          </cell>
          <cell r="F146">
            <v>43939383000170</v>
          </cell>
          <cell r="G146" t="str">
            <v>FARIAS &amp; PEREIRA CARDIOVASCULAR SERVICOS MEDICOS LTDA</v>
          </cell>
          <cell r="H146" t="str">
            <v>S</v>
          </cell>
          <cell r="I146" t="str">
            <v>S</v>
          </cell>
          <cell r="J146" t="str">
            <v xml:space="preserve">00000092 </v>
          </cell>
          <cell r="K146">
            <v>45505</v>
          </cell>
          <cell r="L146" t="str">
            <v xml:space="preserve">9WF3-U3EJ </v>
          </cell>
          <cell r="M146" t="str">
            <v>2611606 - Recife - PE</v>
          </cell>
          <cell r="N146">
            <v>10560</v>
          </cell>
        </row>
        <row r="147">
          <cell r="C147" t="str">
            <v>UPAE CARPINA - CG Nº 022/2022</v>
          </cell>
          <cell r="E147" t="str">
            <v>5.16 - Serviços Médico-Hospitalares, Odotonlogia e Laboratoriais</v>
          </cell>
          <cell r="F147">
            <v>45007120000159</v>
          </cell>
          <cell r="G147" t="str">
            <v>NUMIDES LTDA</v>
          </cell>
          <cell r="H147" t="str">
            <v>S</v>
          </cell>
          <cell r="I147" t="str">
            <v>S</v>
          </cell>
          <cell r="J147" t="str">
            <v>35</v>
          </cell>
          <cell r="K147">
            <v>45509</v>
          </cell>
          <cell r="L147" t="str">
            <v>ZO2FZDSRO</v>
          </cell>
          <cell r="M147" t="str">
            <v>26 - Pernambuco</v>
          </cell>
          <cell r="N147">
            <v>21120</v>
          </cell>
        </row>
        <row r="148">
          <cell r="C148" t="str">
            <v>UPAE CARPINA - CG Nº 022/2022</v>
          </cell>
          <cell r="E148" t="str">
            <v>5.16 - Serviços Médico-Hospitalares, Odotonlogia e Laboratoriais</v>
          </cell>
          <cell r="F148">
            <v>45018032000152</v>
          </cell>
          <cell r="G148" t="str">
            <v>VIVAMED ATIVIDADES MEDICAS LTDA</v>
          </cell>
          <cell r="H148" t="str">
            <v>S</v>
          </cell>
          <cell r="I148" t="str">
            <v>S</v>
          </cell>
          <cell r="J148" t="str">
            <v>000000847</v>
          </cell>
          <cell r="K148">
            <v>45506</v>
          </cell>
          <cell r="L148" t="str">
            <v>FJIM33893</v>
          </cell>
          <cell r="M148" t="str">
            <v>26 - Pernambuco</v>
          </cell>
          <cell r="N148">
            <v>10560</v>
          </cell>
        </row>
        <row r="149">
          <cell r="C149" t="str">
            <v>UPAE CARPINA - CG Nº 022/2022</v>
          </cell>
          <cell r="E149" t="str">
            <v>5.16 - Serviços Médico-Hospitalares, Odotonlogia e Laboratoriais</v>
          </cell>
          <cell r="F149">
            <v>46560147000137</v>
          </cell>
          <cell r="G149" t="str">
            <v>MEDICALMED ATIVIDADES MÉDICAS LTDA</v>
          </cell>
          <cell r="H149" t="str">
            <v>S</v>
          </cell>
          <cell r="I149" t="str">
            <v>S</v>
          </cell>
          <cell r="J149" t="str">
            <v>000001455</v>
          </cell>
          <cell r="K149">
            <v>45506</v>
          </cell>
          <cell r="L149" t="str">
            <v>FZHX13984</v>
          </cell>
          <cell r="M149" t="str">
            <v>26 - Pernambuco</v>
          </cell>
          <cell r="N149">
            <v>2640</v>
          </cell>
        </row>
        <row r="150">
          <cell r="C150" t="str">
            <v>UPAE CARPINA - CG Nº 022/2022</v>
          </cell>
          <cell r="E150" t="str">
            <v>5.16 - Serviços Médico-Hospitalares, Odotonlogia e Laboratoriais</v>
          </cell>
          <cell r="F150">
            <v>47468854000160</v>
          </cell>
          <cell r="G150" t="str">
            <v>DERMA CIRURGICA LTDA</v>
          </cell>
          <cell r="H150" t="str">
            <v>S</v>
          </cell>
          <cell r="I150" t="str">
            <v>S</v>
          </cell>
          <cell r="J150" t="str">
            <v xml:space="preserve">00000437 </v>
          </cell>
          <cell r="K150">
            <v>45506</v>
          </cell>
          <cell r="L150" t="str">
            <v xml:space="preserve">EPGX-SCPC </v>
          </cell>
          <cell r="M150" t="str">
            <v>26 - Pernambuco</v>
          </cell>
          <cell r="N150">
            <v>9240</v>
          </cell>
        </row>
        <row r="151">
          <cell r="C151" t="str">
            <v>UPAE CARPINA - CG Nº 022/2022</v>
          </cell>
          <cell r="E151" t="str">
            <v>5.16 - Serviços Médico-Hospitalares, Odotonlogia e Laboratoriais</v>
          </cell>
          <cell r="F151">
            <v>35385996000185</v>
          </cell>
          <cell r="G151" t="str">
            <v>DIDIER CLINICA ESPECIALIZADA LTDA</v>
          </cell>
          <cell r="H151" t="str">
            <v>S</v>
          </cell>
          <cell r="I151" t="str">
            <v>S</v>
          </cell>
          <cell r="J151" t="str">
            <v xml:space="preserve">00000526 </v>
          </cell>
          <cell r="K151">
            <v>45519</v>
          </cell>
          <cell r="L151" t="str">
            <v xml:space="preserve">BD1D-R5H6 </v>
          </cell>
          <cell r="M151" t="str">
            <v>26 - Pernambuco</v>
          </cell>
          <cell r="N151">
            <v>7920</v>
          </cell>
        </row>
        <row r="152">
          <cell r="C152" t="str">
            <v>UPAE CARPINA - CG Nº 022/2022</v>
          </cell>
          <cell r="E152" t="str">
            <v>5.16 - Serviços Médico-Hospitalares, Odotonlogia e Laboratoriais</v>
          </cell>
          <cell r="F152">
            <v>14268844000122</v>
          </cell>
          <cell r="G152" t="str">
            <v>FGJK OTORRINOS ASSOCIADOS LTDA</v>
          </cell>
          <cell r="H152" t="str">
            <v>S</v>
          </cell>
          <cell r="I152" t="str">
            <v>S</v>
          </cell>
          <cell r="J152" t="str">
            <v xml:space="preserve">00008749 </v>
          </cell>
          <cell r="K152">
            <v>45516</v>
          </cell>
          <cell r="L152" t="str">
            <v xml:space="preserve">FQT1-MNYK </v>
          </cell>
          <cell r="M152" t="str">
            <v>26 - Pernambuco</v>
          </cell>
          <cell r="N152">
            <v>10604</v>
          </cell>
        </row>
        <row r="153">
          <cell r="C153" t="str">
            <v>UPAE CARPINA - CG Nº 022/2022</v>
          </cell>
          <cell r="E153" t="str">
            <v>5.16 - Serviços Médico-Hospitalares, Odotonlogia e Laboratoriais</v>
          </cell>
          <cell r="F153" t="str">
            <v>31.303.302/0001-62</v>
          </cell>
          <cell r="G153" t="str">
            <v>MEDHAP SERVIÇOS MÉDICOS LTDA</v>
          </cell>
          <cell r="H153" t="str">
            <v>S</v>
          </cell>
          <cell r="I153" t="str">
            <v>S</v>
          </cell>
          <cell r="J153" t="str">
            <v>1000475</v>
          </cell>
          <cell r="K153">
            <v>45506</v>
          </cell>
          <cell r="L153" t="str">
            <v>QIDO5NXON</v>
          </cell>
          <cell r="M153" t="str">
            <v>26 -  Pernambuco</v>
          </cell>
          <cell r="N153">
            <v>7920</v>
          </cell>
        </row>
        <row r="154">
          <cell r="C154" t="str">
            <v>UPAE CARPINA - CG Nº 022/2022</v>
          </cell>
          <cell r="E154" t="str">
            <v>5.16 - Serviços Médico-Hospitalares, Odotonlogia e Laboratoriais</v>
          </cell>
          <cell r="F154">
            <v>37355709000110</v>
          </cell>
          <cell r="G154" t="str">
            <v>GRASS SERVIÇOS MEDICOS LTDA</v>
          </cell>
          <cell r="H154" t="str">
            <v>S</v>
          </cell>
          <cell r="I154" t="str">
            <v>S</v>
          </cell>
          <cell r="J154" t="str">
            <v>000000242</v>
          </cell>
          <cell r="K154">
            <v>45506</v>
          </cell>
          <cell r="L154" t="str">
            <v>2P252A0UI38EA64BT8C2</v>
          </cell>
          <cell r="M154" t="str">
            <v>26 - Pernambuco</v>
          </cell>
          <cell r="N154">
            <v>1320</v>
          </cell>
        </row>
        <row r="155">
          <cell r="C155" t="str">
            <v>UPAE CARPINA - CG Nº 022/2022</v>
          </cell>
          <cell r="E155" t="str">
            <v>5.16 - Serviços Médico-Hospitalares, Odotonlogia e Laboratoriais</v>
          </cell>
          <cell r="F155" t="str">
            <v>35.341.761/0001-91</v>
          </cell>
          <cell r="G155" t="str">
            <v>GOOD MEDIC ASSISTENCIA EM SAUDE LTD</v>
          </cell>
          <cell r="H155" t="str">
            <v>S</v>
          </cell>
          <cell r="I155" t="str">
            <v>S</v>
          </cell>
          <cell r="J155" t="str">
            <v>000000930</v>
          </cell>
          <cell r="K155">
            <v>45506</v>
          </cell>
          <cell r="L155" t="str">
            <v>ZGCA60619</v>
          </cell>
          <cell r="M155" t="str">
            <v>26 - Pernambuco</v>
          </cell>
          <cell r="N155">
            <v>2640</v>
          </cell>
        </row>
        <row r="156">
          <cell r="C156" t="str">
            <v>UPAE CARPINA - CG Nº 022/2022</v>
          </cell>
          <cell r="E156" t="str">
            <v>5.16 - Serviços Médico-Hospitalares, Odotonlogia e Laboratoriais</v>
          </cell>
          <cell r="F156" t="str">
            <v>27.798.213/0001-67</v>
          </cell>
          <cell r="G156" t="str">
            <v>MULTIMED SERVICOS EM SAUDE LTDA</v>
          </cell>
          <cell r="H156" t="str">
            <v>S</v>
          </cell>
          <cell r="I156" t="str">
            <v>S</v>
          </cell>
          <cell r="J156" t="str">
            <v>395</v>
          </cell>
          <cell r="K156">
            <v>45509</v>
          </cell>
          <cell r="L156" t="str">
            <v>CDLQTABPM</v>
          </cell>
          <cell r="M156" t="str">
            <v>2704302 - Maceió - AL</v>
          </cell>
          <cell r="N156">
            <v>7920</v>
          </cell>
        </row>
        <row r="157">
          <cell r="C157" t="str">
            <v>UPAE CARPINA - CG Nº 022/2022</v>
          </cell>
          <cell r="E157" t="str">
            <v>5.16 - Serviços Médico-Hospitalares, Odotonlogia e Laboratoriais</v>
          </cell>
          <cell r="F157">
            <v>28041745000118</v>
          </cell>
          <cell r="G157" t="str">
            <v>EDRL SERVIÇOS MEDICOS E DE RADIOLOGIA LTDA</v>
          </cell>
          <cell r="H157" t="str">
            <v>S</v>
          </cell>
          <cell r="I157" t="str">
            <v>S</v>
          </cell>
          <cell r="J157" t="str">
            <v>00002322</v>
          </cell>
          <cell r="K157">
            <v>45506</v>
          </cell>
          <cell r="L157" t="str">
            <v>EIZT-F2SH</v>
          </cell>
          <cell r="M157" t="str">
            <v>26 - Pernambuco</v>
          </cell>
          <cell r="N157">
            <v>6060</v>
          </cell>
        </row>
        <row r="158">
          <cell r="C158" t="str">
            <v>UPAE CARPINA - CG Nº 022/2022</v>
          </cell>
          <cell r="E158" t="str">
            <v>5.16 - Serviços Médico-Hospitalares, Odotonlogia e Laboratoriais</v>
          </cell>
          <cell r="F158">
            <v>15442310000133</v>
          </cell>
          <cell r="G158" t="str">
            <v>CARDIOSAUDE SERVIÇOS MEDICOS LTDA</v>
          </cell>
          <cell r="H158" t="str">
            <v>S</v>
          </cell>
          <cell r="I158" t="str">
            <v>S</v>
          </cell>
          <cell r="J158" t="str">
            <v xml:space="preserve">00000883 </v>
          </cell>
          <cell r="K158">
            <v>45506</v>
          </cell>
          <cell r="L158" t="str">
            <v xml:space="preserve">Z8NE-AG4X </v>
          </cell>
          <cell r="M158" t="str">
            <v>2611606 - Recife - PE</v>
          </cell>
          <cell r="N158">
            <v>5185</v>
          </cell>
        </row>
        <row r="159">
          <cell r="C159" t="str">
            <v>UPAE CARPINA - CG Nº 022/2022</v>
          </cell>
          <cell r="E159" t="str">
            <v>5.16 - Serviços Médico-Hospitalares, Odotonlogia e Laboratoriais</v>
          </cell>
          <cell r="F159">
            <v>17214633000103</v>
          </cell>
          <cell r="G159" t="str">
            <v>JAB HOLOIMAGEM DIAGNOSTICOS LTDA - ME</v>
          </cell>
          <cell r="H159" t="str">
            <v>S</v>
          </cell>
          <cell r="I159" t="str">
            <v>S</v>
          </cell>
          <cell r="J159" t="str">
            <v xml:space="preserve">00001898 </v>
          </cell>
          <cell r="K159">
            <v>45506</v>
          </cell>
          <cell r="L159" t="str">
            <v xml:space="preserve">VIWCY-TGCW </v>
          </cell>
          <cell r="M159" t="str">
            <v>26 - Pernambuco</v>
          </cell>
          <cell r="N159">
            <v>3465</v>
          </cell>
        </row>
        <row r="160">
          <cell r="C160" t="str">
            <v>UPAE CARPINA - CG Nº 022/2022</v>
          </cell>
          <cell r="E160" t="str">
            <v>5.16 - Serviços Médico-Hospitalares, Odotonlogia e Laboratoriais</v>
          </cell>
          <cell r="F160">
            <v>28099066000108</v>
          </cell>
          <cell r="G160" t="str">
            <v>GEFE - GRUPO DE ESTUDOS E FORMAÇÃO EM ERGOMETRIA</v>
          </cell>
          <cell r="H160" t="str">
            <v>S</v>
          </cell>
          <cell r="I160" t="str">
            <v>S</v>
          </cell>
          <cell r="J160" t="str">
            <v xml:space="preserve">00000747 </v>
          </cell>
          <cell r="K160">
            <v>45510</v>
          </cell>
          <cell r="L160" t="str">
            <v xml:space="preserve">JVBN-U7HJ </v>
          </cell>
          <cell r="M160" t="str">
            <v>26 - Pernambuco</v>
          </cell>
          <cell r="N160">
            <v>4830</v>
          </cell>
        </row>
        <row r="161">
          <cell r="C161" t="str">
            <v>UPAE CARPINA - CG Nº 022/2022</v>
          </cell>
          <cell r="E161" t="str">
            <v>5.16 - Serviços Médico-Hospitalares, Odotonlogia e Laboratoriais</v>
          </cell>
          <cell r="F161">
            <v>44042402000124</v>
          </cell>
          <cell r="G161" t="str">
            <v>M C DA SILVA MONTEIRO SERVIÇOS DE PRESTAÇÕES HOSPITALARES LTDA</v>
          </cell>
          <cell r="H161" t="str">
            <v>S</v>
          </cell>
          <cell r="I161" t="str">
            <v>S</v>
          </cell>
          <cell r="J161" t="str">
            <v>00000023</v>
          </cell>
          <cell r="K161">
            <v>45506</v>
          </cell>
          <cell r="L161" t="str">
            <v>3GJ7-7S9RD</v>
          </cell>
          <cell r="M161" t="str">
            <v>26 - Pernambuco</v>
          </cell>
          <cell r="N161">
            <v>2640</v>
          </cell>
        </row>
        <row r="162">
          <cell r="C162" t="str">
            <v>UPAE CARPINA - CG Nº 022/2022</v>
          </cell>
          <cell r="E162" t="str">
            <v>5.16 - Serviços Médico-Hospitalares, Odotonlogia e Laboratoriais</v>
          </cell>
          <cell r="F162">
            <v>29870479000107</v>
          </cell>
          <cell r="G162" t="str">
            <v>CARDIOMETABOLICO SERVIÇOS MEDICOS LTDA</v>
          </cell>
          <cell r="H162" t="str">
            <v>S</v>
          </cell>
          <cell r="I162" t="str">
            <v>S</v>
          </cell>
          <cell r="J162" t="str">
            <v xml:space="preserve">00002214 </v>
          </cell>
          <cell r="K162">
            <v>45506</v>
          </cell>
          <cell r="L162" t="str">
            <v xml:space="preserve">QKG7-BTPY </v>
          </cell>
          <cell r="M162" t="str">
            <v>26 - Pernambuco</v>
          </cell>
          <cell r="N162">
            <v>6120</v>
          </cell>
        </row>
        <row r="163">
          <cell r="C163" t="str">
            <v>UPAE CARPINA - CG Nº 022/2022</v>
          </cell>
          <cell r="E163" t="str">
            <v>5.16 - Serviços Médico-Hospitalares, Odotonlogia e Laboratoriais</v>
          </cell>
          <cell r="F163">
            <v>7031266000140</v>
          </cell>
          <cell r="G163" t="str">
            <v>PS COOPERATIVA DE TRABALHO DOS PROFISSIONAIS DE SAUDE</v>
          </cell>
          <cell r="H163" t="str">
            <v>S</v>
          </cell>
          <cell r="I163" t="str">
            <v>S</v>
          </cell>
          <cell r="J163" t="str">
            <v>00016079</v>
          </cell>
          <cell r="K163">
            <v>45506</v>
          </cell>
          <cell r="L163" t="str">
            <v>SAK3-QLLC</v>
          </cell>
          <cell r="M163" t="str">
            <v>3550308 - São Paulo - SP</v>
          </cell>
          <cell r="N163">
            <v>7650</v>
          </cell>
        </row>
        <row r="164">
          <cell r="C164" t="str">
            <v>UPAE CARPINA - CG Nº 022/2022</v>
          </cell>
          <cell r="E164" t="str">
            <v>5.16 - Serviços Médico-Hospitalares, Odotonlogia e Laboratoriais</v>
          </cell>
          <cell r="F164" t="str">
            <v>52.355.127/0001-27</v>
          </cell>
          <cell r="G164" t="str">
            <v>MASTERMED PE III GESTÃO MÉDICA LTDA</v>
          </cell>
          <cell r="H164" t="str">
            <v>S</v>
          </cell>
          <cell r="I164" t="str">
            <v>S</v>
          </cell>
          <cell r="J164" t="str">
            <v>000000222</v>
          </cell>
          <cell r="K164">
            <v>45506</v>
          </cell>
          <cell r="L164" t="str">
            <v>PVVA94298</v>
          </cell>
          <cell r="M164" t="str">
            <v>26 -  Pernambuco</v>
          </cell>
          <cell r="N164">
            <v>7505</v>
          </cell>
        </row>
        <row r="165">
          <cell r="C165" t="str">
            <v>UPAE CARPINA - CG Nº 022/2022</v>
          </cell>
          <cell r="E165" t="str">
            <v>5.16 - Serviços Médico-Hospitalares, Odotonlogia e Laboratoriais</v>
          </cell>
          <cell r="F165">
            <v>4539279016211</v>
          </cell>
          <cell r="G165" t="str">
            <v>CIENTIFICALAB PRODUTOS LABORATORIAIS E SISTEMAS LTDA</v>
          </cell>
          <cell r="H165" t="str">
            <v>S</v>
          </cell>
          <cell r="I165" t="str">
            <v>S</v>
          </cell>
          <cell r="J165" t="str">
            <v xml:space="preserve">00000260 </v>
          </cell>
          <cell r="K165">
            <v>45523</v>
          </cell>
          <cell r="L165" t="str">
            <v xml:space="preserve">RPB9-L66P </v>
          </cell>
          <cell r="M165" t="str">
            <v>26 - Pernambuco</v>
          </cell>
          <cell r="N165">
            <v>65955.100000000006</v>
          </cell>
        </row>
        <row r="166">
          <cell r="C166" t="str">
            <v>UPAE CARPINA - CG Nº 022/2022</v>
          </cell>
          <cell r="E166" t="str">
            <v>5.99 - Outros Serviços de Terceiros Pessoa Jurídica</v>
          </cell>
          <cell r="F166">
            <v>19309563000194</v>
          </cell>
          <cell r="G166" t="str">
            <v>PORTAL TELEMEDICINA LTDA</v>
          </cell>
          <cell r="H166" t="str">
            <v>S</v>
          </cell>
          <cell r="I166" t="str">
            <v>S</v>
          </cell>
          <cell r="J166" t="str">
            <v>010759</v>
          </cell>
          <cell r="K166">
            <v>45516</v>
          </cell>
          <cell r="L166" t="str">
            <v>754W.0469.6272.2837699-J</v>
          </cell>
          <cell r="M166" t="str">
            <v>35 - São Paulo</v>
          </cell>
          <cell r="N166">
            <v>1429</v>
          </cell>
        </row>
        <row r="167">
          <cell r="C167" t="str">
            <v>UPAE CARPINA - CG Nº 022/2022</v>
          </cell>
          <cell r="E167" t="str">
            <v>5.99 - Outros Serviços de Terceiros Pessoa Jurídica</v>
          </cell>
          <cell r="F167">
            <v>11863530000180</v>
          </cell>
          <cell r="G167" t="str">
            <v>TELEPACS DIAGNOSTICO POR IMAGEM LTDA</v>
          </cell>
          <cell r="H167" t="str">
            <v>S</v>
          </cell>
          <cell r="I167" t="str">
            <v>S</v>
          </cell>
          <cell r="J167" t="str">
            <v>14902</v>
          </cell>
          <cell r="K167">
            <v>45505</v>
          </cell>
          <cell r="L167" t="str">
            <v>YZitClmJY</v>
          </cell>
          <cell r="M167" t="str">
            <v>3170206 - Uberlândia - MG</v>
          </cell>
          <cell r="N167">
            <v>9164.5</v>
          </cell>
        </row>
        <row r="168">
          <cell r="C168" t="str">
            <v>UPAE CARPINA - CG Nº 022/2022</v>
          </cell>
          <cell r="E168" t="str">
            <v>4.6 - Serviços de Profissionais de Saúde</v>
          </cell>
          <cell r="F168">
            <v>9693780418</v>
          </cell>
          <cell r="G168" t="str">
            <v>MARINNA DANIELA DE OLIVEIRA SOARES COUTINHO</v>
          </cell>
          <cell r="H168" t="str">
            <v>S</v>
          </cell>
          <cell r="I168" t="str">
            <v>N</v>
          </cell>
          <cell r="M168" t="str">
            <v>26 -  Pernambuco</v>
          </cell>
          <cell r="N168">
            <v>1620</v>
          </cell>
        </row>
        <row r="169">
          <cell r="C169" t="str">
            <v>UPAE CARPINA - CG Nº 022/2022</v>
          </cell>
          <cell r="E169" t="str">
            <v>5.10 - Detetização/Tratamento de Resíduos e Afins</v>
          </cell>
          <cell r="F169">
            <v>4069709000102</v>
          </cell>
          <cell r="G169" t="str">
            <v>BRASCON GESTÃO AMBIENTAL LTDA</v>
          </cell>
          <cell r="H169" t="str">
            <v>S</v>
          </cell>
          <cell r="I169" t="str">
            <v>S</v>
          </cell>
          <cell r="J169" t="str">
            <v>203846</v>
          </cell>
          <cell r="K169">
            <v>45509</v>
          </cell>
          <cell r="L169" t="str">
            <v>PYJ8SFJRW</v>
          </cell>
          <cell r="M169" t="str">
            <v>26 - Pernambuco</v>
          </cell>
          <cell r="N169">
            <v>37</v>
          </cell>
        </row>
        <row r="170">
          <cell r="C170" t="str">
            <v>UPAE CARPINA - CG Nº 022/2022</v>
          </cell>
          <cell r="E170" t="str">
            <v>5.17 - Manutenção de Software, Certificação Digital e Microfilmagem</v>
          </cell>
          <cell r="F170">
            <v>92306257000780</v>
          </cell>
          <cell r="G170" t="str">
            <v>BIONEXO S.A.</v>
          </cell>
          <cell r="H170" t="str">
            <v>S</v>
          </cell>
          <cell r="I170" t="str">
            <v>S</v>
          </cell>
          <cell r="J170" t="str">
            <v xml:space="preserve">00476106 </v>
          </cell>
          <cell r="K170">
            <v>45506</v>
          </cell>
          <cell r="L170" t="str">
            <v xml:space="preserve">QRGU-VLTZ </v>
          </cell>
          <cell r="M170" t="str">
            <v>35 - São Paulo</v>
          </cell>
          <cell r="N170">
            <v>1000</v>
          </cell>
        </row>
        <row r="171">
          <cell r="C171" t="str">
            <v>UPAE CARPINA - CG Nº 022/2022</v>
          </cell>
          <cell r="E171" t="str">
            <v>5.17 - Manutenção de Software, Certificação Digital e Microfilmagem</v>
          </cell>
          <cell r="F171">
            <v>9039744002480</v>
          </cell>
          <cell r="G171" t="str">
            <v xml:space="preserve">MV INFORMÁRTICA NORDESTE LTDA </v>
          </cell>
          <cell r="H171" t="str">
            <v>S</v>
          </cell>
          <cell r="I171" t="str">
            <v>S</v>
          </cell>
          <cell r="J171" t="str">
            <v xml:space="preserve">00076940 </v>
          </cell>
          <cell r="K171">
            <v>45512</v>
          </cell>
          <cell r="L171" t="str">
            <v>RXJQ-M6XU</v>
          </cell>
          <cell r="M171" t="str">
            <v>26 - Pernambuco</v>
          </cell>
          <cell r="N171">
            <v>13107.23</v>
          </cell>
        </row>
        <row r="172">
          <cell r="C172" t="str">
            <v>UPAE CARPINA - CG Nº 022/2022</v>
          </cell>
          <cell r="E172" t="str">
            <v>5.17 - Manutenção de Software, Certificação Digital e Microfilmagem</v>
          </cell>
          <cell r="F172">
            <v>43184527000126</v>
          </cell>
          <cell r="G172" t="str">
            <v>CONECTE-SE LTDA</v>
          </cell>
          <cell r="H172" t="str">
            <v>S</v>
          </cell>
          <cell r="I172" t="str">
            <v>S</v>
          </cell>
          <cell r="J172" t="str">
            <v xml:space="preserve">00003528 </v>
          </cell>
          <cell r="K172" t="str">
            <v>09/07/2024</v>
          </cell>
          <cell r="L172" t="str">
            <v>WMM2-MFJR</v>
          </cell>
          <cell r="M172" t="str">
            <v>26 -  Pernambuco</v>
          </cell>
          <cell r="N172">
            <v>45.87</v>
          </cell>
        </row>
        <row r="173">
          <cell r="C173" t="str">
            <v>UPAE CARPINA - CG Nº 022/2022</v>
          </cell>
          <cell r="E173" t="str">
            <v>5.17 - Manutenção de Software, Certificação Digital e Microfilmagem</v>
          </cell>
          <cell r="F173">
            <v>7363764000190</v>
          </cell>
          <cell r="G173" t="str">
            <v>TOTVS</v>
          </cell>
          <cell r="H173" t="str">
            <v>S</v>
          </cell>
          <cell r="I173" t="str">
            <v>S</v>
          </cell>
          <cell r="J173" t="str">
            <v>07/2024</v>
          </cell>
          <cell r="K173">
            <v>45504</v>
          </cell>
          <cell r="M173" t="str">
            <v>35 - São Paulo</v>
          </cell>
          <cell r="N173">
            <v>115.89</v>
          </cell>
        </row>
        <row r="174">
          <cell r="C174" t="str">
            <v>UPAE CARPINA - CG Nº 022/2022</v>
          </cell>
          <cell r="E174" t="str">
            <v>5.17 - Manutenção de Software, Certificação Digital e Microfilmagem</v>
          </cell>
          <cell r="F174">
            <v>7363764000190</v>
          </cell>
          <cell r="G174" t="str">
            <v>TOTVS</v>
          </cell>
          <cell r="H174" t="str">
            <v>S</v>
          </cell>
          <cell r="I174" t="str">
            <v>S</v>
          </cell>
          <cell r="J174" t="str">
            <v>07/2024</v>
          </cell>
          <cell r="K174">
            <v>45504</v>
          </cell>
          <cell r="M174" t="str">
            <v>35 - São Paulo</v>
          </cell>
          <cell r="N174">
            <v>146.32</v>
          </cell>
        </row>
        <row r="175">
          <cell r="C175" t="str">
            <v>UPAE CARPINA - CG Nº 022/2022</v>
          </cell>
          <cell r="E175" t="str">
            <v>5.17 - Manutenção de Software, Certificação Digital e Microfilmagem</v>
          </cell>
          <cell r="F175">
            <v>7363764000190</v>
          </cell>
          <cell r="G175" t="str">
            <v>TOTVS</v>
          </cell>
          <cell r="H175" t="str">
            <v>S</v>
          </cell>
          <cell r="I175" t="str">
            <v>S</v>
          </cell>
          <cell r="J175" t="str">
            <v>07/2024</v>
          </cell>
          <cell r="K175">
            <v>45504</v>
          </cell>
          <cell r="M175" t="str">
            <v>35 - São Paulo</v>
          </cell>
          <cell r="N175">
            <v>486.48</v>
          </cell>
        </row>
        <row r="176">
          <cell r="C176" t="str">
            <v>UPAE CARPINA - CG Nº 022/2022</v>
          </cell>
          <cell r="E176" t="str">
            <v>5.17 - Manutenção de Software, Certificação Digital e Microfilmagem</v>
          </cell>
          <cell r="F176">
            <v>7363764000190</v>
          </cell>
          <cell r="G176" t="str">
            <v>TOTVS</v>
          </cell>
          <cell r="H176" t="str">
            <v>S</v>
          </cell>
          <cell r="I176" t="str">
            <v>S</v>
          </cell>
          <cell r="J176" t="str">
            <v>07/2024</v>
          </cell>
          <cell r="K176">
            <v>45504</v>
          </cell>
          <cell r="M176" t="str">
            <v>35 - São Paulo</v>
          </cell>
          <cell r="N176">
            <v>87.02</v>
          </cell>
        </row>
        <row r="177">
          <cell r="C177" t="str">
            <v>UPAE CARPINA - CG Nº 022/2022</v>
          </cell>
          <cell r="E177" t="str">
            <v>5.17 - Manutenção de Software, Certificação Digital e Microfilmagem</v>
          </cell>
          <cell r="F177">
            <v>5020356000100</v>
          </cell>
          <cell r="G177" t="str">
            <v>BID COMERCIO E SERVIÇO EM TECNOLOGIA DA INFORMAÇÃO LTDA - ANTIVÍRUS 6/12</v>
          </cell>
          <cell r="H177" t="str">
            <v>S</v>
          </cell>
          <cell r="I177" t="str">
            <v>N</v>
          </cell>
          <cell r="J177" t="str">
            <v>6</v>
          </cell>
          <cell r="K177">
            <v>45443</v>
          </cell>
          <cell r="M177" t="str">
            <v>26 - Pernambuco</v>
          </cell>
          <cell r="N177">
            <v>785.32</v>
          </cell>
        </row>
        <row r="178">
          <cell r="C178" t="str">
            <v>UPAE CARPINA - CG Nº 022/2022</v>
          </cell>
          <cell r="E178" t="str">
            <v>5.17 - Manutenção de Software, Certificação Digital e Microfilmagem</v>
          </cell>
          <cell r="F178">
            <v>5020356000100</v>
          </cell>
          <cell r="G178" t="str">
            <v>BID COMERCIO E SERVIÇO EM TECNOLOGIA DA INFORMAÇÃO LTDA</v>
          </cell>
          <cell r="H178" t="str">
            <v>S</v>
          </cell>
          <cell r="I178" t="str">
            <v>S</v>
          </cell>
          <cell r="J178" t="str">
            <v>0000000415</v>
          </cell>
          <cell r="K178">
            <v>45509</v>
          </cell>
          <cell r="M178" t="str">
            <v>26 - Pernambuco</v>
          </cell>
          <cell r="N178">
            <v>1450</v>
          </cell>
        </row>
        <row r="179">
          <cell r="C179" t="str">
            <v>UPAE CARPINA - CG Nº 022/2022</v>
          </cell>
          <cell r="E179" t="str">
            <v>5.17 - Manutenção de Software, Certificação Digital e Microfilmagem</v>
          </cell>
          <cell r="F179">
            <v>5401067000151</v>
          </cell>
          <cell r="G179" t="str">
            <v>BID COMERCIO E SERVIÇO EM TECNOLOGIA DA INFORMAÇÃO LTDA - PARCELA 1/12</v>
          </cell>
          <cell r="H179" t="str">
            <v>S</v>
          </cell>
          <cell r="I179" t="str">
            <v>S</v>
          </cell>
          <cell r="J179" t="str">
            <v xml:space="preserve">00007036 </v>
          </cell>
          <cell r="K179">
            <v>45505</v>
          </cell>
          <cell r="L179" t="str">
            <v xml:space="preserve">G6LF-UAQS </v>
          </cell>
          <cell r="M179" t="str">
            <v>26 - Pernambuco</v>
          </cell>
          <cell r="N179">
            <v>368.72</v>
          </cell>
        </row>
        <row r="180">
          <cell r="C180" t="str">
            <v>UPAE CARPINA - CG Nº 022/2022</v>
          </cell>
          <cell r="E180" t="str">
            <v>5.17 - Manutenção de Software, Certificação Digital e Microfilmagem</v>
          </cell>
          <cell r="F180">
            <v>8399167000189</v>
          </cell>
          <cell r="G180" t="str">
            <v>TEIKO SOLUÇÕES EM TECNOLOGIA DA INFORMAÇÃO LTDA</v>
          </cell>
          <cell r="H180" t="str">
            <v>S</v>
          </cell>
          <cell r="I180" t="str">
            <v>S</v>
          </cell>
          <cell r="J180" t="str">
            <v>07/2024</v>
          </cell>
          <cell r="K180">
            <v>45504</v>
          </cell>
          <cell r="M180" t="str">
            <v>26 - Pernambuco</v>
          </cell>
          <cell r="N180">
            <v>3790.08</v>
          </cell>
        </row>
        <row r="181">
          <cell r="C181" t="str">
            <v>UPAE CARPINA - CG Nº 022/2022</v>
          </cell>
          <cell r="E181" t="str">
            <v>5.17 - Manutenção de Software, Certificação Digital e Microfilmagem</v>
          </cell>
          <cell r="F181">
            <v>9236362000150</v>
          </cell>
          <cell r="G181" t="str">
            <v>ICTS GLOBAL DO BRASIL LTDA</v>
          </cell>
          <cell r="H181" t="str">
            <v>S</v>
          </cell>
          <cell r="I181" t="str">
            <v>S</v>
          </cell>
          <cell r="J181" t="str">
            <v>060720</v>
          </cell>
          <cell r="K181">
            <v>45509</v>
          </cell>
          <cell r="L181" t="str">
            <v>210T.8610.7149.7127199-Z</v>
          </cell>
          <cell r="M181" t="str">
            <v>35 - São Paulo</v>
          </cell>
          <cell r="N181">
            <v>33.770000000000003</v>
          </cell>
        </row>
        <row r="182">
          <cell r="C182" t="str">
            <v>UPAE CARPINA - CG Nº 022/2022</v>
          </cell>
          <cell r="E182" t="str">
            <v>5.17 - Manutenção de Software, Certificação Digital e Microfilmagem</v>
          </cell>
          <cell r="F182">
            <v>12499520000170</v>
          </cell>
          <cell r="G182" t="str">
            <v>SELECTY TECNOLOGIA PARA RH LTDA - ME</v>
          </cell>
          <cell r="H182" t="str">
            <v>S</v>
          </cell>
          <cell r="I182" t="str">
            <v>S</v>
          </cell>
          <cell r="J182" t="str">
            <v>11716</v>
          </cell>
          <cell r="K182">
            <v>45505</v>
          </cell>
          <cell r="L182" t="str">
            <v>SU81Q30J</v>
          </cell>
          <cell r="M182" t="str">
            <v>4106902 - Curitiba - PR</v>
          </cell>
          <cell r="N182">
            <v>76</v>
          </cell>
        </row>
        <row r="183">
          <cell r="C183" t="str">
            <v>UPAE CARPINA - CG Nº 022/2022</v>
          </cell>
          <cell r="E183" t="str">
            <v>5.17 - Manutenção de Software, Certificação Digital e Microfilmagem</v>
          </cell>
          <cell r="F183">
            <v>27208515000138</v>
          </cell>
          <cell r="G183" t="str">
            <v>CLICKSIGN GESTAO DE DOCUMENTOS S/A</v>
          </cell>
          <cell r="H183" t="str">
            <v>S</v>
          </cell>
          <cell r="I183" t="str">
            <v>S</v>
          </cell>
          <cell r="J183" t="str">
            <v>389182</v>
          </cell>
          <cell r="K183">
            <v>45495</v>
          </cell>
          <cell r="L183" t="str">
            <v>178X.8912.4283.8091799-X</v>
          </cell>
          <cell r="M183" t="str">
            <v>26 - Pernambuco</v>
          </cell>
          <cell r="N183">
            <v>94.47</v>
          </cell>
        </row>
        <row r="184">
          <cell r="C184" t="str">
            <v>UPAE CARPINA - CG Nº 022/2022</v>
          </cell>
          <cell r="E184" t="str">
            <v>5.17 - Manutenção de Software, Certificação Digital e Microfilmagem</v>
          </cell>
          <cell r="F184">
            <v>5620302000267</v>
          </cell>
          <cell r="G184" t="str">
            <v>WEBDOX DO BRASIL LTDA</v>
          </cell>
          <cell r="H184" t="str">
            <v>S</v>
          </cell>
          <cell r="I184" t="str">
            <v>S</v>
          </cell>
          <cell r="J184" t="str">
            <v>07/2024</v>
          </cell>
          <cell r="K184">
            <v>45504</v>
          </cell>
          <cell r="M184" t="str">
            <v>3550308 - São Paulo - SP</v>
          </cell>
          <cell r="N184">
            <v>1320</v>
          </cell>
        </row>
        <row r="185">
          <cell r="C185" t="str">
            <v>UPAE CARPINA - CG Nº 022/2022</v>
          </cell>
          <cell r="E185" t="str">
            <v>5.17 - Manutenção de Software, Certificação Digital e Microfilmagem</v>
          </cell>
          <cell r="F185">
            <v>92306257000780</v>
          </cell>
          <cell r="G185" t="str">
            <v>GREEN PAPER FREE SOLUÇÕES SEM PAPEL LTDA ME - LOCAÇÃO DO SISTEMA</v>
          </cell>
          <cell r="H185" t="str">
            <v>S</v>
          </cell>
          <cell r="I185" t="str">
            <v>S</v>
          </cell>
          <cell r="J185" t="str">
            <v>00007459</v>
          </cell>
          <cell r="K185">
            <v>45485</v>
          </cell>
          <cell r="L185" t="str">
            <v>JMRB-ZNHN7</v>
          </cell>
          <cell r="M185" t="str">
            <v>26 - Pernambuco</v>
          </cell>
          <cell r="N185">
            <v>2000</v>
          </cell>
        </row>
        <row r="186">
          <cell r="C186" t="str">
            <v>UPAE CARPINA - CG Nº 022/2022</v>
          </cell>
          <cell r="E186" t="str">
            <v>5.17 - Manutenção de Software, Certificação Digital e Microfilmagem</v>
          </cell>
          <cell r="F186">
            <v>35521046000130</v>
          </cell>
          <cell r="G186" t="str">
            <v xml:space="preserve">MV SISTEMAS DE MEDICINA DIAGNÓSTICA </v>
          </cell>
          <cell r="H186" t="str">
            <v>S</v>
          </cell>
          <cell r="I186" t="str">
            <v>S</v>
          </cell>
          <cell r="J186" t="str">
            <v>07/2024</v>
          </cell>
          <cell r="K186">
            <v>45504</v>
          </cell>
          <cell r="M186" t="str">
            <v>26 - Pernambuco</v>
          </cell>
          <cell r="N186">
            <v>797.65</v>
          </cell>
        </row>
        <row r="187">
          <cell r="C187" t="str">
            <v>UPAE CARPINA - CG Nº 022/2022</v>
          </cell>
          <cell r="E187" t="str">
            <v>5.17 - Manutenção de Software, Certificação Digital e Microfilmagem</v>
          </cell>
          <cell r="F187">
            <v>23209298000140</v>
          </cell>
          <cell r="G187" t="str">
            <v>GOHEALTH PRODUTOS DIGITAIS LTDA</v>
          </cell>
          <cell r="H187" t="str">
            <v>S</v>
          </cell>
          <cell r="I187" t="str">
            <v>S</v>
          </cell>
          <cell r="J187" t="str">
            <v>00000053</v>
          </cell>
          <cell r="K187">
            <v>45509</v>
          </cell>
          <cell r="L187" t="str">
            <v>BVCP-WNNW</v>
          </cell>
          <cell r="M187" t="str">
            <v>26 - Pernambuco</v>
          </cell>
          <cell r="N187">
            <v>200.39</v>
          </cell>
        </row>
        <row r="188">
          <cell r="C188" t="str">
            <v>UPAE CARPINA - CG Nº 022/2022</v>
          </cell>
          <cell r="E188" t="str">
            <v>5.99 - Outros Serviços de Terceiros Pessoa Jurídica</v>
          </cell>
          <cell r="F188">
            <v>58921792000117</v>
          </cell>
          <cell r="G188" t="str">
            <v>TGI - CONSULTORIA EM GESTÃO EMPRESARIAL LTDA</v>
          </cell>
          <cell r="H188" t="str">
            <v>S</v>
          </cell>
          <cell r="I188" t="str">
            <v>S</v>
          </cell>
          <cell r="J188" t="str">
            <v xml:space="preserve">00025066 </v>
          </cell>
          <cell r="K188">
            <v>45506</v>
          </cell>
          <cell r="L188" t="str">
            <v>ZXPY-I6QQ</v>
          </cell>
          <cell r="M188" t="str">
            <v>26 - Pernambuco</v>
          </cell>
          <cell r="N188">
            <v>3600</v>
          </cell>
        </row>
        <row r="189">
          <cell r="C189" t="str">
            <v>UPAE CARPINA - CG Nº 022/2022</v>
          </cell>
          <cell r="E189" t="str">
            <v>5.99 - Outros Serviços de Terceiros Pessoa Jurídica</v>
          </cell>
          <cell r="F189" t="str">
            <v xml:space="preserve">35.676.951/0001-60 </v>
          </cell>
          <cell r="G189" t="str">
            <v>PLANISA PLANEJAMENTO E ORGANIZACAO DE INSTITUICOES DE SAUDE LTDA</v>
          </cell>
          <cell r="H189" t="str">
            <v>S</v>
          </cell>
          <cell r="I189" t="str">
            <v>S</v>
          </cell>
          <cell r="J189" t="str">
            <v>00034031</v>
          </cell>
          <cell r="K189">
            <v>45481</v>
          </cell>
          <cell r="L189" t="str">
            <v>R5DQ-BAME</v>
          </cell>
          <cell r="M189" t="str">
            <v>26 -  Pernambuco</v>
          </cell>
          <cell r="N189">
            <v>4069.76</v>
          </cell>
        </row>
        <row r="190">
          <cell r="C190" t="str">
            <v>UPAE CARPINA - CG Nº 022/2022</v>
          </cell>
          <cell r="E190" t="str">
            <v>5.2 - Serviços Técnicos Profissionais</v>
          </cell>
          <cell r="F190" t="str">
            <v>21.936.610/0001-71</v>
          </cell>
          <cell r="G190" t="str">
            <v xml:space="preserve">IMGL CONSULTORIA &amp; TREINAMENTO LTDA </v>
          </cell>
          <cell r="H190" t="str">
            <v>S</v>
          </cell>
          <cell r="I190" t="str">
            <v>S</v>
          </cell>
          <cell r="J190" t="str">
            <v xml:space="preserve">00000261 </v>
          </cell>
          <cell r="K190">
            <v>45502</v>
          </cell>
          <cell r="L190" t="str">
            <v xml:space="preserve">QRHX-2IDL </v>
          </cell>
          <cell r="M190" t="str">
            <v>26 -  Pernambuco</v>
          </cell>
          <cell r="N190">
            <v>503.84</v>
          </cell>
        </row>
        <row r="191">
          <cell r="C191" t="str">
            <v>UPAE CARPINA - CG Nº 022/2022</v>
          </cell>
          <cell r="E191" t="str">
            <v>5.2 - Serviços Técnicos Profissionais</v>
          </cell>
          <cell r="F191">
            <v>10333266000100</v>
          </cell>
          <cell r="G191" t="str">
            <v>BLACK ADVOGADOS ASSOCIADOS</v>
          </cell>
          <cell r="H191" t="str">
            <v>S</v>
          </cell>
          <cell r="I191" t="str">
            <v>S</v>
          </cell>
          <cell r="J191" t="str">
            <v>00002934</v>
          </cell>
          <cell r="K191">
            <v>45512</v>
          </cell>
          <cell r="L191" t="str">
            <v>LY9I-HARX</v>
          </cell>
          <cell r="M191" t="str">
            <v>26 - Pernambuco</v>
          </cell>
          <cell r="N191">
            <v>8179.2</v>
          </cell>
        </row>
        <row r="192">
          <cell r="C192" t="str">
            <v>UPAE CARPINA - CG Nº 022/2022</v>
          </cell>
          <cell r="E192" t="str">
            <v>5.10 - Detetização/Tratamento de Resíduos e Afins</v>
          </cell>
          <cell r="F192">
            <v>10816775000274</v>
          </cell>
          <cell r="G192" t="str">
            <v>CARLOS ANTONIO DE OLIVEIRA MILET JUNIOR - ME</v>
          </cell>
          <cell r="H192" t="str">
            <v>S</v>
          </cell>
          <cell r="I192" t="str">
            <v>S</v>
          </cell>
          <cell r="J192" t="str">
            <v>00011210</v>
          </cell>
          <cell r="K192">
            <v>45518</v>
          </cell>
          <cell r="L192" t="str">
            <v>FTWC-XYGL</v>
          </cell>
          <cell r="M192" t="str">
            <v>26 - Pernambuco</v>
          </cell>
          <cell r="N192">
            <v>360</v>
          </cell>
        </row>
        <row r="193">
          <cell r="C193" t="str">
            <v>UPAE CARPINA - CG Nº 022/2022</v>
          </cell>
          <cell r="E193" t="str">
            <v>5.99 - Outros Serviços de Terceiros Pessoa Jurídica</v>
          </cell>
          <cell r="F193">
            <v>7901268000143</v>
          </cell>
          <cell r="G193" t="str">
            <v>INSPETORIA SALESIANA DO NORDESTE DO BRASIL</v>
          </cell>
          <cell r="H193" t="str">
            <v>S</v>
          </cell>
          <cell r="I193" t="str">
            <v>S</v>
          </cell>
          <cell r="J193" t="str">
            <v>00020988</v>
          </cell>
          <cell r="K193">
            <v>45477</v>
          </cell>
          <cell r="L193" t="str">
            <v>W98E-445Y</v>
          </cell>
          <cell r="M193" t="str">
            <v>26 -  Pernambuco</v>
          </cell>
          <cell r="N193">
            <v>140</v>
          </cell>
        </row>
        <row r="194">
          <cell r="C194" t="str">
            <v>UPAE CARPINA - CG Nº 022/2022</v>
          </cell>
          <cell r="E194" t="str">
            <v>5.99 - Outros Serviços de Terceiros Pessoa Jurídica</v>
          </cell>
          <cell r="F194">
            <v>27534506000137</v>
          </cell>
          <cell r="G194" t="str">
            <v>SINGULAR SERVIÇOES DE SAUDE LTDA</v>
          </cell>
          <cell r="H194" t="str">
            <v>S</v>
          </cell>
          <cell r="I194" t="str">
            <v>S</v>
          </cell>
          <cell r="J194" t="str">
            <v>00022498</v>
          </cell>
          <cell r="K194">
            <v>45516</v>
          </cell>
          <cell r="L194" t="str">
            <v>T3NS-AAMI</v>
          </cell>
          <cell r="M194" t="str">
            <v>26 -  Pernambuco</v>
          </cell>
          <cell r="N194">
            <v>360</v>
          </cell>
        </row>
        <row r="195">
          <cell r="C195" t="str">
            <v>UPAE CARPINA - CG Nº 022/2022</v>
          </cell>
          <cell r="E195" t="str">
            <v>5.99 - Outros Serviços de Terceiros Pessoa Jurídica</v>
          </cell>
          <cell r="F195">
            <v>19786063000143</v>
          </cell>
          <cell r="G195" t="str">
            <v>FELLIPE R P DE OLIVEIRA TRAT DE AGUA</v>
          </cell>
          <cell r="H195" t="str">
            <v>S</v>
          </cell>
          <cell r="I195" t="str">
            <v>S</v>
          </cell>
          <cell r="J195" t="str">
            <v xml:space="preserve">00002534 </v>
          </cell>
          <cell r="K195">
            <v>45517</v>
          </cell>
          <cell r="L195" t="str">
            <v xml:space="preserve"> XJBW-9RRQ </v>
          </cell>
          <cell r="M195" t="str">
            <v>26 -  Pernambuco</v>
          </cell>
          <cell r="N195">
            <v>363.33</v>
          </cell>
        </row>
        <row r="196">
          <cell r="C196" t="str">
            <v>UPAE CARPINA - CG Nº 022/2022</v>
          </cell>
          <cell r="E196" t="str">
            <v>5.99 - Outros Serviços de Terceiros Pessoa Jurídica</v>
          </cell>
          <cell r="F196">
            <v>14068428000180</v>
          </cell>
          <cell r="G196" t="str">
            <v>MARINHO E CASTRO SERVICOS LTDA</v>
          </cell>
          <cell r="H196" t="str">
            <v>S</v>
          </cell>
          <cell r="I196" t="str">
            <v>S</v>
          </cell>
          <cell r="J196" t="str">
            <v xml:space="preserve">00006381 </v>
          </cell>
          <cell r="K196">
            <v>45505</v>
          </cell>
          <cell r="L196" t="str">
            <v xml:space="preserve">YV6W-5UPL </v>
          </cell>
          <cell r="M196" t="str">
            <v>26 -  Pernambuco</v>
          </cell>
          <cell r="N196">
            <v>1925.22</v>
          </cell>
        </row>
        <row r="197">
          <cell r="C197" t="str">
            <v>UPAE CARPINA - CG Nº 022/2022</v>
          </cell>
          <cell r="E197" t="str">
            <v>5.99 - Outros Serviços de Terceiros Pessoa Jurídica</v>
          </cell>
          <cell r="F197">
            <v>3480539000183</v>
          </cell>
          <cell r="G197" t="str">
            <v>TRANSPORTE DE CARGA BIOLÓGICA EXPRESS LTDA</v>
          </cell>
          <cell r="H197" t="str">
            <v>S</v>
          </cell>
          <cell r="I197" t="str">
            <v>N</v>
          </cell>
          <cell r="J197" t="str">
            <v>90498</v>
          </cell>
          <cell r="K197">
            <v>45534</v>
          </cell>
          <cell r="M197" t="str">
            <v>35 - São Paulo</v>
          </cell>
          <cell r="N197">
            <v>3230</v>
          </cell>
        </row>
        <row r="198">
          <cell r="C198" t="str">
            <v>UPAE CARPINA - CG Nº 022/2022</v>
          </cell>
          <cell r="E198" t="str">
            <v>5.99 - Outros Serviços de Terceiros Pessoa Jurídica</v>
          </cell>
          <cell r="F198">
            <v>17713353000131</v>
          </cell>
          <cell r="G198" t="str">
            <v xml:space="preserve">HABILITE MEDICINA OCUPACIOHAL LTDA ME </v>
          </cell>
          <cell r="H198" t="str">
            <v>S</v>
          </cell>
          <cell r="I198" t="str">
            <v>S</v>
          </cell>
          <cell r="J198" t="str">
            <v xml:space="preserve">00016899 </v>
          </cell>
          <cell r="K198">
            <v>45485</v>
          </cell>
          <cell r="L198" t="str">
            <v xml:space="preserve">WY4K-TYPP </v>
          </cell>
          <cell r="M198" t="str">
            <v>26 -  Pernambuco</v>
          </cell>
          <cell r="N198">
            <v>98</v>
          </cell>
        </row>
        <row r="199">
          <cell r="C199" t="str">
            <v>UPAE CARPINA - CG Nº 022/2022</v>
          </cell>
          <cell r="E199" t="str">
            <v>5.5 - Reparo e Manutenção de Máquinas e Equipamentos</v>
          </cell>
          <cell r="F199">
            <v>8845988000100</v>
          </cell>
          <cell r="G199" t="str">
            <v>SL ENGENHARIA HOSPITALAR LTDA</v>
          </cell>
          <cell r="H199" t="str">
            <v>S</v>
          </cell>
          <cell r="I199" t="str">
            <v>S</v>
          </cell>
          <cell r="J199" t="str">
            <v>000017185</v>
          </cell>
          <cell r="K199">
            <v>45505</v>
          </cell>
          <cell r="L199" t="str">
            <v>VWLA05460</v>
          </cell>
          <cell r="M199" t="str">
            <v>26 - Pernambuco</v>
          </cell>
          <cell r="N199">
            <v>3000</v>
          </cell>
        </row>
        <row r="200">
          <cell r="C200" t="str">
            <v>UPAE CARPINA - CG Nº 022/2022</v>
          </cell>
          <cell r="E200" t="str">
            <v>5.5 - Reparo e Manutenção de Máquinas e Equipamentos</v>
          </cell>
          <cell r="F200">
            <v>40893042000113</v>
          </cell>
          <cell r="G200" t="str">
            <v>ACESSPLUS MANUTENÇÃO LTDA</v>
          </cell>
          <cell r="H200" t="str">
            <v>S</v>
          </cell>
          <cell r="I200" t="str">
            <v>S</v>
          </cell>
          <cell r="J200" t="str">
            <v xml:space="preserve">00006551 </v>
          </cell>
          <cell r="K200">
            <v>45505</v>
          </cell>
          <cell r="L200" t="str">
            <v xml:space="preserve">WG2J-SMMQ </v>
          </cell>
          <cell r="M200" t="str">
            <v>26 - Pernambuco</v>
          </cell>
          <cell r="N200">
            <v>496.4</v>
          </cell>
        </row>
        <row r="201">
          <cell r="C201" t="str">
            <v>UPAE CARPINA - CG Nº 022/2022</v>
          </cell>
          <cell r="E201" t="str">
            <v>5.5 - Reparo e Manutenção de Máquinas e Equipamentos</v>
          </cell>
          <cell r="F201">
            <v>47234286000133</v>
          </cell>
          <cell r="G201" t="str">
            <v>LOGICO PROJETOS CONSULTORIA E SERVIÇOS DE CLIMATIZAÇÃO</v>
          </cell>
          <cell r="H201" t="str">
            <v>S</v>
          </cell>
          <cell r="I201" t="str">
            <v>S</v>
          </cell>
          <cell r="J201" t="str">
            <v xml:space="preserve">00000931 </v>
          </cell>
          <cell r="K201">
            <v>45506</v>
          </cell>
          <cell r="L201" t="str">
            <v xml:space="preserve">ANWI-X58B </v>
          </cell>
          <cell r="M201" t="str">
            <v>26 - Pernambuco</v>
          </cell>
          <cell r="N201">
            <v>7200</v>
          </cell>
        </row>
        <row r="202">
          <cell r="C202" t="str">
            <v>UPAE CARPINA - CG Nº 022/2022</v>
          </cell>
          <cell r="E202" t="str">
            <v>5.4 - Reparo e Manutenção de Bens Imóveis</v>
          </cell>
          <cell r="F202">
            <v>26332434000182</v>
          </cell>
          <cell r="G202" t="str">
            <v>GERASTEP GERADORES ASSISTENCIA TECNICA E PEÇAS LTDA</v>
          </cell>
          <cell r="H202" t="str">
            <v>S</v>
          </cell>
          <cell r="I202" t="str">
            <v>S</v>
          </cell>
          <cell r="J202" t="str">
            <v xml:space="preserve">00050654 </v>
          </cell>
          <cell r="K202">
            <v>45502</v>
          </cell>
          <cell r="L202" t="str">
            <v>NAPW-AMZJ</v>
          </cell>
          <cell r="M202" t="str">
            <v>26 - Pernambuco</v>
          </cell>
          <cell r="N202">
            <v>760</v>
          </cell>
        </row>
        <row r="203">
          <cell r="C203" t="str">
            <v>UPAE CARPINA - CG Nº 022/2022</v>
          </cell>
          <cell r="E203" t="str">
            <v>5.19 - Serviços Gráficos, de Encadernação e de Emolduração</v>
          </cell>
          <cell r="F203" t="str">
            <v>18.508.924/0001-69</v>
          </cell>
          <cell r="G203" t="str">
            <v>R. MELO GRAFICA - LTDA - EPP - JUNHO/2024</v>
          </cell>
          <cell r="H203" t="str">
            <v>S</v>
          </cell>
          <cell r="I203" t="str">
            <v>S</v>
          </cell>
          <cell r="J203" t="str">
            <v xml:space="preserve">00020745 </v>
          </cell>
          <cell r="K203">
            <v>45469</v>
          </cell>
          <cell r="L203" t="str">
            <v xml:space="preserve">ZWSE-PSYM </v>
          </cell>
          <cell r="M203" t="str">
            <v>26 - Pernambuco</v>
          </cell>
          <cell r="N203">
            <v>31.92</v>
          </cell>
        </row>
        <row r="204">
          <cell r="C204" t="str">
            <v>UPAE CARPINA - CG Nº 022/2022</v>
          </cell>
          <cell r="E204" t="str">
            <v>4.99 - Outros Serviços de Terceiros Pessoa Física</v>
          </cell>
          <cell r="F204">
            <v>11911316451</v>
          </cell>
          <cell r="G204" t="str">
            <v>TAYLLINE KAROLAYNE GUSMAO DE OLIVEIRA - ABRIL/2024</v>
          </cell>
          <cell r="H204" t="str">
            <v>S</v>
          </cell>
          <cell r="I204" t="str">
            <v>N</v>
          </cell>
          <cell r="K204">
            <v>45411</v>
          </cell>
          <cell r="M204" t="str">
            <v>26 - Pernambuco</v>
          </cell>
          <cell r="N204">
            <v>40</v>
          </cell>
        </row>
        <row r="205">
          <cell r="C205" t="str">
            <v>UPAE CARPINA - CG Nº 022/2022</v>
          </cell>
          <cell r="E205" t="str">
            <v>5.99 - Outros Serviços de Terceiros Pessoa Jurídica</v>
          </cell>
          <cell r="F205" t="str">
            <v>07.729.919/0001-60</v>
          </cell>
          <cell r="G205" t="str">
            <v>ICELERA INDUSTRIA E COMERCIO DE EQUIPAMENTOS MEDICOS LTDA - JUNHO/24</v>
          </cell>
          <cell r="H205" t="str">
            <v>S</v>
          </cell>
          <cell r="I205" t="str">
            <v>S</v>
          </cell>
          <cell r="J205" t="str">
            <v>3627</v>
          </cell>
          <cell r="K205">
            <v>45462</v>
          </cell>
          <cell r="L205" t="str">
            <v>DNCF.FPCG.ZFMQ.0KJP</v>
          </cell>
          <cell r="M205" t="str">
            <v>35 - São Paulo</v>
          </cell>
          <cell r="N205">
            <v>1050.6600000000001</v>
          </cell>
        </row>
        <row r="206">
          <cell r="C206" t="str">
            <v>UPAE CARPINA - CG Nº 022/2022</v>
          </cell>
          <cell r="E206" t="str">
            <v>5.2 - Serviços Técnicos Profissionais</v>
          </cell>
          <cell r="F206">
            <v>10333266000100</v>
          </cell>
          <cell r="G206" t="str">
            <v>BLACK ADVOGADOS ASSOCIADOS - COMPLEMENTAR JUNHO/2024</v>
          </cell>
          <cell r="H206" t="str">
            <v>S</v>
          </cell>
          <cell r="I206" t="str">
            <v>S</v>
          </cell>
          <cell r="J206" t="str">
            <v>00002935</v>
          </cell>
          <cell r="K206">
            <v>45512</v>
          </cell>
          <cell r="L206" t="str">
            <v>X4RB-9GUA</v>
          </cell>
          <cell r="M206" t="str">
            <v>26 - Pernambuco</v>
          </cell>
          <cell r="N206">
            <v>499.2</v>
          </cell>
        </row>
        <row r="207">
          <cell r="C207" t="str">
            <v>UPAE CARPINA - CG Nº 022/2022</v>
          </cell>
          <cell r="E207" t="str">
            <v>5.99 - Outros Serviços de Terceiros Pessoa Jurídica</v>
          </cell>
          <cell r="F207">
            <v>3480539000183</v>
          </cell>
          <cell r="G207" t="str">
            <v>TRANSPORTE DE CARGA BIOLÓGICA EXPRESS LTDA - JUNHO/24</v>
          </cell>
          <cell r="H207" t="str">
            <v>S</v>
          </cell>
          <cell r="I207" t="str">
            <v>N</v>
          </cell>
          <cell r="J207" t="str">
            <v>89117</v>
          </cell>
          <cell r="K207">
            <v>45504</v>
          </cell>
          <cell r="M207" t="str">
            <v>35 - São Paulo</v>
          </cell>
          <cell r="N207">
            <v>1700</v>
          </cell>
        </row>
        <row r="208">
          <cell r="C208" t="str">
            <v>UPAE CARPINA - CG Nº 022/2022</v>
          </cell>
          <cell r="E208" t="str">
            <v>5.99 - Outros Serviços de Terceiros Pessoa Jurídica</v>
          </cell>
          <cell r="F208" t="str">
            <v xml:space="preserve">11.735.586/0001-59 </v>
          </cell>
          <cell r="G208" t="str">
            <v>FUNDACAO DE APOIO AO DESENVOLVIMENTO DA UNIVERSIDADE FE - JUNHO/24</v>
          </cell>
          <cell r="H208" t="str">
            <v>S</v>
          </cell>
          <cell r="I208" t="str">
            <v>S</v>
          </cell>
          <cell r="J208" t="str">
            <v>00077973</v>
          </cell>
          <cell r="K208">
            <v>45495</v>
          </cell>
          <cell r="L208" t="str">
            <v xml:space="preserve">6MMP-WVMF </v>
          </cell>
          <cell r="M208" t="str">
            <v>26 - Pernambuco</v>
          </cell>
          <cell r="N208">
            <v>199.62</v>
          </cell>
        </row>
        <row r="209">
          <cell r="C209" t="str">
            <v>UPAE CARPINA - CG Nº 022/2022</v>
          </cell>
          <cell r="E209" t="str">
            <v>5.17 - Manutenção de Software, Certificação Digital e Microfilmagem</v>
          </cell>
          <cell r="F209">
            <v>7363764000190</v>
          </cell>
          <cell r="G209" t="str">
            <v>TOTVS - ABRIL</v>
          </cell>
          <cell r="H209" t="str">
            <v>S</v>
          </cell>
          <cell r="I209" t="str">
            <v>S</v>
          </cell>
          <cell r="J209">
            <v>3831722</v>
          </cell>
          <cell r="K209">
            <v>45418</v>
          </cell>
          <cell r="L209" t="str">
            <v>8JTR-FVRY</v>
          </cell>
          <cell r="M209" t="str">
            <v>35 - São Paulo</v>
          </cell>
          <cell r="N209">
            <v>115.89</v>
          </cell>
        </row>
        <row r="210">
          <cell r="C210" t="str">
            <v>UPAE CARPINA - CG Nº 022/2022</v>
          </cell>
          <cell r="E210" t="str">
            <v>5.17 - Manutenção de Software, Certificação Digital e Microfilmagem</v>
          </cell>
          <cell r="F210">
            <v>7363764000190</v>
          </cell>
          <cell r="G210" t="str">
            <v>TOTVS - MAIO</v>
          </cell>
          <cell r="H210" t="str">
            <v>S</v>
          </cell>
          <cell r="I210" t="str">
            <v>S</v>
          </cell>
          <cell r="J210">
            <v>3856334</v>
          </cell>
          <cell r="K210">
            <v>45449</v>
          </cell>
          <cell r="L210" t="str">
            <v>H4YT-4JIF</v>
          </cell>
          <cell r="M210" t="str">
            <v>35 - São Paulo</v>
          </cell>
          <cell r="N210">
            <v>146.32</v>
          </cell>
        </row>
        <row r="211">
          <cell r="C211" t="str">
            <v>UPAE CARPINA - CG Nº 022/2022</v>
          </cell>
          <cell r="E211" t="str">
            <v>5.17 - Manutenção de Software, Certificação Digital e Microfilmagem</v>
          </cell>
          <cell r="F211">
            <v>7363764000190</v>
          </cell>
          <cell r="G211" t="str">
            <v>TOTVS - MAIO</v>
          </cell>
          <cell r="H211" t="str">
            <v>S</v>
          </cell>
          <cell r="I211" t="str">
            <v>S</v>
          </cell>
          <cell r="J211">
            <v>3856394</v>
          </cell>
          <cell r="K211">
            <v>45449</v>
          </cell>
          <cell r="L211" t="str">
            <v>6CDZ-PXA8</v>
          </cell>
          <cell r="M211" t="str">
            <v>35 - São Paulo</v>
          </cell>
          <cell r="N211">
            <v>486.48</v>
          </cell>
        </row>
        <row r="212">
          <cell r="C212" t="str">
            <v>UPAE CARPINA - CG Nº 022/2022</v>
          </cell>
          <cell r="E212" t="str">
            <v>5.17 - Manutenção de Software, Certificação Digital e Microfilmagem</v>
          </cell>
          <cell r="F212">
            <v>7363764000190</v>
          </cell>
          <cell r="G212" t="str">
            <v>TOTVS - MAIO</v>
          </cell>
          <cell r="H212" t="str">
            <v>S</v>
          </cell>
          <cell r="I212" t="str">
            <v>S</v>
          </cell>
          <cell r="J212">
            <v>3856404</v>
          </cell>
          <cell r="K212">
            <v>45449</v>
          </cell>
          <cell r="L212" t="str">
            <v>9DJX-A2GZ</v>
          </cell>
          <cell r="M212" t="str">
            <v>35 - São Paulo</v>
          </cell>
          <cell r="N212">
            <v>87.02</v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166" zoomScale="90" zoomScaleNormal="90" workbookViewId="0">
      <selection activeCell="I176" sqref="I17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9039744002480</v>
      </c>
      <c r="B2" s="4" t="str">
        <f>'[1]TCE - ANEXO IV - Preencher'!C11</f>
        <v>UPAE CARPINA - CG Nº 022/2022</v>
      </c>
      <c r="C2" s="4" t="str">
        <f>'[1]TCE - ANEXO IV - Preencher'!E11</f>
        <v>1.99 - Outras Despesas com Pessoal</v>
      </c>
      <c r="D2" s="3">
        <f>'[1]TCE - ANEXO IV - Preencher'!F11</f>
        <v>33608308000173</v>
      </c>
      <c r="E2" s="5" t="str">
        <f>'[1]TCE - ANEXO IV - Preencher'!G11</f>
        <v>MONGERAL SEGUROS E PREVIDÊNCIA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9</v>
      </c>
      <c r="I2" s="6">
        <f>IF('[1]TCE - ANEXO IV - Preencher'!K11="","",'[1]TCE - ANEXO IV - Preencher'!K11)</f>
        <v>45517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143.22</v>
      </c>
    </row>
    <row r="3" spans="1:12" s="8" customFormat="1" ht="19.5" customHeight="1" x14ac:dyDescent="0.2">
      <c r="A3" s="3">
        <f>IFERROR(VLOOKUP(B3,'[1]DADOS (OCULTAR)'!$Q$3:$S$136,3,0),"")</f>
        <v>9039744002480</v>
      </c>
      <c r="B3" s="4" t="str">
        <f>'[1]TCE - ANEXO IV - Preencher'!C12</f>
        <v>UPAE CARPINA - CG Nº 022/2022</v>
      </c>
      <c r="C3" s="4" t="str">
        <f>'[1]TCE - ANEXO IV - Preencher'!E12</f>
        <v>1.99 - Outras Despesas com Pessoal</v>
      </c>
      <c r="D3" s="3">
        <f>'[1]TCE - ANEXO IV - Preencher'!F12</f>
        <v>4740876000125</v>
      </c>
      <c r="E3" s="5" t="str">
        <f>'[1]TCE - ANEXO IV - Preencher'!G12</f>
        <v>ALELO INSTITUIÇÃO DE PAGAMENTO AS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54734602</v>
      </c>
      <c r="I3" s="6">
        <f>IF('[1]TCE - ANEXO IV - Preencher'!K12="","",'[1]TCE - ANEXO IV - Preencher'!K12)</f>
        <v>45469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19735.75</v>
      </c>
    </row>
    <row r="4" spans="1:12" s="8" customFormat="1" ht="19.5" customHeight="1" x14ac:dyDescent="0.2">
      <c r="A4" s="3">
        <f>IFERROR(VLOOKUP(B4,'[1]DADOS (OCULTAR)'!$Q$3:$S$136,3,0),"")</f>
        <v>9039744002480</v>
      </c>
      <c r="B4" s="4" t="str">
        <f>'[1]TCE - ANEXO IV - Preencher'!C13</f>
        <v>UPAE CARPINA - CG Nº 022/2022</v>
      </c>
      <c r="C4" s="4" t="str">
        <f>'[1]TCE - ANEXO IV - Preencher'!E13</f>
        <v>1.99 - Outras Despesas com Pessoal</v>
      </c>
      <c r="D4" s="3">
        <f>'[1]TCE - ANEXO IV - Preencher'!F13</f>
        <v>4740876000125</v>
      </c>
      <c r="E4" s="5" t="str">
        <f>'[1]TCE - ANEXO IV - Preencher'!G13</f>
        <v>ALELO INSTITUIÇÃO DE PAGAMENTO AS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54906406</v>
      </c>
      <c r="I4" s="6">
        <f>IF('[1]TCE - ANEXO IV - Preencher'!K13="","",'[1]TCE - ANEXO IV - Preencher'!K13)</f>
        <v>45491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260</v>
      </c>
    </row>
    <row r="5" spans="1:12" s="8" customFormat="1" ht="19.5" customHeight="1" x14ac:dyDescent="0.2">
      <c r="A5" s="3">
        <f>IFERROR(VLOOKUP(B5,'[1]DADOS (OCULTAR)'!$Q$3:$S$136,3,0),"")</f>
        <v>9039744002480</v>
      </c>
      <c r="B5" s="4" t="str">
        <f>'[1]TCE - ANEXO IV - Preencher'!C14</f>
        <v>UPAE CARPINA - CG Nº 022/2022</v>
      </c>
      <c r="C5" s="4" t="str">
        <f>'[1]TCE - ANEXO IV - Preencher'!E14</f>
        <v>1.99 - Outras Despesas com Pessoal</v>
      </c>
      <c r="D5" s="3">
        <f>'[1]TCE - ANEXO IV - Preencher'!F14</f>
        <v>10844611000170</v>
      </c>
      <c r="E5" s="5" t="str">
        <f>'[1]TCE - ANEXO IV - Preencher'!G14</f>
        <v>ELSON SOUTO &amp; CIA LTDA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57023</v>
      </c>
      <c r="I5" s="6">
        <f>IF('[1]TCE - ANEXO IV - Preencher'!K14="","",'[1]TCE - ANEXO IV - Preencher'!K14)</f>
        <v>45495</v>
      </c>
      <c r="J5" s="5" t="str">
        <f>'[1]TCE - ANEXO IV - Preencher'!L14</f>
        <v>26240710844611000170670010000570231606591902</v>
      </c>
      <c r="K5" s="5" t="str">
        <f>IF(F5="B",LEFT('[1]TCE - ANEXO IV - Preencher'!M14,2),IF(F5="S",LEFT('[1]TCE - ANEXO IV - Preencher'!M14,7),IF('[1]TCE - ANEXO IV - Preencher'!H14="","")))</f>
        <v>2607901</v>
      </c>
      <c r="L5" s="7">
        <f>'[1]TCE - ANEXO IV - Preencher'!N14</f>
        <v>234</v>
      </c>
    </row>
    <row r="6" spans="1:12" s="8" customFormat="1" ht="19.5" customHeight="1" x14ac:dyDescent="0.2">
      <c r="A6" s="3">
        <f>IFERROR(VLOOKUP(B6,'[1]DADOS (OCULTAR)'!$Q$3:$S$136,3,0),"")</f>
        <v>9039744002480</v>
      </c>
      <c r="B6" s="4" t="str">
        <f>'[1]TCE - ANEXO IV - Preencher'!C15</f>
        <v>UPAE CARPINA - CG Nº 022/2022</v>
      </c>
      <c r="C6" s="4" t="str">
        <f>'[1]TCE - ANEXO IV - Preencher'!E15</f>
        <v>1.99 - Outras Despesas com Pessoal</v>
      </c>
      <c r="D6" s="3">
        <f>'[1]TCE - ANEXO IV - Preencher'!F15</f>
        <v>10844611000170</v>
      </c>
      <c r="E6" s="5" t="str">
        <f>'[1]TCE - ANEXO IV - Preencher'!G15</f>
        <v>ELSON SOUTO &amp; CIA LTDA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56389</v>
      </c>
      <c r="I6" s="6">
        <f>IF('[1]TCE - ANEXO IV - Preencher'!K15="","",'[1]TCE - ANEXO IV - Preencher'!K15)</f>
        <v>45471</v>
      </c>
      <c r="J6" s="5" t="str">
        <f>'[1]TCE - ANEXO IV - Preencher'!L15</f>
        <v>26240610844611000170670010000563891330370605</v>
      </c>
      <c r="K6" s="5" t="str">
        <f>IF(F6="B",LEFT('[1]TCE - ANEXO IV - Preencher'!M15,2),IF(F6="S",LEFT('[1]TCE - ANEXO IV - Preencher'!M15,7),IF('[1]TCE - ANEXO IV - Preencher'!H15="","")))</f>
        <v>2607901</v>
      </c>
      <c r="L6" s="7">
        <f>'[1]TCE - ANEXO IV - Preencher'!N15</f>
        <v>5227</v>
      </c>
    </row>
    <row r="7" spans="1:12" s="8" customFormat="1" ht="19.5" customHeight="1" x14ac:dyDescent="0.2">
      <c r="A7" s="3">
        <f>IFERROR(VLOOKUP(B7,'[1]DADOS (OCULTAR)'!$Q$3:$S$136,3,0),"")</f>
        <v>9039744002480</v>
      </c>
      <c r="B7" s="4" t="str">
        <f>'[1]TCE - ANEXO IV - Preencher'!C16</f>
        <v>UPAE CARPINA - CG Nº 022/2022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>SIND DAS EMP DE TRANSP DE PASSAG DO EST DE PERNAMBUCO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15467318</v>
      </c>
      <c r="I7" s="6">
        <f>IF('[1]TCE - ANEXO IV - Preencher'!K16="","",'[1]TCE - ANEXO IV - Preencher'!K16)</f>
        <v>45468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26 -  P</v>
      </c>
      <c r="L7" s="7">
        <f>'[1]TCE - ANEXO IV - Preencher'!N16</f>
        <v>119.87</v>
      </c>
    </row>
    <row r="8" spans="1:12" s="8" customFormat="1" ht="19.5" customHeight="1" x14ac:dyDescent="0.2">
      <c r="A8" s="3">
        <f>IFERROR(VLOOKUP(B8,'[1]DADOS (OCULTAR)'!$Q$3:$S$136,3,0),"")</f>
        <v>9039744002480</v>
      </c>
      <c r="B8" s="4" t="str">
        <f>'[1]TCE - ANEXO IV - Preencher'!C17</f>
        <v>UPAE CARPINA - CG Nº 022/2022</v>
      </c>
      <c r="C8" s="4" t="str">
        <f>'[1]TCE - ANEXO IV - Preencher'!E17</f>
        <v>1.99 - Outras Despesas com Pessoal</v>
      </c>
      <c r="D8" s="3">
        <f>'[1]TCE - ANEXO IV - Preencher'!F17</f>
        <v>10916788474</v>
      </c>
      <c r="E8" s="5" t="str">
        <f>'[1]TCE - ANEXO IV - Preencher'!G17</f>
        <v>AMANDA ALVES DE ARAÚJO OZIEL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45470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280</v>
      </c>
    </row>
    <row r="9" spans="1:12" s="8" customFormat="1" ht="19.5" customHeight="1" x14ac:dyDescent="0.2">
      <c r="A9" s="3">
        <f>IFERROR(VLOOKUP(B9,'[1]DADOS (OCULTAR)'!$Q$3:$S$136,3,0),"")</f>
        <v>9039744002480</v>
      </c>
      <c r="B9" s="4" t="str">
        <f>'[1]TCE - ANEXO IV - Preencher'!C18</f>
        <v>UPAE CARPINA - CG Nº 022/2022</v>
      </c>
      <c r="C9" s="4" t="str">
        <f>'[1]TCE - ANEXO IV - Preencher'!E18</f>
        <v>1.99 - Outras Despesas com Pessoal</v>
      </c>
      <c r="D9" s="3">
        <f>'[1]TCE - ANEXO IV - Preencher'!F18</f>
        <v>7151366400</v>
      </c>
      <c r="E9" s="5" t="str">
        <f>'[1]TCE - ANEXO IV - Preencher'!G18</f>
        <v>CAMILA FERREIRA DA SILVA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45470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26 -  P</v>
      </c>
      <c r="L9" s="7">
        <f>'[1]TCE - ANEXO IV - Preencher'!N18</f>
        <v>322</v>
      </c>
    </row>
    <row r="10" spans="1:12" s="8" customFormat="1" ht="19.5" customHeight="1" x14ac:dyDescent="0.2">
      <c r="A10" s="3">
        <f>IFERROR(VLOOKUP(B10,'[1]DADOS (OCULTAR)'!$Q$3:$S$136,3,0),"")</f>
        <v>9039744002480</v>
      </c>
      <c r="B10" s="4" t="str">
        <f>'[1]TCE - ANEXO IV - Preencher'!C19</f>
        <v>UPAE CARPINA - CG Nº 022/2022</v>
      </c>
      <c r="C10" s="4" t="str">
        <f>'[1]TCE - ANEXO IV - Preencher'!E19</f>
        <v>1.99 - Outras Despesas com Pessoal</v>
      </c>
      <c r="D10" s="3">
        <f>'[1]TCE - ANEXO IV - Preencher'!F19</f>
        <v>1192476409</v>
      </c>
      <c r="E10" s="5" t="str">
        <f>'[1]TCE - ANEXO IV - Preencher'!G19</f>
        <v>CLEBIA CARLA DA SILVA PEREIRA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45470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26 -  P</v>
      </c>
      <c r="L10" s="7">
        <f>'[1]TCE - ANEXO IV - Preencher'!N19</f>
        <v>294</v>
      </c>
    </row>
    <row r="11" spans="1:12" s="8" customFormat="1" ht="19.5" customHeight="1" x14ac:dyDescent="0.2">
      <c r="A11" s="3">
        <f>IFERROR(VLOOKUP(B11,'[1]DADOS (OCULTAR)'!$Q$3:$S$136,3,0),"")</f>
        <v>9039744002480</v>
      </c>
      <c r="B11" s="4" t="str">
        <f>'[1]TCE - ANEXO IV - Preencher'!C20</f>
        <v>UPAE CARPINA - CG Nº 022/2022</v>
      </c>
      <c r="C11" s="4" t="str">
        <f>'[1]TCE - ANEXO IV - Preencher'!E20</f>
        <v>1.99 - Outras Despesas com Pessoal</v>
      </c>
      <c r="D11" s="3">
        <f>'[1]TCE - ANEXO IV - Preencher'!F20</f>
        <v>7131528420</v>
      </c>
      <c r="E11" s="5" t="str">
        <f>'[1]TCE - ANEXO IV - Preencher'!G20</f>
        <v>DANIELLE MARIA DA SILVA FERREIRA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45470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26 -  P</v>
      </c>
      <c r="L11" s="7">
        <f>'[1]TCE - ANEXO IV - Preencher'!N20</f>
        <v>308</v>
      </c>
    </row>
    <row r="12" spans="1:12" s="8" customFormat="1" ht="19.5" customHeight="1" x14ac:dyDescent="0.2">
      <c r="A12" s="3">
        <f>IFERROR(VLOOKUP(B12,'[1]DADOS (OCULTAR)'!$Q$3:$S$136,3,0),"")</f>
        <v>9039744002480</v>
      </c>
      <c r="B12" s="4" t="str">
        <f>'[1]TCE - ANEXO IV - Preencher'!C21</f>
        <v>UPAE CARPINA - CG Nº 022/2022</v>
      </c>
      <c r="C12" s="4" t="str">
        <f>'[1]TCE - ANEXO IV - Preencher'!E21</f>
        <v>1.99 - Outras Despesas com Pessoal</v>
      </c>
      <c r="D12" s="3">
        <f>'[1]TCE - ANEXO IV - Preencher'!F21</f>
        <v>70266904424</v>
      </c>
      <c r="E12" s="5" t="str">
        <f>'[1]TCE - ANEXO IV - Preencher'!G21</f>
        <v>DANIELLE DE MOURA MENDES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>
        <f>IF('[1]TCE - ANEXO IV - Preencher'!K21="","",'[1]TCE - ANEXO IV - Preencher'!K21)</f>
        <v>45470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26 -  P</v>
      </c>
      <c r="L12" s="7">
        <f>'[1]TCE - ANEXO IV - Preencher'!N21</f>
        <v>308</v>
      </c>
    </row>
    <row r="13" spans="1:12" s="8" customFormat="1" ht="19.5" customHeight="1" x14ac:dyDescent="0.2">
      <c r="A13" s="3">
        <f>IFERROR(VLOOKUP(B13,'[1]DADOS (OCULTAR)'!$Q$3:$S$136,3,0),"")</f>
        <v>9039744002480</v>
      </c>
      <c r="B13" s="4" t="str">
        <f>'[1]TCE - ANEXO IV - Preencher'!C22</f>
        <v>UPAE CARPINA - CG Nº 022/2022</v>
      </c>
      <c r="C13" s="4" t="str">
        <f>'[1]TCE - ANEXO IV - Preencher'!E22</f>
        <v>1.99 - Outras Despesas com Pessoal</v>
      </c>
      <c r="D13" s="3">
        <f>'[1]TCE - ANEXO IV - Preencher'!F22</f>
        <v>12206569418</v>
      </c>
      <c r="E13" s="5" t="str">
        <f>'[1]TCE - ANEXO IV - Preencher'!G22</f>
        <v>ERICA MARIA DA SILVA GOMES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>
        <f>IF('[1]TCE - ANEXO IV - Preencher'!K22="","",'[1]TCE - ANEXO IV - Preencher'!K22)</f>
        <v>45470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26 -  P</v>
      </c>
      <c r="L13" s="7">
        <f>'[1]TCE - ANEXO IV - Preencher'!N22</f>
        <v>308</v>
      </c>
    </row>
    <row r="14" spans="1:12" s="8" customFormat="1" ht="19.5" customHeight="1" x14ac:dyDescent="0.2">
      <c r="A14" s="3">
        <f>IFERROR(VLOOKUP(B14,'[1]DADOS (OCULTAR)'!$Q$3:$S$136,3,0),"")</f>
        <v>9039744002480</v>
      </c>
      <c r="B14" s="4" t="str">
        <f>'[1]TCE - ANEXO IV - Preencher'!C23</f>
        <v>UPAE CARPINA - CG Nº 022/2022</v>
      </c>
      <c r="C14" s="4" t="str">
        <f>'[1]TCE - ANEXO IV - Preencher'!E23</f>
        <v>1.99 - Outras Despesas com Pessoal</v>
      </c>
      <c r="D14" s="3">
        <f>'[1]TCE - ANEXO IV - Preencher'!F23</f>
        <v>4329824426</v>
      </c>
      <c r="E14" s="5" t="str">
        <f>'[1]TCE - ANEXO IV - Preencher'!G23</f>
        <v>GILSON GUEDES DA SILVA JUNIOR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45470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26 -  P</v>
      </c>
      <c r="L14" s="7">
        <f>'[1]TCE - ANEXO IV - Preencher'!N23</f>
        <v>308</v>
      </c>
    </row>
    <row r="15" spans="1:12" s="8" customFormat="1" ht="19.5" customHeight="1" x14ac:dyDescent="0.2">
      <c r="A15" s="3">
        <f>IFERROR(VLOOKUP(B15,'[1]DADOS (OCULTAR)'!$Q$3:$S$136,3,0),"")</f>
        <v>9039744002480</v>
      </c>
      <c r="B15" s="4" t="str">
        <f>'[1]TCE - ANEXO IV - Preencher'!C24</f>
        <v>UPAE CARPINA - CG Nº 022/2022</v>
      </c>
      <c r="C15" s="4" t="str">
        <f>'[1]TCE - ANEXO IV - Preencher'!E24</f>
        <v>1.99 - Outras Despesas com Pessoal</v>
      </c>
      <c r="D15" s="3">
        <f>'[1]TCE - ANEXO IV - Preencher'!F24</f>
        <v>11485828430</v>
      </c>
      <c r="E15" s="5" t="str">
        <f>'[1]TCE - ANEXO IV - Preencher'!G24</f>
        <v>JACQUELINE SILVA GONÇALVES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45470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266</v>
      </c>
    </row>
    <row r="16" spans="1:12" s="8" customFormat="1" ht="19.5" customHeight="1" x14ac:dyDescent="0.2">
      <c r="A16" s="3">
        <f>IFERROR(VLOOKUP(B16,'[1]DADOS (OCULTAR)'!$Q$3:$S$136,3,0),"")</f>
        <v>9039744002480</v>
      </c>
      <c r="B16" s="4" t="str">
        <f>'[1]TCE - ANEXO IV - Preencher'!C25</f>
        <v>UPAE CARPINA - CG Nº 022/2022</v>
      </c>
      <c r="C16" s="4" t="str">
        <f>'[1]TCE - ANEXO IV - Preencher'!E25</f>
        <v>1.99 - Outras Despesas com Pessoal</v>
      </c>
      <c r="D16" s="3" t="str">
        <f>'[1]TCE - ANEXO IV - Preencher'!F25</f>
        <v>141.951.144-03</v>
      </c>
      <c r="E16" s="5" t="str">
        <f>'[1]TCE - ANEXO IV - Preencher'!G25</f>
        <v>JOSE FELIPE DE FARIAS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45470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26 -  P</v>
      </c>
      <c r="L16" s="7">
        <f>'[1]TCE - ANEXO IV - Preencher'!N25</f>
        <v>322</v>
      </c>
    </row>
    <row r="17" spans="1:12" s="8" customFormat="1" ht="19.5" customHeight="1" x14ac:dyDescent="0.2">
      <c r="A17" s="3">
        <f>IFERROR(VLOOKUP(B17,'[1]DADOS (OCULTAR)'!$Q$3:$S$136,3,0),"")</f>
        <v>9039744002480</v>
      </c>
      <c r="B17" s="4" t="str">
        <f>'[1]TCE - ANEXO IV - Preencher'!C26</f>
        <v>UPAE CARPINA - CG Nº 022/2022</v>
      </c>
      <c r="C17" s="4" t="str">
        <f>'[1]TCE - ANEXO IV - Preencher'!E26</f>
        <v>1.99 - Outras Despesas com Pessoal</v>
      </c>
      <c r="D17" s="3">
        <f>'[1]TCE - ANEXO IV - Preencher'!F26</f>
        <v>9245071448</v>
      </c>
      <c r="E17" s="5" t="str">
        <f>'[1]TCE - ANEXO IV - Preencher'!G26</f>
        <v>YASMIM FRANÇA SOUZA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45470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26 -  P</v>
      </c>
      <c r="L17" s="7">
        <f>'[1]TCE - ANEXO IV - Preencher'!N26</f>
        <v>294</v>
      </c>
    </row>
    <row r="18" spans="1:12" s="8" customFormat="1" ht="19.5" customHeight="1" x14ac:dyDescent="0.2">
      <c r="A18" s="3">
        <f>IFERROR(VLOOKUP(B18,'[1]DADOS (OCULTAR)'!$Q$3:$S$136,3,0),"")</f>
        <v>9039744002480</v>
      </c>
      <c r="B18" s="4" t="str">
        <f>'[1]TCE - ANEXO IV - Preencher'!C27</f>
        <v>UPAE CARPINA - CG Nº 022/2022</v>
      </c>
      <c r="C18" s="4" t="str">
        <f>'[1]TCE - ANEXO IV - Preencher'!E27</f>
        <v>1.99 - Outras Despesas com Pessoal</v>
      </c>
      <c r="D18" s="3">
        <f>'[1]TCE - ANEXO IV - Preencher'!F27</f>
        <v>12696727465</v>
      </c>
      <c r="E18" s="5" t="str">
        <f>'[1]TCE - ANEXO IV - Preencher'!G27</f>
        <v>QUEZIA FERREIRA SILVEIRA DA CUNHA - VALE TRANSPORTE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45470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26 -  P</v>
      </c>
      <c r="L18" s="7">
        <f>'[1]TCE - ANEXO IV - Preencher'!N27</f>
        <v>308</v>
      </c>
    </row>
    <row r="19" spans="1:12" s="8" customFormat="1" ht="19.5" customHeight="1" x14ac:dyDescent="0.2">
      <c r="A19" s="3">
        <f>IFERROR(VLOOKUP(B19,'[1]DADOS (OCULTAR)'!$Q$3:$S$136,3,0),"")</f>
        <v>9039744002480</v>
      </c>
      <c r="B19" s="4" t="str">
        <f>'[1]TCE - ANEXO IV - Preencher'!C28</f>
        <v>UPAE CARPINA - CG Nº 022/2022</v>
      </c>
      <c r="C19" s="4" t="str">
        <f>'[1]TCE - ANEXO IV - Preencher'!E28</f>
        <v>1.99 - Outras Despesas com Pessoal</v>
      </c>
      <c r="D19" s="3">
        <f>'[1]TCE - ANEXO IV - Preencher'!F28</f>
        <v>7684757407</v>
      </c>
      <c r="E19" s="5" t="str">
        <f>'[1]TCE - ANEXO IV - Preencher'!G28</f>
        <v>MARIA VANESSA ALVES DE AMORIM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45470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26 -  P</v>
      </c>
      <c r="L19" s="7">
        <f>'[1]TCE - ANEXO IV - Preencher'!N28</f>
        <v>308</v>
      </c>
    </row>
    <row r="20" spans="1:12" s="8" customFormat="1" ht="19.5" customHeight="1" x14ac:dyDescent="0.2">
      <c r="A20" s="3">
        <f>IFERROR(VLOOKUP(B20,'[1]DADOS (OCULTAR)'!$Q$3:$S$136,3,0),"")</f>
        <v>9039744002480</v>
      </c>
      <c r="B20" s="4" t="str">
        <f>'[1]TCE - ANEXO IV - Preencher'!C29</f>
        <v>UPAE CARPINA - CG Nº 022/2022</v>
      </c>
      <c r="C20" s="4" t="str">
        <f>'[1]TCE - ANEXO IV - Preencher'!E29</f>
        <v>1.99 - Outras Despesas com Pessoal</v>
      </c>
      <c r="D20" s="3">
        <f>'[1]TCE - ANEXO IV - Preencher'!F29</f>
        <v>9552046408</v>
      </c>
      <c r="E20" s="5" t="str">
        <f>'[1]TCE - ANEXO IV - Preencher'!G29</f>
        <v>EMMANUELLE PRISCILA DE LIMA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>
        <f>IF('[1]TCE - ANEXO IV - Preencher'!K29="","",'[1]TCE - ANEXO IV - Preencher'!K29)</f>
        <v>45470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26 -  P</v>
      </c>
      <c r="L20" s="7">
        <f>'[1]TCE - ANEXO IV - Preencher'!N29</f>
        <v>308</v>
      </c>
    </row>
    <row r="21" spans="1:12" s="8" customFormat="1" ht="19.5" customHeight="1" x14ac:dyDescent="0.2">
      <c r="A21" s="3">
        <f>IFERROR(VLOOKUP(B21,'[1]DADOS (OCULTAR)'!$Q$3:$S$136,3,0),"")</f>
        <v>9039744002480</v>
      </c>
      <c r="B21" s="4" t="str">
        <f>'[1]TCE - ANEXO IV - Preencher'!C30</f>
        <v>UPAE CARPINA - CG Nº 022/2022</v>
      </c>
      <c r="C21" s="4" t="str">
        <f>'[1]TCE - ANEXO IV - Preencher'!E30</f>
        <v>1.99 - Outras Despesas com Pessoal</v>
      </c>
      <c r="D21" s="3" t="str">
        <f>'[1]TCE - ANEXO IV - Preencher'!F30</f>
        <v>335.489.758-95</v>
      </c>
      <c r="E21" s="5" t="str">
        <f>'[1]TCE - ANEXO IV - Preencher'!G30</f>
        <v>TATIANA DE SOUSA SILVA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45470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26 -  P</v>
      </c>
      <c r="L21" s="7">
        <f>'[1]TCE - ANEXO IV - Preencher'!N30</f>
        <v>294</v>
      </c>
    </row>
    <row r="22" spans="1:12" s="8" customFormat="1" ht="19.5" customHeight="1" x14ac:dyDescent="0.2">
      <c r="A22" s="3">
        <f>IFERROR(VLOOKUP(B22,'[1]DADOS (OCULTAR)'!$Q$3:$S$136,3,0),"")</f>
        <v>9039744002480</v>
      </c>
      <c r="B22" s="4" t="str">
        <f>'[1]TCE - ANEXO IV - Preencher'!C31</f>
        <v>UPAE CARPINA - CG Nº 022/2022</v>
      </c>
      <c r="C22" s="4" t="str">
        <f>'[1]TCE - ANEXO IV - Preencher'!E31</f>
        <v>1.99 - Outras Despesas com Pessoal</v>
      </c>
      <c r="D22" s="3">
        <f>'[1]TCE - ANEXO IV - Preencher'!F31</f>
        <v>7052998483</v>
      </c>
      <c r="E22" s="5" t="str">
        <f>'[1]TCE - ANEXO IV - Preencher'!G31</f>
        <v>RUBEM VINICIUS PRAZERES DE LUNA - VALE TRANSPORTE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45470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26 -  P</v>
      </c>
      <c r="L22" s="7">
        <f>'[1]TCE - ANEXO IV - Preencher'!N31</f>
        <v>396.8</v>
      </c>
    </row>
    <row r="23" spans="1:12" s="8" customFormat="1" ht="19.5" customHeight="1" x14ac:dyDescent="0.2">
      <c r="A23" s="3">
        <f>IFERROR(VLOOKUP(B23,'[1]DADOS (OCULTAR)'!$Q$3:$S$136,3,0),"")</f>
        <v>9039744002480</v>
      </c>
      <c r="B23" s="4" t="str">
        <f>'[1]TCE - ANEXO IV - Preencher'!C32</f>
        <v>UPAE CARPINA - CG Nº 022/2022</v>
      </c>
      <c r="C23" s="4" t="str">
        <f>'[1]TCE - ANEXO IV - Preencher'!E32</f>
        <v>3.12 - Material Hospitalar</v>
      </c>
      <c r="D23" s="3" t="str">
        <f>'[1]TCE - ANEXO IV - Preencher'!F32</f>
        <v>40.829.708/0001-74</v>
      </c>
      <c r="E23" s="5" t="str">
        <f>'[1]TCE - ANEXO IV - Preencher'!G32</f>
        <v>JRV HOSPITALAR COMERCIO E REPRESENTACAO EIRELI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000005323</v>
      </c>
      <c r="I23" s="6" t="str">
        <f>IF('[1]TCE - ANEXO IV - Preencher'!K32="","",'[1]TCE - ANEXO IV - Preencher'!K32)</f>
        <v>04/07/2024</v>
      </c>
      <c r="J23" s="5" t="str">
        <f>'[1]TCE - ANEXO IV - Preencher'!L32</f>
        <v>26240740829708000174550010000053231242122112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840</v>
      </c>
    </row>
    <row r="24" spans="1:12" s="8" customFormat="1" ht="19.5" customHeight="1" x14ac:dyDescent="0.2">
      <c r="A24" s="3">
        <f>IFERROR(VLOOKUP(B24,'[1]DADOS (OCULTAR)'!$Q$3:$S$136,3,0),"")</f>
        <v>9039744002480</v>
      </c>
      <c r="B24" s="4" t="str">
        <f>'[1]TCE - ANEXO IV - Preencher'!C33</f>
        <v>UPAE CARPINA - CG Nº 022/2022</v>
      </c>
      <c r="C24" s="4" t="str">
        <f>'[1]TCE - ANEXO IV - Preencher'!E33</f>
        <v>3.12 - Material Hospitalar</v>
      </c>
      <c r="D24" s="3" t="str">
        <f>'[1]TCE - ANEXO IV - Preencher'!F33</f>
        <v>08.674.752/0001-40</v>
      </c>
      <c r="E24" s="5" t="str">
        <f>'[1]TCE - ANEXO IV - Preencher'!G33</f>
        <v>CIRURGICA MONTEBELLO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000036495</v>
      </c>
      <c r="I24" s="6" t="str">
        <f>IF('[1]TCE - ANEXO IV - Preencher'!K33="","",'[1]TCE - ANEXO IV - Preencher'!K33)</f>
        <v>19/07/2024</v>
      </c>
      <c r="J24" s="5" t="str">
        <f>'[1]TCE - ANEXO IV - Preencher'!L33</f>
        <v>26240708674752000301550010000364951303097734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856.38</v>
      </c>
    </row>
    <row r="25" spans="1:12" s="8" customFormat="1" ht="19.5" customHeight="1" x14ac:dyDescent="0.2">
      <c r="A25" s="3">
        <f>IFERROR(VLOOKUP(B25,'[1]DADOS (OCULTAR)'!$Q$3:$S$136,3,0),"")</f>
        <v>9039744002480</v>
      </c>
      <c r="B25" s="4" t="str">
        <f>'[1]TCE - ANEXO IV - Preencher'!C34</f>
        <v>UPAE CARPINA - CG Nº 022/2022</v>
      </c>
      <c r="C25" s="4" t="str">
        <f>'[1]TCE - ANEXO IV - Preencher'!E34</f>
        <v>3.12 - Material Hospitalar</v>
      </c>
      <c r="D25" s="3" t="str">
        <f>'[1]TCE - ANEXO IV - Preencher'!F34</f>
        <v>01.884.446/0001-99</v>
      </c>
      <c r="E25" s="5" t="str">
        <f>'[1]TCE - ANEXO IV - Preencher'!G34</f>
        <v>TECNOVIDA COMERCIAL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000140298</v>
      </c>
      <c r="I25" s="6" t="str">
        <f>IF('[1]TCE - ANEXO IV - Preencher'!K34="","",'[1]TCE - ANEXO IV - Preencher'!K34)</f>
        <v>28/06/2024</v>
      </c>
      <c r="J25" s="5" t="str">
        <f>'[1]TCE - ANEXO IV - Preencher'!L34</f>
        <v>26240601884446000199550010001402981142322004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10366</v>
      </c>
    </row>
    <row r="26" spans="1:12" s="8" customFormat="1" ht="19.5" customHeight="1" x14ac:dyDescent="0.2">
      <c r="A26" s="3">
        <f>IFERROR(VLOOKUP(B26,'[1]DADOS (OCULTAR)'!$Q$3:$S$136,3,0),"")</f>
        <v>9039744002480</v>
      </c>
      <c r="B26" s="4" t="str">
        <f>'[1]TCE - ANEXO IV - Preencher'!C35</f>
        <v>UPAE CARPINA - CG Nº 022/2022</v>
      </c>
      <c r="C26" s="4" t="str">
        <f>'[1]TCE - ANEXO IV - Preencher'!E35</f>
        <v>3.12 - Material Hospitalar</v>
      </c>
      <c r="D26" s="3" t="str">
        <f>'[1]TCE - ANEXO IV - Preencher'!F35</f>
        <v>01.884.446/0001-99</v>
      </c>
      <c r="E26" s="5" t="str">
        <f>'[1]TCE - ANEXO IV - Preencher'!G35</f>
        <v>TECNOVIDA COMERCIAL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000140513</v>
      </c>
      <c r="I26" s="6" t="str">
        <f>IF('[1]TCE - ANEXO IV - Preencher'!K35="","",'[1]TCE - ANEXO IV - Preencher'!K35)</f>
        <v>19/07/2024</v>
      </c>
      <c r="J26" s="5" t="str">
        <f>'[1]TCE - ANEXO IV - Preencher'!L35</f>
        <v>26240701884446000199550010001405131142537003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15853.8</v>
      </c>
    </row>
    <row r="27" spans="1:12" s="8" customFormat="1" ht="19.5" customHeight="1" x14ac:dyDescent="0.2">
      <c r="A27" s="3">
        <f>IFERROR(VLOOKUP(B27,'[1]DADOS (OCULTAR)'!$Q$3:$S$136,3,0),"")</f>
        <v>9039744002480</v>
      </c>
      <c r="B27" s="4" t="str">
        <f>'[1]TCE - ANEXO IV - Preencher'!C36</f>
        <v>UPAE CARPINA - CG Nº 022/2022</v>
      </c>
      <c r="C27" s="4" t="str">
        <f>'[1]TCE - ANEXO IV - Preencher'!E36</f>
        <v>3.12 - Material Hospitalar</v>
      </c>
      <c r="D27" s="3" t="str">
        <f>'[1]TCE - ANEXO IV - Preencher'!F36</f>
        <v>04.922.653/0001-89</v>
      </c>
      <c r="E27" s="5" t="str">
        <f>'[1]TCE - ANEXO IV - Preencher'!G36</f>
        <v>NORDESTE  HOSPITALAR  EIRELI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00020068</v>
      </c>
      <c r="I27" s="6" t="str">
        <f>IF('[1]TCE - ANEXO IV - Preencher'!K36="","",'[1]TCE - ANEXO IV - Preencher'!K36)</f>
        <v>19/07/2024</v>
      </c>
      <c r="J27" s="5" t="str">
        <f>'[1]TCE - ANEXO IV - Preencher'!L36</f>
        <v>26240704922653000189550010000200681000146021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1365</v>
      </c>
    </row>
    <row r="28" spans="1:12" s="8" customFormat="1" ht="19.5" customHeight="1" x14ac:dyDescent="0.2">
      <c r="A28" s="3">
        <f>IFERROR(VLOOKUP(B28,'[1]DADOS (OCULTAR)'!$Q$3:$S$136,3,0),"")</f>
        <v>9039744002480</v>
      </c>
      <c r="B28" s="4" t="str">
        <f>'[1]TCE - ANEXO IV - Preencher'!C37</f>
        <v>UPAE CARPINA - CG Nº 022/2022</v>
      </c>
      <c r="C28" s="4" t="str">
        <f>'[1]TCE - ANEXO IV - Preencher'!E37</f>
        <v>3.12 - Material Hospitalar</v>
      </c>
      <c r="D28" s="3" t="str">
        <f>'[1]TCE - ANEXO IV - Preencher'!F37</f>
        <v>08.674.752/0001-40</v>
      </c>
      <c r="E28" s="5" t="str">
        <f>'[1]TCE - ANEXO IV - Preencher'!G37</f>
        <v>CIRURGICA MONTEBELLO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000204567</v>
      </c>
      <c r="I28" s="6" t="str">
        <f>IF('[1]TCE - ANEXO IV - Preencher'!K37="","",'[1]TCE - ANEXO IV - Preencher'!K37)</f>
        <v>19/07/2024</v>
      </c>
      <c r="J28" s="5" t="str">
        <f>'[1]TCE - ANEXO IV - Preencher'!L37</f>
        <v>26240708674752000140550010002045671447749600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289.95</v>
      </c>
    </row>
    <row r="29" spans="1:12" s="8" customFormat="1" ht="19.5" customHeight="1" x14ac:dyDescent="0.2">
      <c r="A29" s="3">
        <f>IFERROR(VLOOKUP(B29,'[1]DADOS (OCULTAR)'!$Q$3:$S$136,3,0),"")</f>
        <v>9039744002480</v>
      </c>
      <c r="B29" s="4" t="str">
        <f>'[1]TCE - ANEXO IV - Preencher'!C38</f>
        <v>UPAE CARPINA - CG Nº 022/2022</v>
      </c>
      <c r="C29" s="4" t="str">
        <f>'[1]TCE - ANEXO IV - Preencher'!E38</f>
        <v>3.12 - Material Hospitalar</v>
      </c>
      <c r="D29" s="3" t="str">
        <f>'[1]TCE - ANEXO IV - Preencher'!F38</f>
        <v>10.779.833/0001-56</v>
      </c>
      <c r="E29" s="5" t="str">
        <f>'[1]TCE - ANEXO IV - Preencher'!G38</f>
        <v>MEDICAL MERCANTIL DE APAR MEDICA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000610071</v>
      </c>
      <c r="I29" s="6" t="str">
        <f>IF('[1]TCE - ANEXO IV - Preencher'!K38="","",'[1]TCE - ANEXO IV - Preencher'!K38)</f>
        <v>22/07/2024</v>
      </c>
      <c r="J29" s="5" t="str">
        <f>'[1]TCE - ANEXO IV - Preencher'!L38</f>
        <v>26240710779833000156550010006100711612095002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311.39999999999998</v>
      </c>
    </row>
    <row r="30" spans="1:12" s="8" customFormat="1" ht="19.5" customHeight="1" x14ac:dyDescent="0.2">
      <c r="A30" s="3">
        <f>IFERROR(VLOOKUP(B30,'[1]DADOS (OCULTAR)'!$Q$3:$S$136,3,0),"")</f>
        <v>9039744002480</v>
      </c>
      <c r="B30" s="4" t="str">
        <f>'[1]TCE - ANEXO IV - Preencher'!C39</f>
        <v>UPAE CARPINA - CG Nº 022/2022</v>
      </c>
      <c r="C30" s="4" t="str">
        <f>'[1]TCE - ANEXO IV - Preencher'!E39</f>
        <v>3.12 - Material Hospitalar</v>
      </c>
      <c r="D30" s="3" t="str">
        <f>'[1]TCE - ANEXO IV - Preencher'!F39</f>
        <v>48.495.866/0001-47</v>
      </c>
      <c r="E30" s="5" t="str">
        <f>'[1]TCE - ANEXO IV - Preencher'!G39</f>
        <v>BEMED COMERCIO ATACADISTA DE MEDICAMENTOS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1671</v>
      </c>
      <c r="I30" s="6" t="str">
        <f>IF('[1]TCE - ANEXO IV - Preencher'!K39="","",'[1]TCE - ANEXO IV - Preencher'!K39)</f>
        <v>28/06/2024</v>
      </c>
      <c r="J30" s="5" t="str">
        <f>'[1]TCE - ANEXO IV - Preencher'!L39</f>
        <v>26240648495866000147550010000016711713499628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482</v>
      </c>
    </row>
    <row r="31" spans="1:12" s="8" customFormat="1" ht="19.5" customHeight="1" x14ac:dyDescent="0.2">
      <c r="A31" s="3">
        <f>IFERROR(VLOOKUP(B31,'[1]DADOS (OCULTAR)'!$Q$3:$S$136,3,0),"")</f>
        <v>9039744002480</v>
      </c>
      <c r="B31" s="4" t="str">
        <f>'[1]TCE - ANEXO IV - Preencher'!C40</f>
        <v>UPAE CARPINA - CG Nº 022/2022</v>
      </c>
      <c r="C31" s="4" t="str">
        <f>'[1]TCE - ANEXO IV - Preencher'!E40</f>
        <v>3.12 - Material Hospitalar</v>
      </c>
      <c r="D31" s="3" t="str">
        <f>'[1]TCE - ANEXO IV - Preencher'!F40</f>
        <v>03.817.043/0001-52</v>
      </c>
      <c r="E31" s="5" t="str">
        <f>'[1]TCE - ANEXO IV - Preencher'!G40</f>
        <v>PHARMAPLUS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69071</v>
      </c>
      <c r="I31" s="6" t="str">
        <f>IF('[1]TCE - ANEXO IV - Preencher'!K40="","",'[1]TCE - ANEXO IV - Preencher'!K40)</f>
        <v>02/07/2024</v>
      </c>
      <c r="J31" s="5" t="str">
        <f>'[1]TCE - ANEXO IV - Preencher'!L40</f>
        <v>26240703817043000152550010000690711951391447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1170</v>
      </c>
    </row>
    <row r="32" spans="1:12" s="8" customFormat="1" ht="19.5" customHeight="1" x14ac:dyDescent="0.2">
      <c r="A32" s="3">
        <f>IFERROR(VLOOKUP(B32,'[1]DADOS (OCULTAR)'!$Q$3:$S$136,3,0),"")</f>
        <v>9039744002480</v>
      </c>
      <c r="B32" s="4" t="str">
        <f>'[1]TCE - ANEXO IV - Preencher'!C41</f>
        <v>UPAE CARPINA - CG Nº 022/2022</v>
      </c>
      <c r="C32" s="4" t="str">
        <f>'[1]TCE - ANEXO IV - Preencher'!E41</f>
        <v>3.12 - Material Hospitalar</v>
      </c>
      <c r="D32" s="3" t="str">
        <f>'[1]TCE - ANEXO IV - Preencher'!F41</f>
        <v>04.614.288/0001-45</v>
      </c>
      <c r="E32" s="5" t="str">
        <f>'[1]TCE - ANEXO IV - Preencher'!G41</f>
        <v>DISK LIFE COMERCIO DE PRODUTOS CIRURGICOS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8659</v>
      </c>
      <c r="I32" s="6" t="str">
        <f>IF('[1]TCE - ANEXO IV - Preencher'!K41="","",'[1]TCE - ANEXO IV - Preencher'!K41)</f>
        <v>23/07/2024</v>
      </c>
      <c r="J32" s="5" t="str">
        <f>'[1]TCE - ANEXO IV - Preencher'!L41</f>
        <v>26240704614288000145550010000086591381863605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799</v>
      </c>
    </row>
    <row r="33" spans="1:12" s="8" customFormat="1" ht="19.5" customHeight="1" x14ac:dyDescent="0.2">
      <c r="A33" s="3">
        <f>IFERROR(VLOOKUP(B33,'[1]DADOS (OCULTAR)'!$Q$3:$S$136,3,0),"")</f>
        <v>9039744002480</v>
      </c>
      <c r="B33" s="4" t="str">
        <f>'[1]TCE - ANEXO IV - Preencher'!C42</f>
        <v>UPAE CARPINA - CG Nº 022/2022</v>
      </c>
      <c r="C33" s="4" t="str">
        <f>'[1]TCE - ANEXO IV - Preencher'!E42</f>
        <v>3.4 - Material Farmacológico</v>
      </c>
      <c r="D33" s="3" t="str">
        <f>'[1]TCE - ANEXO IV - Preencher'!F42</f>
        <v>08.778.201/0001-26</v>
      </c>
      <c r="E33" s="5" t="str">
        <f>'[1]TCE - ANEXO IV - Preencher'!G42</f>
        <v>DROGAFONTE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000460006</v>
      </c>
      <c r="I33" s="6" t="str">
        <f>IF('[1]TCE - ANEXO IV - Preencher'!K42="","",'[1]TCE - ANEXO IV - Preencher'!K42)</f>
        <v>24/07/2024</v>
      </c>
      <c r="J33" s="5" t="str">
        <f>'[1]TCE - ANEXO IV - Preencher'!L42</f>
        <v>26240708778201000126550010004600061359796030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267</v>
      </c>
    </row>
    <row r="34" spans="1:12" s="8" customFormat="1" ht="19.5" customHeight="1" x14ac:dyDescent="0.2">
      <c r="A34" s="3">
        <f>IFERROR(VLOOKUP(B34,'[1]DADOS (OCULTAR)'!$Q$3:$S$136,3,0),"")</f>
        <v>9039744002480</v>
      </c>
      <c r="B34" s="4" t="str">
        <f>'[1]TCE - ANEXO IV - Preencher'!C43</f>
        <v>UPAE CARPINA - CG Nº 022/2022</v>
      </c>
      <c r="C34" s="4" t="str">
        <f>'[1]TCE - ANEXO IV - Preencher'!E43</f>
        <v>3.4 - Material Farmacológico</v>
      </c>
      <c r="D34" s="3" t="str">
        <f>'[1]TCE - ANEXO IV - Preencher'!F43</f>
        <v>08.778.201/0001-26</v>
      </c>
      <c r="E34" s="5" t="str">
        <f>'[1]TCE - ANEXO IV - Preencher'!G43</f>
        <v>DROGAFONTE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000460029</v>
      </c>
      <c r="I34" s="6" t="str">
        <f>IF('[1]TCE - ANEXO IV - Preencher'!K43="","",'[1]TCE - ANEXO IV - Preencher'!K43)</f>
        <v>24/07/2024</v>
      </c>
      <c r="J34" s="5" t="str">
        <f>'[1]TCE - ANEXO IV - Preencher'!L43</f>
        <v>26240708778201000126550010004600291947002110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46</v>
      </c>
    </row>
    <row r="35" spans="1:12" s="8" customFormat="1" ht="19.5" customHeight="1" x14ac:dyDescent="0.2">
      <c r="A35" s="3">
        <f>IFERROR(VLOOKUP(B35,'[1]DADOS (OCULTAR)'!$Q$3:$S$136,3,0),"")</f>
        <v>9039744002480</v>
      </c>
      <c r="B35" s="4" t="str">
        <f>'[1]TCE - ANEXO IV - Preencher'!C44</f>
        <v>UPAE CARPINA - CG Nº 022/2022</v>
      </c>
      <c r="C35" s="4" t="str">
        <f>'[1]TCE - ANEXO IV - Preencher'!E44</f>
        <v>3.4 - Material Farmacológico</v>
      </c>
      <c r="D35" s="3" t="str">
        <f>'[1]TCE - ANEXO IV - Preencher'!F44</f>
        <v>08.778.201/0001-26</v>
      </c>
      <c r="E35" s="5" t="str">
        <f>'[1]TCE - ANEXO IV - Preencher'!G44</f>
        <v>DROGAFONTE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000460044</v>
      </c>
      <c r="I35" s="6" t="str">
        <f>IF('[1]TCE - ANEXO IV - Preencher'!K44="","",'[1]TCE - ANEXO IV - Preencher'!K44)</f>
        <v>24/07/2024</v>
      </c>
      <c r="J35" s="5" t="str">
        <f>'[1]TCE - ANEXO IV - Preencher'!L44</f>
        <v>26240708778201000126550010004600441077088315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1179.5</v>
      </c>
    </row>
    <row r="36" spans="1:12" s="8" customFormat="1" ht="19.5" customHeight="1" x14ac:dyDescent="0.2">
      <c r="A36" s="3">
        <f>IFERROR(VLOOKUP(B36,'[1]DADOS (OCULTAR)'!$Q$3:$S$136,3,0),"")</f>
        <v>9039744002480</v>
      </c>
      <c r="B36" s="4" t="str">
        <f>'[1]TCE - ANEXO IV - Preencher'!C45</f>
        <v>UPAE CARPINA - CG Nº 022/2022</v>
      </c>
      <c r="C36" s="4" t="str">
        <f>'[1]TCE - ANEXO IV - Preencher'!E45</f>
        <v>3.11 - Material Laboratorial</v>
      </c>
      <c r="D36" s="3" t="str">
        <f>'[1]TCE - ANEXO IV - Preencher'!F45</f>
        <v>10.779.833/0001-56</v>
      </c>
      <c r="E36" s="5" t="str">
        <f>'[1]TCE - ANEXO IV - Preencher'!G45</f>
        <v>MEDICAL MERCANTIL DE APAR MEDICA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000610153</v>
      </c>
      <c r="I36" s="6" t="str">
        <f>IF('[1]TCE - ANEXO IV - Preencher'!K45="","",'[1]TCE - ANEXO IV - Preencher'!K45)</f>
        <v>23/07/2024</v>
      </c>
      <c r="J36" s="5" t="str">
        <f>'[1]TCE - ANEXO IV - Preencher'!L45</f>
        <v>26240710779833000156550010006101531612177006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296.25</v>
      </c>
    </row>
    <row r="37" spans="1:12" s="8" customFormat="1" ht="19.5" customHeight="1" x14ac:dyDescent="0.2">
      <c r="A37" s="3">
        <f>IFERROR(VLOOKUP(B37,'[1]DADOS (OCULTAR)'!$Q$3:$S$136,3,0),"")</f>
        <v>9039744002480</v>
      </c>
      <c r="B37" s="4" t="str">
        <f>'[1]TCE - ANEXO IV - Preencher'!C46</f>
        <v>UPAE CARPINA - CG Nº 022/2022</v>
      </c>
      <c r="C37" s="4" t="str">
        <f>'[1]TCE - ANEXO IV - Preencher'!E46</f>
        <v>3.11 - Material Laboratorial</v>
      </c>
      <c r="D37" s="3" t="str">
        <f>'[1]TCE - ANEXO IV - Preencher'!F46</f>
        <v>10.779.833/0001-56</v>
      </c>
      <c r="E37" s="5" t="str">
        <f>'[1]TCE - ANEXO IV - Preencher'!G46</f>
        <v>MEDICAL MERCANTIL DE APAR MEDICA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000610169</v>
      </c>
      <c r="I37" s="6" t="str">
        <f>IF('[1]TCE - ANEXO IV - Preencher'!K46="","",'[1]TCE - ANEXO IV - Preencher'!K46)</f>
        <v>23/07/2024</v>
      </c>
      <c r="J37" s="5" t="str">
        <f>'[1]TCE - ANEXO IV - Preencher'!L46</f>
        <v>26240710779833000156550010006101691612193001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300</v>
      </c>
    </row>
    <row r="38" spans="1:12" s="8" customFormat="1" ht="19.5" customHeight="1" x14ac:dyDescent="0.2">
      <c r="A38" s="3">
        <f>IFERROR(VLOOKUP(B38,'[1]DADOS (OCULTAR)'!$Q$3:$S$136,3,0),"")</f>
        <v>9039744002480</v>
      </c>
      <c r="B38" s="4" t="str">
        <f>'[1]TCE - ANEXO IV - Preencher'!C47</f>
        <v>UPAE CARPINA - CG Nº 022/2022</v>
      </c>
      <c r="C38" s="4" t="str">
        <f>'[1]TCE - ANEXO IV - Preencher'!E47</f>
        <v>3.7 - Material de Limpeza e Produtos de Hgienização</v>
      </c>
      <c r="D38" s="3" t="str">
        <f>'[1]TCE - ANEXO IV - Preencher'!F47</f>
        <v>18.577.850/0001-12</v>
      </c>
      <c r="E38" s="5" t="str">
        <f>'[1]TCE - ANEXO IV - Preencher'!G47</f>
        <v>MATTOS DISTRIBUIDORA DE PRODUTOS DE LIMPEZA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000010507</v>
      </c>
      <c r="I38" s="6" t="str">
        <f>IF('[1]TCE - ANEXO IV - Preencher'!K47="","",'[1]TCE - ANEXO IV - Preencher'!K47)</f>
        <v>18/07/2024</v>
      </c>
      <c r="J38" s="5" t="str">
        <f>'[1]TCE - ANEXO IV - Preencher'!L47</f>
        <v>26240718577850000112550010000105071000105081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1230</v>
      </c>
    </row>
    <row r="39" spans="1:12" s="8" customFormat="1" ht="19.5" customHeight="1" x14ac:dyDescent="0.2">
      <c r="A39" s="3">
        <f>IFERROR(VLOOKUP(B39,'[1]DADOS (OCULTAR)'!$Q$3:$S$136,3,0),"")</f>
        <v>9039744002480</v>
      </c>
      <c r="B39" s="4" t="str">
        <f>'[1]TCE - ANEXO IV - Preencher'!C48</f>
        <v>UPAE CARPINA - CG Nº 022/2022</v>
      </c>
      <c r="C39" s="4" t="str">
        <f>'[1]TCE - ANEXO IV - Preencher'!E48</f>
        <v>3.7 - Material de Limpeza e Produtos de Hgienização</v>
      </c>
      <c r="D39" s="3" t="str">
        <f>'[1]TCE - ANEXO IV - Preencher'!F48</f>
        <v>48.583.460/0001-16</v>
      </c>
      <c r="E39" s="5" t="str">
        <f>'[1]TCE - ANEXO IV - Preencher'!G48</f>
        <v>OMEGA DISTRIBUIDORA &amp; CONSULTORIA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000563</v>
      </c>
      <c r="I39" s="6" t="str">
        <f>IF('[1]TCE - ANEXO IV - Preencher'!K48="","",'[1]TCE - ANEXO IV - Preencher'!K48)</f>
        <v>19/07/2024</v>
      </c>
      <c r="J39" s="5" t="str">
        <f>'[1]TCE - ANEXO IV - Preencher'!L48</f>
        <v>26240748583460000116550010000005631807833423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1451.6</v>
      </c>
    </row>
    <row r="40" spans="1:12" s="8" customFormat="1" ht="19.5" customHeight="1" x14ac:dyDescent="0.2">
      <c r="A40" s="3">
        <f>IFERROR(VLOOKUP(B40,'[1]DADOS (OCULTAR)'!$Q$3:$S$136,3,0),"")</f>
        <v>9039744002480</v>
      </c>
      <c r="B40" s="4" t="str">
        <f>'[1]TCE - ANEXO IV - Preencher'!C49</f>
        <v>UPAE CARPINA - CG Nº 022/2022</v>
      </c>
      <c r="C40" s="4" t="str">
        <f>'[1]TCE - ANEXO IV - Preencher'!E49</f>
        <v>3.7 - Material de Limpeza e Produtos de Hgienização</v>
      </c>
      <c r="D40" s="3" t="str">
        <f>'[1]TCE - ANEXO IV - Preencher'!F49</f>
        <v>22.006.201/0001-39</v>
      </c>
      <c r="E40" s="5" t="str">
        <f>'[1]TCE - ANEXO IV - Preencher'!G49</f>
        <v>FORTPEL COMERCIO DE DESCARTAVEIS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250790</v>
      </c>
      <c r="I40" s="6" t="str">
        <f>IF('[1]TCE - ANEXO IV - Preencher'!K49="","",'[1]TCE - ANEXO IV - Preencher'!K49)</f>
        <v>02/07/2024</v>
      </c>
      <c r="J40" s="5" t="str">
        <f>'[1]TCE - ANEXO IV - Preencher'!L49</f>
        <v>26240722006201000139550000002507901102507901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329.6</v>
      </c>
    </row>
    <row r="41" spans="1:12" s="8" customFormat="1" ht="19.5" customHeight="1" x14ac:dyDescent="0.2">
      <c r="A41" s="3">
        <f>IFERROR(VLOOKUP(B41,'[1]DADOS (OCULTAR)'!$Q$3:$S$136,3,0),"")</f>
        <v>9039744002480</v>
      </c>
      <c r="B41" s="4" t="str">
        <f>'[1]TCE - ANEXO IV - Preencher'!C50</f>
        <v>UPAE CARPINA - CG Nº 022/2022</v>
      </c>
      <c r="C41" s="4" t="str">
        <f>'[1]TCE - ANEXO IV - Preencher'!E50</f>
        <v>3.7 - Material de Limpeza e Produtos de Hgienização</v>
      </c>
      <c r="D41" s="3" t="str">
        <f>'[1]TCE - ANEXO IV - Preencher'!F50</f>
        <v>29.342.388/0001-90</v>
      </c>
      <c r="E41" s="5" t="str">
        <f>'[1]TCE - ANEXO IV - Preencher'!G50</f>
        <v>EXPRESSO LOGISTICA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451</v>
      </c>
      <c r="I41" s="6" t="str">
        <f>IF('[1]TCE - ANEXO IV - Preencher'!K50="","",'[1]TCE - ANEXO IV - Preencher'!K50)</f>
        <v>30/07/2024</v>
      </c>
      <c r="J41" s="5" t="str">
        <f>'[1]TCE - ANEXO IV - Preencher'!L50</f>
        <v>26240729342388000190550010000004511522723171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780</v>
      </c>
    </row>
    <row r="42" spans="1:12" s="8" customFormat="1" ht="19.5" customHeight="1" x14ac:dyDescent="0.2">
      <c r="A42" s="3">
        <f>IFERROR(VLOOKUP(B42,'[1]DADOS (OCULTAR)'!$Q$3:$S$136,3,0),"")</f>
        <v>9039744002480</v>
      </c>
      <c r="B42" s="4" t="str">
        <f>'[1]TCE - ANEXO IV - Preencher'!C51</f>
        <v>UPAE CARPINA - CG Nº 022/2022</v>
      </c>
      <c r="C42" s="4" t="str">
        <f>'[1]TCE - ANEXO IV - Preencher'!E51</f>
        <v>3.7 - Material de Limpeza e Produtos de Hgienização</v>
      </c>
      <c r="D42" s="3" t="str">
        <f>'[1]TCE - ANEXO IV - Preencher'!F51</f>
        <v>31.329.180/0001-83</v>
      </c>
      <c r="E42" s="5" t="str">
        <f>'[1]TCE - ANEXO IV - Preencher'!G51</f>
        <v>MAXXISUPRI COMERCIO DE SANEANTES EIRELI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52008</v>
      </c>
      <c r="I42" s="6" t="str">
        <f>IF('[1]TCE - ANEXO IV - Preencher'!K51="","",'[1]TCE - ANEXO IV - Preencher'!K51)</f>
        <v>02/07/2024</v>
      </c>
      <c r="J42" s="5" t="str">
        <f>'[1]TCE - ANEXO IV - Preencher'!L51</f>
        <v>26240731329180000183550070000520081108107195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185.36</v>
      </c>
    </row>
    <row r="43" spans="1:12" s="8" customFormat="1" ht="19.5" customHeight="1" x14ac:dyDescent="0.2">
      <c r="A43" s="3">
        <f>IFERROR(VLOOKUP(B43,'[1]DADOS (OCULTAR)'!$Q$3:$S$136,3,0),"")</f>
        <v>9039744002480</v>
      </c>
      <c r="B43" s="4" t="str">
        <f>'[1]TCE - ANEXO IV - Preencher'!C52</f>
        <v>UPAE CARPINA - CG Nº 022/2022</v>
      </c>
      <c r="C43" s="4" t="str">
        <f>'[1]TCE - ANEXO IV - Preencher'!E52</f>
        <v>3.7 - Material de Limpeza e Produtos de Hgienização</v>
      </c>
      <c r="D43" s="3" t="str">
        <f>'[1]TCE - ANEXO IV - Preencher'!F52</f>
        <v>31.329.180/0001-83</v>
      </c>
      <c r="E43" s="5" t="str">
        <f>'[1]TCE - ANEXO IV - Preencher'!G52</f>
        <v>MAXXISUPRI COMERCIO DE SANEANTES EIRELI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52008</v>
      </c>
      <c r="I43" s="6" t="str">
        <f>IF('[1]TCE - ANEXO IV - Preencher'!K52="","",'[1]TCE - ANEXO IV - Preencher'!K52)</f>
        <v>02/07/2024</v>
      </c>
      <c r="J43" s="5" t="str">
        <f>'[1]TCE - ANEXO IV - Preencher'!L52</f>
        <v>26240731329180000183550070000520081108107195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26.3</v>
      </c>
    </row>
    <row r="44" spans="1:12" s="8" customFormat="1" ht="19.5" customHeight="1" x14ac:dyDescent="0.2">
      <c r="A44" s="3">
        <f>IFERROR(VLOOKUP(B44,'[1]DADOS (OCULTAR)'!$Q$3:$S$136,3,0),"")</f>
        <v>9039744002480</v>
      </c>
      <c r="B44" s="4" t="str">
        <f>'[1]TCE - ANEXO IV - Preencher'!C53</f>
        <v>UPAE CARPINA - CG Nº 022/2022</v>
      </c>
      <c r="C44" s="4" t="str">
        <f>'[1]TCE - ANEXO IV - Preencher'!E53</f>
        <v>3.14 - Alimentação Preparada</v>
      </c>
      <c r="D44" s="3" t="str">
        <f>'[1]TCE - ANEXO IV - Preencher'!F53</f>
        <v>04.608.482/0001-18</v>
      </c>
      <c r="E44" s="5" t="str">
        <f>'[1]TCE - ANEXO IV - Preencher'!G53</f>
        <v>MARIA OCELIA MARQUES DA SILVA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000009631</v>
      </c>
      <c r="I44" s="6" t="str">
        <f>IF('[1]TCE - ANEXO IV - Preencher'!K53="","",'[1]TCE - ANEXO IV - Preencher'!K53)</f>
        <v>23/07/2024</v>
      </c>
      <c r="J44" s="5" t="str">
        <f>'[1]TCE - ANEXO IV - Preencher'!L53</f>
        <v>26240804608482000118550010000096311000920964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85</v>
      </c>
    </row>
    <row r="45" spans="1:12" s="8" customFormat="1" ht="19.5" customHeight="1" x14ac:dyDescent="0.2">
      <c r="A45" s="3">
        <f>IFERROR(VLOOKUP(B45,'[1]DADOS (OCULTAR)'!$Q$3:$S$136,3,0),"")</f>
        <v>9039744002480</v>
      </c>
      <c r="B45" s="4" t="str">
        <f>'[1]TCE - ANEXO IV - Preencher'!C54</f>
        <v>UPAE CARPINA - CG Nº 022/2022</v>
      </c>
      <c r="C45" s="4" t="str">
        <f>'[1]TCE - ANEXO IV - Preencher'!E54</f>
        <v>3.14 - Alimentação Preparada</v>
      </c>
      <c r="D45" s="3" t="str">
        <f>'[1]TCE - ANEXO IV - Preencher'!F54</f>
        <v>04.608.482/0001-18</v>
      </c>
      <c r="E45" s="5" t="str">
        <f>'[1]TCE - ANEXO IV - Preencher'!G54</f>
        <v>MARIA OCELIA MARQUES DA SILVA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000009631</v>
      </c>
      <c r="I45" s="6" t="str">
        <f>IF('[1]TCE - ANEXO IV - Preencher'!K54="","",'[1]TCE - ANEXO IV - Preencher'!K54)</f>
        <v>10/07/2024</v>
      </c>
      <c r="J45" s="5" t="str">
        <f>'[1]TCE - ANEXO IV - Preencher'!L54</f>
        <v>26240804608482000118550010000096311000920964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100</v>
      </c>
    </row>
    <row r="46" spans="1:12" s="8" customFormat="1" ht="19.5" customHeight="1" x14ac:dyDescent="0.2">
      <c r="A46" s="3">
        <f>IFERROR(VLOOKUP(B46,'[1]DADOS (OCULTAR)'!$Q$3:$S$136,3,0),"")</f>
        <v>9039744002480</v>
      </c>
      <c r="B46" s="4" t="str">
        <f>'[1]TCE - ANEXO IV - Preencher'!C55</f>
        <v>UPAE CARPINA - CG Nº 022/2022</v>
      </c>
      <c r="C46" s="4" t="str">
        <f>'[1]TCE - ANEXO IV - Preencher'!E55</f>
        <v>3.6 - Material de Expediente</v>
      </c>
      <c r="D46" s="3" t="str">
        <f>'[1]TCE - ANEXO IV - Preencher'!F55</f>
        <v>24.348.443/0001-36</v>
      </c>
      <c r="E46" s="5" t="str">
        <f>'[1]TCE - ANEXO IV - Preencher'!G55</f>
        <v>FRANCRIS LIVARIA E PAPELARIA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000020001</v>
      </c>
      <c r="I46" s="6" t="str">
        <f>IF('[1]TCE - ANEXO IV - Preencher'!K55="","",'[1]TCE - ANEXO IV - Preencher'!K55)</f>
        <v>01/07/2024</v>
      </c>
      <c r="J46" s="5" t="str">
        <f>'[1]TCE - ANEXO IV - Preencher'!L55</f>
        <v>26240724348443000136550010000200011278690737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60</v>
      </c>
    </row>
    <row r="47" spans="1:12" s="8" customFormat="1" ht="19.5" customHeight="1" x14ac:dyDescent="0.2">
      <c r="A47" s="3">
        <f>IFERROR(VLOOKUP(B47,'[1]DADOS (OCULTAR)'!$Q$3:$S$136,3,0),"")</f>
        <v>9039744002480</v>
      </c>
      <c r="B47" s="4" t="str">
        <f>'[1]TCE - ANEXO IV - Preencher'!C56</f>
        <v>UPAE CARPINA - CG Nº 022/2022</v>
      </c>
      <c r="C47" s="4" t="str">
        <f>'[1]TCE - ANEXO IV - Preencher'!E56</f>
        <v>3.6 - Material de Expediente</v>
      </c>
      <c r="D47" s="3" t="str">
        <f>'[1]TCE - ANEXO IV - Preencher'!F56</f>
        <v>24.073.694/0001-55</v>
      </c>
      <c r="E47" s="5" t="str">
        <f>'[1]TCE - ANEXO IV - Preencher'!G56</f>
        <v>CIL COMERCIO DE INFORMATICA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000106905</v>
      </c>
      <c r="I47" s="6" t="str">
        <f>IF('[1]TCE - ANEXO IV - Preencher'!K56="","",'[1]TCE - ANEXO IV - Preencher'!K56)</f>
        <v>19/07/2024</v>
      </c>
      <c r="J47" s="5" t="str">
        <f>'[1]TCE - ANEXO IV - Preencher'!L56</f>
        <v>26240724073694000155550020001069051000272393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3512</v>
      </c>
    </row>
    <row r="48" spans="1:12" s="8" customFormat="1" ht="19.5" customHeight="1" x14ac:dyDescent="0.2">
      <c r="A48" s="3">
        <f>IFERROR(VLOOKUP(B48,'[1]DADOS (OCULTAR)'!$Q$3:$S$136,3,0),"")</f>
        <v>9039744002480</v>
      </c>
      <c r="B48" s="4" t="str">
        <f>'[1]TCE - ANEXO IV - Preencher'!C57</f>
        <v>UPAE CARPINA - CG Nº 022/2022</v>
      </c>
      <c r="C48" s="4" t="str">
        <f>'[1]TCE - ANEXO IV - Preencher'!E57</f>
        <v xml:space="preserve">3.9 - Material para Manutenção de Bens Imóveis </v>
      </c>
      <c r="D48" s="3" t="str">
        <f>'[1]TCE - ANEXO IV - Preencher'!F57</f>
        <v>47.580.135/0001-37</v>
      </c>
      <c r="E48" s="5" t="str">
        <f>'[1]TCE - ANEXO IV - Preencher'!G57</f>
        <v>A M COMERCIO DE MATERIAL DE CONSTRUCAO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000000148</v>
      </c>
      <c r="I48" s="6" t="str">
        <f>IF('[1]TCE - ANEXO IV - Preencher'!K57="","",'[1]TCE - ANEXO IV - Preencher'!K57)</f>
        <v>12/07/2024</v>
      </c>
      <c r="J48" s="5" t="str">
        <f>'[1]TCE - ANEXO IV - Preencher'!L57</f>
        <v>26240747580135000137550010000001481007770324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389.9</v>
      </c>
    </row>
    <row r="49" spans="1:12" s="8" customFormat="1" ht="19.5" customHeight="1" x14ac:dyDescent="0.2">
      <c r="A49" s="3">
        <f>IFERROR(VLOOKUP(B49,'[1]DADOS (OCULTAR)'!$Q$3:$S$136,3,0),"")</f>
        <v>9039744002480</v>
      </c>
      <c r="B49" s="4" t="str">
        <f>'[1]TCE - ANEXO IV - Preencher'!C58</f>
        <v>UPAE CARPINA - CG Nº 022/2022</v>
      </c>
      <c r="C49" s="4" t="str">
        <f>'[1]TCE - ANEXO IV - Preencher'!E58</f>
        <v xml:space="preserve">3.9 - Material para Manutenção de Bens Imóveis </v>
      </c>
      <c r="D49" s="3" t="str">
        <f>'[1]TCE - ANEXO IV - Preencher'!F58</f>
        <v>47.580.135/0001-37</v>
      </c>
      <c r="E49" s="5" t="str">
        <f>'[1]TCE - ANEXO IV - Preencher'!G58</f>
        <v>A M COMERCIO DE MATERIAL DE CONSTRUCAO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000000153</v>
      </c>
      <c r="I49" s="6" t="str">
        <f>IF('[1]TCE - ANEXO IV - Preencher'!K58="","",'[1]TCE - ANEXO IV - Preencher'!K58)</f>
        <v>25/07/2024</v>
      </c>
      <c r="J49" s="5" t="str">
        <f>'[1]TCE - ANEXO IV - Preencher'!L58</f>
        <v>26240747580135000137550010000001531009599843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329.38</v>
      </c>
    </row>
    <row r="50" spans="1:12" s="8" customFormat="1" ht="19.5" customHeight="1" x14ac:dyDescent="0.2">
      <c r="A50" s="3">
        <f>IFERROR(VLOOKUP(B50,'[1]DADOS (OCULTAR)'!$Q$3:$S$136,3,0),"")</f>
        <v>9039744002480</v>
      </c>
      <c r="B50" s="4" t="str">
        <f>'[1]TCE - ANEXO IV - Preencher'!C59</f>
        <v>UPAE CARPINA - CG Nº 022/2022</v>
      </c>
      <c r="C50" s="4" t="str">
        <f>'[1]TCE - ANEXO IV - Preencher'!E59</f>
        <v xml:space="preserve">3.9 - Material para Manutenção de Bens Imóveis </v>
      </c>
      <c r="D50" s="3" t="str">
        <f>'[1]TCE - ANEXO IV - Preencher'!F59</f>
        <v>53.369.089/0001-24</v>
      </c>
      <c r="E50" s="5" t="str">
        <f>'[1]TCE - ANEXO IV - Preencher'!G59</f>
        <v>ZAX VAREJO E ATACADO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000000238</v>
      </c>
      <c r="I50" s="6" t="str">
        <f>IF('[1]TCE - ANEXO IV - Preencher'!K59="","",'[1]TCE - ANEXO IV - Preencher'!K59)</f>
        <v>12/07/2024</v>
      </c>
      <c r="J50" s="5" t="str">
        <f>'[1]TCE - ANEXO IV - Preencher'!L59</f>
        <v>26240753369089000124550010000002381430182482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198.25</v>
      </c>
    </row>
    <row r="51" spans="1:12" s="8" customFormat="1" ht="19.5" customHeight="1" x14ac:dyDescent="0.2">
      <c r="A51" s="3">
        <f>IFERROR(VLOOKUP(B51,'[1]DADOS (OCULTAR)'!$Q$3:$S$136,3,0),"")</f>
        <v>9039744002480</v>
      </c>
      <c r="B51" s="4" t="str">
        <f>'[1]TCE - ANEXO IV - Preencher'!C60</f>
        <v>UPAE CARPINA - CG Nº 022/2022</v>
      </c>
      <c r="C51" s="4" t="str">
        <f>'[1]TCE - ANEXO IV - Preencher'!E60</f>
        <v xml:space="preserve">3.9 - Material para Manutenção de Bens Imóveis </v>
      </c>
      <c r="D51" s="3" t="str">
        <f>'[1]TCE - ANEXO IV - Preencher'!F60</f>
        <v>53.369.089/0001-24</v>
      </c>
      <c r="E51" s="5" t="str">
        <f>'[1]TCE - ANEXO IV - Preencher'!G60</f>
        <v>ZAX VAREJO E ATACADO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000000239</v>
      </c>
      <c r="I51" s="6" t="str">
        <f>IF('[1]TCE - ANEXO IV - Preencher'!K60="","",'[1]TCE - ANEXO IV - Preencher'!K60)</f>
        <v>12/07/2024</v>
      </c>
      <c r="J51" s="5" t="str">
        <f>'[1]TCE - ANEXO IV - Preencher'!L60</f>
        <v>26240753369089000124550010000002391975155367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974.7</v>
      </c>
    </row>
    <row r="52" spans="1:12" s="8" customFormat="1" ht="19.5" customHeight="1" x14ac:dyDescent="0.2">
      <c r="A52" s="3">
        <f>IFERROR(VLOOKUP(B52,'[1]DADOS (OCULTAR)'!$Q$3:$S$136,3,0),"")</f>
        <v>9039744002480</v>
      </c>
      <c r="B52" s="4" t="str">
        <f>'[1]TCE - ANEXO IV - Preencher'!C61</f>
        <v>UPAE CARPINA - CG Nº 022/2022</v>
      </c>
      <c r="C52" s="4" t="str">
        <f>'[1]TCE - ANEXO IV - Preencher'!E61</f>
        <v xml:space="preserve">3.9 - Material para Manutenção de Bens Imóveis </v>
      </c>
      <c r="D52" s="3" t="str">
        <f>'[1]TCE - ANEXO IV - Preencher'!F61</f>
        <v>53.369.089/0001-24</v>
      </c>
      <c r="E52" s="5" t="str">
        <f>'[1]TCE - ANEXO IV - Preencher'!G61</f>
        <v>ZAX VAREJO E ATACADO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000000247</v>
      </c>
      <c r="I52" s="6" t="str">
        <f>IF('[1]TCE - ANEXO IV - Preencher'!K61="","",'[1]TCE - ANEXO IV - Preencher'!K61)</f>
        <v>14/07/2024</v>
      </c>
      <c r="J52" s="5" t="str">
        <f>'[1]TCE - ANEXO IV - Preencher'!L61</f>
        <v>26240753369089000124550010000002471954673034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231.7</v>
      </c>
    </row>
    <row r="53" spans="1:12" s="8" customFormat="1" ht="19.5" customHeight="1" x14ac:dyDescent="0.2">
      <c r="A53" s="3">
        <f>IFERROR(VLOOKUP(B53,'[1]DADOS (OCULTAR)'!$Q$3:$S$136,3,0),"")</f>
        <v>9039744002480</v>
      </c>
      <c r="B53" s="4" t="str">
        <f>'[1]TCE - ANEXO IV - Preencher'!C62</f>
        <v>UPAE CARPINA - CG Nº 022/2022</v>
      </c>
      <c r="C53" s="4" t="str">
        <f>'[1]TCE - ANEXO IV - Preencher'!E62</f>
        <v xml:space="preserve">3.9 - Material para Manutenção de Bens Imóveis </v>
      </c>
      <c r="D53" s="3" t="str">
        <f>'[1]TCE - ANEXO IV - Preencher'!F62</f>
        <v>53.369.089/0001-24</v>
      </c>
      <c r="E53" s="5" t="str">
        <f>'[1]TCE - ANEXO IV - Preencher'!G62</f>
        <v>ZAX VAREJO E ATACADO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000000258</v>
      </c>
      <c r="I53" s="6" t="str">
        <f>IF('[1]TCE - ANEXO IV - Preencher'!K62="","",'[1]TCE - ANEXO IV - Preencher'!K62)</f>
        <v>19/07/2024</v>
      </c>
      <c r="J53" s="5" t="str">
        <f>'[1]TCE - ANEXO IV - Preencher'!L62</f>
        <v>26240753369089000124550010000002581263251547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609</v>
      </c>
    </row>
    <row r="54" spans="1:12" s="8" customFormat="1" ht="19.5" customHeight="1" x14ac:dyDescent="0.2">
      <c r="A54" s="3">
        <f>IFERROR(VLOOKUP(B54,'[1]DADOS (OCULTAR)'!$Q$3:$S$136,3,0),"")</f>
        <v>9039744002480</v>
      </c>
      <c r="B54" s="4" t="str">
        <f>'[1]TCE - ANEXO IV - Preencher'!C63</f>
        <v>UPAE CARPINA - CG Nº 022/2022</v>
      </c>
      <c r="C54" s="4" t="str">
        <f>'[1]TCE - ANEXO IV - Preencher'!E63</f>
        <v xml:space="preserve">3.9 - Material para Manutenção de Bens Imóveis </v>
      </c>
      <c r="D54" s="3" t="str">
        <f>'[1]TCE - ANEXO IV - Preencher'!F63</f>
        <v>51.413.651/0001-44</v>
      </c>
      <c r="E54" s="5" t="str">
        <f>'[1]TCE - ANEXO IV - Preencher'!G63</f>
        <v>PROSPEQTUS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000000433</v>
      </c>
      <c r="I54" s="6" t="str">
        <f>IF('[1]TCE - ANEXO IV - Preencher'!K63="","",'[1]TCE - ANEXO IV - Preencher'!K63)</f>
        <v>05/07/2024</v>
      </c>
      <c r="J54" s="5" t="str">
        <f>'[1]TCE - ANEXO IV - Preencher'!L63</f>
        <v>26240751413651000144550010000004331070893573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105.6</v>
      </c>
    </row>
    <row r="55" spans="1:12" s="8" customFormat="1" ht="19.5" customHeight="1" x14ac:dyDescent="0.2">
      <c r="A55" s="3">
        <f>IFERROR(VLOOKUP(B55,'[1]DADOS (OCULTAR)'!$Q$3:$S$136,3,0),"")</f>
        <v>9039744002480</v>
      </c>
      <c r="B55" s="4" t="str">
        <f>'[1]TCE - ANEXO IV - Preencher'!C64</f>
        <v>UPAE CARPINA - CG Nº 022/2022</v>
      </c>
      <c r="C55" s="4" t="str">
        <f>'[1]TCE - ANEXO IV - Preencher'!E64</f>
        <v xml:space="preserve">3.9 - Material para Manutenção de Bens Imóveis </v>
      </c>
      <c r="D55" s="3" t="str">
        <f>'[1]TCE - ANEXO IV - Preencher'!F64</f>
        <v>51.413.651/0001-44</v>
      </c>
      <c r="E55" s="5" t="str">
        <f>'[1]TCE - ANEXO IV - Preencher'!G64</f>
        <v>PROSPEQTUS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000000437</v>
      </c>
      <c r="I55" s="6" t="str">
        <f>IF('[1]TCE - ANEXO IV - Preencher'!K64="","",'[1]TCE - ANEXO IV - Preencher'!K64)</f>
        <v>11/07/2024</v>
      </c>
      <c r="J55" s="5" t="str">
        <f>'[1]TCE - ANEXO IV - Preencher'!L64</f>
        <v>26240751413651000144550010000004371652497378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200</v>
      </c>
    </row>
    <row r="56" spans="1:12" s="8" customFormat="1" ht="19.5" customHeight="1" x14ac:dyDescent="0.2">
      <c r="A56" s="3">
        <f>IFERROR(VLOOKUP(B56,'[1]DADOS (OCULTAR)'!$Q$3:$S$136,3,0),"")</f>
        <v>9039744002480</v>
      </c>
      <c r="B56" s="4" t="str">
        <f>'[1]TCE - ANEXO IV - Preencher'!C65</f>
        <v>UPAE CARPINA - CG Nº 022/2022</v>
      </c>
      <c r="C56" s="4" t="str">
        <f>'[1]TCE - ANEXO IV - Preencher'!E65</f>
        <v xml:space="preserve">3.9 - Material para Manutenção de Bens Imóveis </v>
      </c>
      <c r="D56" s="3" t="str">
        <f>'[1]TCE - ANEXO IV - Preencher'!F65</f>
        <v>70.220.389/0001-66</v>
      </c>
      <c r="E56" s="5" t="str">
        <f>'[1]TCE - ANEXO IV - Preencher'!G65</f>
        <v>COMERCIAL DE CONSTRUCAO 2001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730835</v>
      </c>
      <c r="I56" s="6" t="str">
        <f>IF('[1]TCE - ANEXO IV - Preencher'!K65="","",'[1]TCE - ANEXO IV - Preencher'!K65)</f>
        <v>05/07/2024</v>
      </c>
      <c r="J56" s="5" t="str">
        <f>'[1]TCE - ANEXO IV - Preencher'!L65</f>
        <v>26240770220389000166550010007308351101593101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377.55</v>
      </c>
    </row>
    <row r="57" spans="1:12" s="8" customFormat="1" ht="19.5" customHeight="1" x14ac:dyDescent="0.2">
      <c r="A57" s="3">
        <f>IFERROR(VLOOKUP(B57,'[1]DADOS (OCULTAR)'!$Q$3:$S$136,3,0),"")</f>
        <v>9039744002480</v>
      </c>
      <c r="B57" s="4" t="str">
        <f>'[1]TCE - ANEXO IV - Preencher'!C66</f>
        <v>UPAE CARPINA - CG Nº 022/2022</v>
      </c>
      <c r="C57" s="4" t="str">
        <f>'[1]TCE - ANEXO IV - Preencher'!E66</f>
        <v xml:space="preserve">3.10 - Material para Manutenção de Bens Móveis </v>
      </c>
      <c r="D57" s="3" t="str">
        <f>'[1]TCE - ANEXO IV - Preencher'!F66</f>
        <v>24.560.896/0001-21</v>
      </c>
      <c r="E57" s="5" t="str">
        <f>'[1]TCE - ANEXO IV - Preencher'!G66</f>
        <v>ROBERTA M OLIVEIRA DE LIRA COMERCIO E SERVICOS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000001305</v>
      </c>
      <c r="I57" s="6" t="str">
        <f>IF('[1]TCE - ANEXO IV - Preencher'!K66="","",'[1]TCE - ANEXO IV - Preencher'!K66)</f>
        <v>07/07/2024</v>
      </c>
      <c r="J57" s="5" t="str">
        <f>'[1]TCE - ANEXO IV - Preencher'!L66</f>
        <v>26240724560896000121550010000013051803786710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91.6</v>
      </c>
    </row>
    <row r="58" spans="1:12" s="8" customFormat="1" ht="19.5" customHeight="1" x14ac:dyDescent="0.2">
      <c r="A58" s="3">
        <f>IFERROR(VLOOKUP(B58,'[1]DADOS (OCULTAR)'!$Q$3:$S$136,3,0),"")</f>
        <v>9039744002480</v>
      </c>
      <c r="B58" s="4" t="str">
        <f>'[1]TCE - ANEXO IV - Preencher'!C67</f>
        <v>UPAE CARPINA - CG Nº 022/2022</v>
      </c>
      <c r="C58" s="4" t="str">
        <f>'[1]TCE - ANEXO IV - Preencher'!E67</f>
        <v xml:space="preserve">3.8 - Uniformes, Tecidos e Aviamentos </v>
      </c>
      <c r="D58" s="3" t="str">
        <f>'[1]TCE - ANEXO IV - Preencher'!F67</f>
        <v>26.012.135/0001-60</v>
      </c>
      <c r="E58" s="5" t="str">
        <f>'[1]TCE - ANEXO IV - Preencher'!G67</f>
        <v>ACB SEGURANCA EM EPI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000014993</v>
      </c>
      <c r="I58" s="6" t="str">
        <f>IF('[1]TCE - ANEXO IV - Preencher'!K67="","",'[1]TCE - ANEXO IV - Preencher'!K67)</f>
        <v>02/07/2024</v>
      </c>
      <c r="J58" s="5" t="str">
        <f>'[1]TCE - ANEXO IV - Preencher'!L67</f>
        <v>26240726012135000160550000000149931258574912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270</v>
      </c>
    </row>
    <row r="59" spans="1:12" s="8" customFormat="1" ht="19.5" customHeight="1" x14ac:dyDescent="0.2">
      <c r="A59" s="3">
        <f>IFERROR(VLOOKUP(B59,'[1]DADOS (OCULTAR)'!$Q$3:$S$136,3,0),"")</f>
        <v>9039744002480</v>
      </c>
      <c r="B59" s="4" t="str">
        <f>'[1]TCE - ANEXO IV - Preencher'!C68</f>
        <v>UPAE CARPINA - CG Nº 022/2022</v>
      </c>
      <c r="C59" s="4" t="str">
        <f>'[1]TCE - ANEXO IV - Preencher'!E68</f>
        <v xml:space="preserve">3.8 - Uniformes, Tecidos e Aviamentos </v>
      </c>
      <c r="D59" s="3" t="str">
        <f>'[1]TCE - ANEXO IV - Preencher'!F68</f>
        <v>24.028.351/0001-79</v>
      </c>
      <c r="E59" s="5" t="str">
        <f>'[1]TCE - ANEXO IV - Preencher'!G68</f>
        <v>SOL E MAR CONFECCAO EIRELI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001237</v>
      </c>
      <c r="I59" s="6" t="str">
        <f>IF('[1]TCE - ANEXO IV - Preencher'!K68="","",'[1]TCE - ANEXO IV - Preencher'!K68)</f>
        <v>18/07/2024</v>
      </c>
      <c r="J59" s="5" t="str">
        <f>'[1]TCE - ANEXO IV - Preencher'!L68</f>
        <v>26240724028351000179550010000012371384208748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651</v>
      </c>
    </row>
    <row r="60" spans="1:12" s="8" customFormat="1" ht="19.5" customHeight="1" x14ac:dyDescent="0.2">
      <c r="A60" s="3">
        <f>IFERROR(VLOOKUP(B60,'[1]DADOS (OCULTAR)'!$Q$3:$S$136,3,0),"")</f>
        <v>9039744002480</v>
      </c>
      <c r="B60" s="4" t="str">
        <f>'[1]TCE - ANEXO IV - Preencher'!C69</f>
        <v>UPAE CARPINA - CG Nº 022/2022</v>
      </c>
      <c r="C60" s="4" t="str">
        <f>'[1]TCE - ANEXO IV - Preencher'!E69</f>
        <v xml:space="preserve">5.21 - Seguros em geral </v>
      </c>
      <c r="D60" s="3">
        <f>'[1]TCE - ANEXO IV - Preencher'!F69</f>
        <v>61074175000138</v>
      </c>
      <c r="E60" s="5" t="str">
        <f>'[1]TCE - ANEXO IV - Preencher'!G69</f>
        <v>MAFRE SEGUROS GERAIS AS - 7ª PARCELA</v>
      </c>
      <c r="F60" s="5" t="str">
        <f>'[1]TCE - ANEXO IV - Preencher'!H69</f>
        <v>S</v>
      </c>
      <c r="G60" s="5" t="str">
        <f>'[1]TCE - ANEXO IV - Preencher'!I69</f>
        <v>N</v>
      </c>
      <c r="H60" s="5" t="str">
        <f>'[1]TCE - ANEXO IV - Preencher'!J69</f>
        <v>7</v>
      </c>
      <c r="I60" s="6" t="str">
        <f>IF('[1]TCE - ANEXO IV - Preencher'!K69="","",'[1]TCE - ANEXO IV - Preencher'!K69)</f>
        <v>10/01/2024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26 -  P</v>
      </c>
      <c r="L60" s="7">
        <f>'[1]TCE - ANEXO IV - Preencher'!N69</f>
        <v>638.54</v>
      </c>
    </row>
    <row r="61" spans="1:12" s="8" customFormat="1" ht="19.5" customHeight="1" x14ac:dyDescent="0.2">
      <c r="A61" s="3">
        <f>IFERROR(VLOOKUP(B61,'[1]DADOS (OCULTAR)'!$Q$3:$S$136,3,0),"")</f>
        <v>9039744002480</v>
      </c>
      <c r="B61" s="4" t="str">
        <f>'[1]TCE - ANEXO IV - Preencher'!C70</f>
        <v>UPAE CARPINA - CG Nº 022/2022</v>
      </c>
      <c r="C61" s="4" t="str">
        <f>'[1]TCE - ANEXO IV - Preencher'!E70</f>
        <v xml:space="preserve">5.25 - Serviços Bancários </v>
      </c>
      <c r="D61" s="3">
        <f>'[1]TCE - ANEXO IV - Preencher'!F70</f>
        <v>0</v>
      </c>
      <c r="E61" s="5" t="str">
        <f>'[1]TCE - ANEXO IV - Preencher'!G70</f>
        <v>DOC/TED INTERNET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>
        <f>IF('[1]TCE - ANEXO IV - Preencher'!K70="","",'[1]TCE - ANEXO IV - Preencher'!K70)</f>
        <v>45483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26 - Pe</v>
      </c>
      <c r="L61" s="7">
        <f>'[1]TCE - ANEXO IV - Preencher'!N70</f>
        <v>2.17</v>
      </c>
    </row>
    <row r="62" spans="1:12" s="8" customFormat="1" ht="19.5" customHeight="1" x14ac:dyDescent="0.2">
      <c r="A62" s="3">
        <f>IFERROR(VLOOKUP(B62,'[1]DADOS (OCULTAR)'!$Q$3:$S$136,3,0),"")</f>
        <v>9039744002480</v>
      </c>
      <c r="B62" s="4" t="str">
        <f>'[1]TCE - ANEXO IV - Preencher'!C71</f>
        <v>UPAE CARPINA - CG Nº 022/2022</v>
      </c>
      <c r="C62" s="4" t="str">
        <f>'[1]TCE - ANEXO IV - Preencher'!E71</f>
        <v xml:space="preserve">5.25 - Serviços Bancários </v>
      </c>
      <c r="D62" s="3">
        <f>'[1]TCE - ANEXO IV - Preencher'!F71</f>
        <v>0</v>
      </c>
      <c r="E62" s="5" t="str">
        <f>'[1]TCE - ANEXO IV - Preencher'!G71</f>
        <v>DOC/TED INTERNET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>
        <f>IF('[1]TCE - ANEXO IV - Preencher'!K71="","",'[1]TCE - ANEXO IV - Preencher'!K71)</f>
        <v>45488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26 - Pe</v>
      </c>
      <c r="L62" s="7">
        <f>'[1]TCE - ANEXO IV - Preencher'!N71</f>
        <v>2.17</v>
      </c>
    </row>
    <row r="63" spans="1:12" s="8" customFormat="1" ht="19.5" customHeight="1" x14ac:dyDescent="0.2">
      <c r="A63" s="3">
        <f>IFERROR(VLOOKUP(B63,'[1]DADOS (OCULTAR)'!$Q$3:$S$136,3,0),"")</f>
        <v>9039744002480</v>
      </c>
      <c r="B63" s="4" t="str">
        <f>'[1]TCE - ANEXO IV - Preencher'!C72</f>
        <v>UPAE CARPINA - CG Nº 022/2022</v>
      </c>
      <c r="C63" s="4" t="str">
        <f>'[1]TCE - ANEXO IV - Preencher'!E72</f>
        <v xml:space="preserve">5.25 - Serviços Bancários </v>
      </c>
      <c r="D63" s="3">
        <f>'[1]TCE - ANEXO IV - Preencher'!F72</f>
        <v>0</v>
      </c>
      <c r="E63" s="5" t="str">
        <f>'[1]TCE - ANEXO IV - Preencher'!G72</f>
        <v>DOC/TED INTERNET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>
        <f>IF('[1]TCE - ANEXO IV - Preencher'!K72="","",'[1]TCE - ANEXO IV - Preencher'!K72)</f>
        <v>45488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26 - Pe</v>
      </c>
      <c r="L63" s="7">
        <f>'[1]TCE - ANEXO IV - Preencher'!N72</f>
        <v>2.17</v>
      </c>
    </row>
    <row r="64" spans="1:12" s="8" customFormat="1" ht="19.5" customHeight="1" x14ac:dyDescent="0.2">
      <c r="A64" s="3">
        <f>IFERROR(VLOOKUP(B64,'[1]DADOS (OCULTAR)'!$Q$3:$S$136,3,0),"")</f>
        <v>9039744002480</v>
      </c>
      <c r="B64" s="4" t="str">
        <f>'[1]TCE - ANEXO IV - Preencher'!C73</f>
        <v>UPAE CARPINA - CG Nº 022/2022</v>
      </c>
      <c r="C64" s="4" t="str">
        <f>'[1]TCE - ANEXO IV - Preencher'!E73</f>
        <v xml:space="preserve">5.25 - Serviços Bancários </v>
      </c>
      <c r="D64" s="3">
        <f>'[1]TCE - ANEXO IV - Preencher'!F73</f>
        <v>0</v>
      </c>
      <c r="E64" s="5" t="str">
        <f>'[1]TCE - ANEXO IV - Preencher'!G73</f>
        <v>DOC/TED INTERNET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>
        <f>IF('[1]TCE - ANEXO IV - Preencher'!K73="","",'[1]TCE - ANEXO IV - Preencher'!K73)</f>
        <v>45491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Pe</v>
      </c>
      <c r="L64" s="7">
        <f>'[1]TCE - ANEXO IV - Preencher'!N73</f>
        <v>2.17</v>
      </c>
    </row>
    <row r="65" spans="1:12" s="8" customFormat="1" ht="19.5" customHeight="1" x14ac:dyDescent="0.2">
      <c r="A65" s="3">
        <f>IFERROR(VLOOKUP(B65,'[1]DADOS (OCULTAR)'!$Q$3:$S$136,3,0),"")</f>
        <v>9039744002480</v>
      </c>
      <c r="B65" s="4" t="str">
        <f>'[1]TCE - ANEXO IV - Preencher'!C74</f>
        <v>UPAE CARPINA - CG Nº 022/2022</v>
      </c>
      <c r="C65" s="4" t="str">
        <f>'[1]TCE - ANEXO IV - Preencher'!E74</f>
        <v xml:space="preserve">5.25 - Serviços Bancários </v>
      </c>
      <c r="D65" s="3">
        <f>'[1]TCE - ANEXO IV - Preencher'!F74</f>
        <v>0</v>
      </c>
      <c r="E65" s="5" t="str">
        <f>'[1]TCE - ANEXO IV - Preencher'!G74</f>
        <v>DOC/TED INTERNET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>
        <f>IF('[1]TCE - ANEXO IV - Preencher'!K74="","",'[1]TCE - ANEXO IV - Preencher'!K74)</f>
        <v>45491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Pe</v>
      </c>
      <c r="L65" s="7">
        <f>'[1]TCE - ANEXO IV - Preencher'!N74</f>
        <v>2.17</v>
      </c>
    </row>
    <row r="66" spans="1:12" s="8" customFormat="1" ht="19.5" customHeight="1" x14ac:dyDescent="0.2">
      <c r="A66" s="3">
        <f>IFERROR(VLOOKUP(B66,'[1]DADOS (OCULTAR)'!$Q$3:$S$136,3,0),"")</f>
        <v>9039744002480</v>
      </c>
      <c r="B66" s="4" t="str">
        <f>'[1]TCE - ANEXO IV - Preencher'!C75</f>
        <v>UPAE CARPINA - CG Nº 022/2022</v>
      </c>
      <c r="C66" s="4" t="str">
        <f>'[1]TCE - ANEXO IV - Preencher'!E75</f>
        <v xml:space="preserve">5.25 - Serviços Bancários </v>
      </c>
      <c r="D66" s="3">
        <f>'[1]TCE - ANEXO IV - Preencher'!F75</f>
        <v>0</v>
      </c>
      <c r="E66" s="5" t="str">
        <f>'[1]TCE - ANEXO IV - Preencher'!G75</f>
        <v>DOC/TED INTERNET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>
        <f>IF('[1]TCE - ANEXO IV - Preencher'!K75="","",'[1]TCE - ANEXO IV - Preencher'!K75)</f>
        <v>45491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Pe</v>
      </c>
      <c r="L66" s="7">
        <f>'[1]TCE - ANEXO IV - Preencher'!N75</f>
        <v>2.17</v>
      </c>
    </row>
    <row r="67" spans="1:12" s="8" customFormat="1" ht="19.5" customHeight="1" x14ac:dyDescent="0.2">
      <c r="A67" s="3">
        <f>IFERROR(VLOOKUP(B67,'[1]DADOS (OCULTAR)'!$Q$3:$S$136,3,0),"")</f>
        <v>9039744002480</v>
      </c>
      <c r="B67" s="4" t="str">
        <f>'[1]TCE - ANEXO IV - Preencher'!C76</f>
        <v>UPAE CARPINA - CG Nº 022/2022</v>
      </c>
      <c r="C67" s="4" t="str">
        <f>'[1]TCE - ANEXO IV - Preencher'!E76</f>
        <v xml:space="preserve">5.25 - Serviços Bancários </v>
      </c>
      <c r="D67" s="3">
        <f>'[1]TCE - ANEXO IV - Preencher'!F76</f>
        <v>0</v>
      </c>
      <c r="E67" s="5" t="str">
        <f>'[1]TCE - ANEXO IV - Preencher'!G76</f>
        <v>DOC/TED INTERNET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45491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Pe</v>
      </c>
      <c r="L67" s="7">
        <f>'[1]TCE - ANEXO IV - Preencher'!N76</f>
        <v>2.17</v>
      </c>
    </row>
    <row r="68" spans="1:12" s="8" customFormat="1" ht="19.5" customHeight="1" x14ac:dyDescent="0.2">
      <c r="A68" s="3">
        <f>IFERROR(VLOOKUP(B68,'[1]DADOS (OCULTAR)'!$Q$3:$S$136,3,0),"")</f>
        <v>9039744002480</v>
      </c>
      <c r="B68" s="4" t="str">
        <f>'[1]TCE - ANEXO IV - Preencher'!C77</f>
        <v>UPAE CARPINA - CG Nº 022/2022</v>
      </c>
      <c r="C68" s="4" t="str">
        <f>'[1]TCE - ANEXO IV - Preencher'!E77</f>
        <v xml:space="preserve">5.25 - Serviços Bancários </v>
      </c>
      <c r="D68" s="3">
        <f>'[1]TCE - ANEXO IV - Preencher'!F77</f>
        <v>0</v>
      </c>
      <c r="E68" s="5" t="str">
        <f>'[1]TCE - ANEXO IV - Preencher'!G77</f>
        <v>DOC/TED INTERNET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>
        <f>IF('[1]TCE - ANEXO IV - Preencher'!K77="","",'[1]TCE - ANEXO IV - Preencher'!K77)</f>
        <v>45491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Pe</v>
      </c>
      <c r="L68" s="7">
        <f>'[1]TCE - ANEXO IV - Preencher'!N77</f>
        <v>2.17</v>
      </c>
    </row>
    <row r="69" spans="1:12" s="8" customFormat="1" ht="19.5" customHeight="1" x14ac:dyDescent="0.2">
      <c r="A69" s="3">
        <f>IFERROR(VLOOKUP(B69,'[1]DADOS (OCULTAR)'!$Q$3:$S$136,3,0),"")</f>
        <v>9039744002480</v>
      </c>
      <c r="B69" s="4" t="str">
        <f>'[1]TCE - ANEXO IV - Preencher'!C78</f>
        <v>UPAE CARPINA - CG Nº 022/2022</v>
      </c>
      <c r="C69" s="4" t="str">
        <f>'[1]TCE - ANEXO IV - Preencher'!E78</f>
        <v xml:space="preserve">5.25 - Serviços Bancários </v>
      </c>
      <c r="D69" s="3">
        <f>'[1]TCE - ANEXO IV - Preencher'!F78</f>
        <v>0</v>
      </c>
      <c r="E69" s="5" t="str">
        <f>'[1]TCE - ANEXO IV - Preencher'!G78</f>
        <v>DOC/TED INTERNET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>
        <f>IF('[1]TCE - ANEXO IV - Preencher'!K78="","",'[1]TCE - ANEXO IV - Preencher'!K78)</f>
        <v>45491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Pe</v>
      </c>
      <c r="L69" s="7">
        <f>'[1]TCE - ANEXO IV - Preencher'!N78</f>
        <v>2.17</v>
      </c>
    </row>
    <row r="70" spans="1:12" s="8" customFormat="1" ht="19.5" customHeight="1" x14ac:dyDescent="0.2">
      <c r="A70" s="3">
        <f>IFERROR(VLOOKUP(B70,'[1]DADOS (OCULTAR)'!$Q$3:$S$136,3,0),"")</f>
        <v>9039744002480</v>
      </c>
      <c r="B70" s="4" t="str">
        <f>'[1]TCE - ANEXO IV - Preencher'!C79</f>
        <v>UPAE CARPINA - CG Nº 022/2022</v>
      </c>
      <c r="C70" s="4" t="str">
        <f>'[1]TCE - ANEXO IV - Preencher'!E79</f>
        <v xml:space="preserve">5.25 - Serviços Bancários </v>
      </c>
      <c r="D70" s="3">
        <f>'[1]TCE - ANEXO IV - Preencher'!F79</f>
        <v>0</v>
      </c>
      <c r="E70" s="5" t="str">
        <f>'[1]TCE - ANEXO IV - Preencher'!G79</f>
        <v>DOC/TED INTERNET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>
        <f>IF('[1]TCE - ANEXO IV - Preencher'!K79="","",'[1]TCE - ANEXO IV - Preencher'!K79)</f>
        <v>45491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Pe</v>
      </c>
      <c r="L70" s="7">
        <f>'[1]TCE - ANEXO IV - Preencher'!N79</f>
        <v>2.17</v>
      </c>
    </row>
    <row r="71" spans="1:12" s="8" customFormat="1" ht="19.5" customHeight="1" x14ac:dyDescent="0.2">
      <c r="A71" s="3">
        <f>IFERROR(VLOOKUP(B71,'[1]DADOS (OCULTAR)'!$Q$3:$S$136,3,0),"")</f>
        <v>9039744002480</v>
      </c>
      <c r="B71" s="4" t="str">
        <f>'[1]TCE - ANEXO IV - Preencher'!C80</f>
        <v>UPAE CARPINA - CG Nº 022/2022</v>
      </c>
      <c r="C71" s="4" t="str">
        <f>'[1]TCE - ANEXO IV - Preencher'!E80</f>
        <v xml:space="preserve">5.25 - Serviços Bancários </v>
      </c>
      <c r="D71" s="3">
        <f>'[1]TCE - ANEXO IV - Preencher'!F80</f>
        <v>0</v>
      </c>
      <c r="E71" s="5" t="str">
        <f>'[1]TCE - ANEXO IV - Preencher'!G80</f>
        <v>DOC/TED INTERNET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>
        <f>IF('[1]TCE - ANEXO IV - Preencher'!K80="","",'[1]TCE - ANEXO IV - Preencher'!K80)</f>
        <v>45491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Pe</v>
      </c>
      <c r="L71" s="7">
        <f>'[1]TCE - ANEXO IV - Preencher'!N80</f>
        <v>2.17</v>
      </c>
    </row>
    <row r="72" spans="1:12" s="8" customFormat="1" ht="19.5" customHeight="1" x14ac:dyDescent="0.2">
      <c r="A72" s="3">
        <f>IFERROR(VLOOKUP(B72,'[1]DADOS (OCULTAR)'!$Q$3:$S$136,3,0),"")</f>
        <v>9039744002480</v>
      </c>
      <c r="B72" s="4" t="str">
        <f>'[1]TCE - ANEXO IV - Preencher'!C81</f>
        <v>UPAE CARPINA - CG Nº 022/2022</v>
      </c>
      <c r="C72" s="4" t="str">
        <f>'[1]TCE - ANEXO IV - Preencher'!E81</f>
        <v xml:space="preserve">5.25 - Serviços Bancários </v>
      </c>
      <c r="D72" s="3">
        <f>'[1]TCE - ANEXO IV - Preencher'!F81</f>
        <v>0</v>
      </c>
      <c r="E72" s="5" t="str">
        <f>'[1]TCE - ANEXO IV - Preencher'!G81</f>
        <v>DOC/TED INTERNET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>
        <f>IF('[1]TCE - ANEXO IV - Preencher'!K81="","",'[1]TCE - ANEXO IV - Preencher'!K81)</f>
        <v>45491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Pe</v>
      </c>
      <c r="L72" s="7">
        <f>'[1]TCE - ANEXO IV - Preencher'!N81</f>
        <v>2.17</v>
      </c>
    </row>
    <row r="73" spans="1:12" s="8" customFormat="1" ht="19.5" customHeight="1" x14ac:dyDescent="0.2">
      <c r="A73" s="3">
        <f>IFERROR(VLOOKUP(B73,'[1]DADOS (OCULTAR)'!$Q$3:$S$136,3,0),"")</f>
        <v>9039744002480</v>
      </c>
      <c r="B73" s="4" t="str">
        <f>'[1]TCE - ANEXO IV - Preencher'!C82</f>
        <v>UPAE CARPINA - CG Nº 022/2022</v>
      </c>
      <c r="C73" s="4" t="str">
        <f>'[1]TCE - ANEXO IV - Preencher'!E82</f>
        <v xml:space="preserve">5.25 - Serviços Bancários </v>
      </c>
      <c r="D73" s="3">
        <f>'[1]TCE - ANEXO IV - Preencher'!F82</f>
        <v>0</v>
      </c>
      <c r="E73" s="5" t="str">
        <f>'[1]TCE - ANEXO IV - Preencher'!G82</f>
        <v>DOC/TED INTERNET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>
        <f>IF('[1]TCE - ANEXO IV - Preencher'!K82="","",'[1]TCE - ANEXO IV - Preencher'!K82)</f>
        <v>45491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Pe</v>
      </c>
      <c r="L73" s="7">
        <f>'[1]TCE - ANEXO IV - Preencher'!N82</f>
        <v>2.17</v>
      </c>
    </row>
    <row r="74" spans="1:12" s="8" customFormat="1" ht="19.5" customHeight="1" x14ac:dyDescent="0.2">
      <c r="A74" s="3">
        <f>IFERROR(VLOOKUP(B74,'[1]DADOS (OCULTAR)'!$Q$3:$S$136,3,0),"")</f>
        <v>9039744002480</v>
      </c>
      <c r="B74" s="4" t="str">
        <f>'[1]TCE - ANEXO IV - Preencher'!C83</f>
        <v>UPAE CARPINA - CG Nº 022/2022</v>
      </c>
      <c r="C74" s="4" t="str">
        <f>'[1]TCE - ANEXO IV - Preencher'!E83</f>
        <v xml:space="preserve">5.25 - Serviços Bancários </v>
      </c>
      <c r="D74" s="3">
        <f>'[1]TCE - ANEXO IV - Preencher'!F83</f>
        <v>0</v>
      </c>
      <c r="E74" s="5" t="str">
        <f>'[1]TCE - ANEXO IV - Preencher'!G83</f>
        <v>DOC/TED INTERNET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>
        <f>IF('[1]TCE - ANEXO IV - Preencher'!K83="","",'[1]TCE - ANEXO IV - Preencher'!K83)</f>
        <v>45491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Pe</v>
      </c>
      <c r="L74" s="7">
        <f>'[1]TCE - ANEXO IV - Preencher'!N83</f>
        <v>2.17</v>
      </c>
    </row>
    <row r="75" spans="1:12" s="8" customFormat="1" ht="19.5" customHeight="1" x14ac:dyDescent="0.2">
      <c r="A75" s="3">
        <f>IFERROR(VLOOKUP(B75,'[1]DADOS (OCULTAR)'!$Q$3:$S$136,3,0),"")</f>
        <v>9039744002480</v>
      </c>
      <c r="B75" s="4" t="str">
        <f>'[1]TCE - ANEXO IV - Preencher'!C84</f>
        <v>UPAE CARPINA - CG Nº 022/2022</v>
      </c>
      <c r="C75" s="4" t="str">
        <f>'[1]TCE - ANEXO IV - Preencher'!E84</f>
        <v xml:space="preserve">5.25 - Serviços Bancários </v>
      </c>
      <c r="D75" s="3">
        <f>'[1]TCE - ANEXO IV - Preencher'!F84</f>
        <v>0</v>
      </c>
      <c r="E75" s="5" t="str">
        <f>'[1]TCE - ANEXO IV - Preencher'!G84</f>
        <v>DOC/TED INTERNET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>
        <f>IF('[1]TCE - ANEXO IV - Preencher'!K84="","",'[1]TCE - ANEXO IV - Preencher'!K84)</f>
        <v>45491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Pe</v>
      </c>
      <c r="L75" s="7">
        <f>'[1]TCE - ANEXO IV - Preencher'!N84</f>
        <v>2.17</v>
      </c>
    </row>
    <row r="76" spans="1:12" s="8" customFormat="1" ht="19.5" customHeight="1" x14ac:dyDescent="0.2">
      <c r="A76" s="3">
        <f>IFERROR(VLOOKUP(B76,'[1]DADOS (OCULTAR)'!$Q$3:$S$136,3,0),"")</f>
        <v>9039744002480</v>
      </c>
      <c r="B76" s="4" t="str">
        <f>'[1]TCE - ANEXO IV - Preencher'!C85</f>
        <v>UPAE CARPINA - CG Nº 022/2022</v>
      </c>
      <c r="C76" s="4" t="str">
        <f>'[1]TCE - ANEXO IV - Preencher'!E85</f>
        <v xml:space="preserve">5.25 - Serviços Bancários </v>
      </c>
      <c r="D76" s="3">
        <f>'[1]TCE - ANEXO IV - Preencher'!F85</f>
        <v>0</v>
      </c>
      <c r="E76" s="5" t="str">
        <f>'[1]TCE - ANEXO IV - Preencher'!G85</f>
        <v>DOC/TED INTERNET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>
        <f>IF('[1]TCE - ANEXO IV - Preencher'!K85="","",'[1]TCE - ANEXO IV - Preencher'!K85)</f>
        <v>45491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Pe</v>
      </c>
      <c r="L76" s="7">
        <f>'[1]TCE - ANEXO IV - Preencher'!N85</f>
        <v>2.17</v>
      </c>
    </row>
    <row r="77" spans="1:12" s="8" customFormat="1" ht="19.5" customHeight="1" x14ac:dyDescent="0.2">
      <c r="A77" s="3">
        <f>IFERROR(VLOOKUP(B77,'[1]DADOS (OCULTAR)'!$Q$3:$S$136,3,0),"")</f>
        <v>9039744002480</v>
      </c>
      <c r="B77" s="4" t="str">
        <f>'[1]TCE - ANEXO IV - Preencher'!C86</f>
        <v>UPAE CARPINA - CG Nº 022/2022</v>
      </c>
      <c r="C77" s="4" t="str">
        <f>'[1]TCE - ANEXO IV - Preencher'!E86</f>
        <v xml:space="preserve">5.25 - Serviços Bancários </v>
      </c>
      <c r="D77" s="3">
        <f>'[1]TCE - ANEXO IV - Preencher'!F86</f>
        <v>0</v>
      </c>
      <c r="E77" s="5" t="str">
        <f>'[1]TCE - ANEXO IV - Preencher'!G86</f>
        <v>DOC/TED INTERNET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>
        <f>IF('[1]TCE - ANEXO IV - Preencher'!K86="","",'[1]TCE - ANEXO IV - Preencher'!K86)</f>
        <v>45491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Pe</v>
      </c>
      <c r="L77" s="7">
        <f>'[1]TCE - ANEXO IV - Preencher'!N86</f>
        <v>2.17</v>
      </c>
    </row>
    <row r="78" spans="1:12" s="8" customFormat="1" ht="19.5" customHeight="1" x14ac:dyDescent="0.2">
      <c r="A78" s="3">
        <f>IFERROR(VLOOKUP(B78,'[1]DADOS (OCULTAR)'!$Q$3:$S$136,3,0),"")</f>
        <v>9039744002480</v>
      </c>
      <c r="B78" s="4" t="str">
        <f>'[1]TCE - ANEXO IV - Preencher'!C87</f>
        <v>UPAE CARPINA - CG Nº 022/2022</v>
      </c>
      <c r="C78" s="4" t="str">
        <f>'[1]TCE - ANEXO IV - Preencher'!E87</f>
        <v xml:space="preserve">5.25 - Serviços Bancários </v>
      </c>
      <c r="D78" s="3">
        <f>'[1]TCE - ANEXO IV - Preencher'!F87</f>
        <v>0</v>
      </c>
      <c r="E78" s="5" t="str">
        <f>'[1]TCE - ANEXO IV - Preencher'!G87</f>
        <v>DOC/TED INTERNET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>
        <f>IF('[1]TCE - ANEXO IV - Preencher'!K87="","",'[1]TCE - ANEXO IV - Preencher'!K87)</f>
        <v>45491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Pe</v>
      </c>
      <c r="L78" s="7">
        <f>'[1]TCE - ANEXO IV - Preencher'!N87</f>
        <v>2.17</v>
      </c>
    </row>
    <row r="79" spans="1:12" s="8" customFormat="1" ht="19.5" customHeight="1" x14ac:dyDescent="0.2">
      <c r="A79" s="3">
        <f>IFERROR(VLOOKUP(B79,'[1]DADOS (OCULTAR)'!$Q$3:$S$136,3,0),"")</f>
        <v>9039744002480</v>
      </c>
      <c r="B79" s="4" t="str">
        <f>'[1]TCE - ANEXO IV - Preencher'!C88</f>
        <v>UPAE CARPINA - CG Nº 022/2022</v>
      </c>
      <c r="C79" s="4" t="str">
        <f>'[1]TCE - ANEXO IV - Preencher'!E88</f>
        <v xml:space="preserve">5.25 - Serviços Bancários </v>
      </c>
      <c r="D79" s="3">
        <f>'[1]TCE - ANEXO IV - Preencher'!F88</f>
        <v>0</v>
      </c>
      <c r="E79" s="5" t="str">
        <f>'[1]TCE - ANEXO IV - Preencher'!G88</f>
        <v>DOC/TED INTERNET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>
        <f>IF('[1]TCE - ANEXO IV - Preencher'!K88="","",'[1]TCE - ANEXO IV - Preencher'!K88)</f>
        <v>45491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Pe</v>
      </c>
      <c r="L79" s="7">
        <f>'[1]TCE - ANEXO IV - Preencher'!N88</f>
        <v>2.17</v>
      </c>
    </row>
    <row r="80" spans="1:12" s="8" customFormat="1" ht="19.5" customHeight="1" x14ac:dyDescent="0.2">
      <c r="A80" s="3">
        <f>IFERROR(VLOOKUP(B80,'[1]DADOS (OCULTAR)'!$Q$3:$S$136,3,0),"")</f>
        <v>9039744002480</v>
      </c>
      <c r="B80" s="4" t="str">
        <f>'[1]TCE - ANEXO IV - Preencher'!C89</f>
        <v>UPAE CARPINA - CG Nº 022/2022</v>
      </c>
      <c r="C80" s="4" t="str">
        <f>'[1]TCE - ANEXO IV - Preencher'!E89</f>
        <v xml:space="preserve">5.25 - Serviços Bancários </v>
      </c>
      <c r="D80" s="3">
        <f>'[1]TCE - ANEXO IV - Preencher'!F89</f>
        <v>0</v>
      </c>
      <c r="E80" s="5" t="str">
        <f>'[1]TCE - ANEXO IV - Preencher'!G89</f>
        <v>DOC/TED INTERNET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>
        <f>IF('[1]TCE - ANEXO IV - Preencher'!K89="","",'[1]TCE - ANEXO IV - Preencher'!K89)</f>
        <v>45495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Pe</v>
      </c>
      <c r="L80" s="7">
        <f>'[1]TCE - ANEXO IV - Preencher'!N89</f>
        <v>2.17</v>
      </c>
    </row>
    <row r="81" spans="1:12" s="8" customFormat="1" ht="19.5" customHeight="1" x14ac:dyDescent="0.2">
      <c r="A81" s="3">
        <f>IFERROR(VLOOKUP(B81,'[1]DADOS (OCULTAR)'!$Q$3:$S$136,3,0),"")</f>
        <v>9039744002480</v>
      </c>
      <c r="B81" s="4" t="str">
        <f>'[1]TCE - ANEXO IV - Preencher'!C90</f>
        <v>UPAE CARPINA - CG Nº 022/2022</v>
      </c>
      <c r="C81" s="4" t="str">
        <f>'[1]TCE - ANEXO IV - Preencher'!E90</f>
        <v xml:space="preserve">5.25 - Serviços Bancários </v>
      </c>
      <c r="D81" s="3">
        <f>'[1]TCE - ANEXO IV - Preencher'!F90</f>
        <v>0</v>
      </c>
      <c r="E81" s="5" t="str">
        <f>'[1]TCE - ANEXO IV - Preencher'!G90</f>
        <v>DOC/TED INTERNET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>
        <f>IF('[1]TCE - ANEXO IV - Preencher'!K90="","",'[1]TCE - ANEXO IV - Preencher'!K90)</f>
        <v>45495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Pe</v>
      </c>
      <c r="L81" s="7">
        <f>'[1]TCE - ANEXO IV - Preencher'!N90</f>
        <v>2.17</v>
      </c>
    </row>
    <row r="82" spans="1:12" s="8" customFormat="1" ht="19.5" customHeight="1" x14ac:dyDescent="0.2">
      <c r="A82" s="3">
        <f>IFERROR(VLOOKUP(B82,'[1]DADOS (OCULTAR)'!$Q$3:$S$136,3,0),"")</f>
        <v>9039744002480</v>
      </c>
      <c r="B82" s="4" t="str">
        <f>'[1]TCE - ANEXO IV - Preencher'!C91</f>
        <v>UPAE CARPINA - CG Nº 022/2022</v>
      </c>
      <c r="C82" s="4" t="str">
        <f>'[1]TCE - ANEXO IV - Preencher'!E91</f>
        <v xml:space="preserve">5.25 - Serviços Bancários </v>
      </c>
      <c r="D82" s="3">
        <f>'[1]TCE - ANEXO IV - Preencher'!F91</f>
        <v>0</v>
      </c>
      <c r="E82" s="5" t="str">
        <f>'[1]TCE - ANEXO IV - Preencher'!G91</f>
        <v>DOC/TED INTERNET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>
        <f>IF('[1]TCE - ANEXO IV - Preencher'!K91="","",'[1]TCE - ANEXO IV - Preencher'!K91)</f>
        <v>45495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Pe</v>
      </c>
      <c r="L82" s="7">
        <f>'[1]TCE - ANEXO IV - Preencher'!N91</f>
        <v>2.17</v>
      </c>
    </row>
    <row r="83" spans="1:12" s="8" customFormat="1" ht="19.5" customHeight="1" x14ac:dyDescent="0.2">
      <c r="A83" s="3">
        <f>IFERROR(VLOOKUP(B83,'[1]DADOS (OCULTAR)'!$Q$3:$S$136,3,0),"")</f>
        <v>9039744002480</v>
      </c>
      <c r="B83" s="4" t="str">
        <f>'[1]TCE - ANEXO IV - Preencher'!C92</f>
        <v>UPAE CARPINA - CG Nº 022/2022</v>
      </c>
      <c r="C83" s="4" t="str">
        <f>'[1]TCE - ANEXO IV - Preencher'!E92</f>
        <v xml:space="preserve">5.25 - Serviços Bancários </v>
      </c>
      <c r="D83" s="3">
        <f>'[1]TCE - ANEXO IV - Preencher'!F92</f>
        <v>0</v>
      </c>
      <c r="E83" s="5" t="str">
        <f>'[1]TCE - ANEXO IV - Preencher'!G92</f>
        <v>DOC/TED INTERNET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>
        <f>IF('[1]TCE - ANEXO IV - Preencher'!K92="","",'[1]TCE - ANEXO IV - Preencher'!K92)</f>
        <v>45495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Pe</v>
      </c>
      <c r="L83" s="7">
        <f>'[1]TCE - ANEXO IV - Preencher'!N92</f>
        <v>2.17</v>
      </c>
    </row>
    <row r="84" spans="1:12" s="8" customFormat="1" ht="19.5" customHeight="1" x14ac:dyDescent="0.2">
      <c r="A84" s="3">
        <f>IFERROR(VLOOKUP(B84,'[1]DADOS (OCULTAR)'!$Q$3:$S$136,3,0),"")</f>
        <v>9039744002480</v>
      </c>
      <c r="B84" s="4" t="str">
        <f>'[1]TCE - ANEXO IV - Preencher'!C93</f>
        <v>UPAE CARPINA - CG Nº 022/2022</v>
      </c>
      <c r="C84" s="4" t="str">
        <f>'[1]TCE - ANEXO IV - Preencher'!E93</f>
        <v xml:space="preserve">5.25 - Serviços Bancários </v>
      </c>
      <c r="D84" s="3">
        <f>'[1]TCE - ANEXO IV - Preencher'!F93</f>
        <v>0</v>
      </c>
      <c r="E84" s="5" t="str">
        <f>'[1]TCE - ANEXO IV - Preencher'!G93</f>
        <v>DOC/TED INTERNET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>
        <f>IF('[1]TCE - ANEXO IV - Preencher'!K93="","",'[1]TCE - ANEXO IV - Preencher'!K93)</f>
        <v>45495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Pe</v>
      </c>
      <c r="L84" s="7">
        <f>'[1]TCE - ANEXO IV - Preencher'!N93</f>
        <v>2.17</v>
      </c>
    </row>
    <row r="85" spans="1:12" s="8" customFormat="1" ht="19.5" customHeight="1" x14ac:dyDescent="0.2">
      <c r="A85" s="3">
        <f>IFERROR(VLOOKUP(B85,'[1]DADOS (OCULTAR)'!$Q$3:$S$136,3,0),"")</f>
        <v>9039744002480</v>
      </c>
      <c r="B85" s="4" t="str">
        <f>'[1]TCE - ANEXO IV - Preencher'!C94</f>
        <v>UPAE CARPINA - CG Nº 022/2022</v>
      </c>
      <c r="C85" s="4" t="str">
        <f>'[1]TCE - ANEXO IV - Preencher'!E94</f>
        <v xml:space="preserve">5.25 - Serviços Bancários </v>
      </c>
      <c r="D85" s="3">
        <f>'[1]TCE - ANEXO IV - Preencher'!F94</f>
        <v>0</v>
      </c>
      <c r="E85" s="5" t="str">
        <f>'[1]TCE - ANEXO IV - Preencher'!G94</f>
        <v>DOC/TED INTERNET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>
        <f>IF('[1]TCE - ANEXO IV - Preencher'!K94="","",'[1]TCE - ANEXO IV - Preencher'!K94)</f>
        <v>45495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Pe</v>
      </c>
      <c r="L85" s="7">
        <f>'[1]TCE - ANEXO IV - Preencher'!N94</f>
        <v>2.17</v>
      </c>
    </row>
    <row r="86" spans="1:12" s="8" customFormat="1" ht="19.5" customHeight="1" x14ac:dyDescent="0.2">
      <c r="A86" s="3">
        <f>IFERROR(VLOOKUP(B86,'[1]DADOS (OCULTAR)'!$Q$3:$S$136,3,0),"")</f>
        <v>9039744002480</v>
      </c>
      <c r="B86" s="4" t="str">
        <f>'[1]TCE - ANEXO IV - Preencher'!C95</f>
        <v>UPAE CARPINA - CG Nº 022/2022</v>
      </c>
      <c r="C86" s="4" t="str">
        <f>'[1]TCE - ANEXO IV - Preencher'!E95</f>
        <v xml:space="preserve">5.25 - Serviços Bancários </v>
      </c>
      <c r="D86" s="3">
        <f>'[1]TCE - ANEXO IV - Preencher'!F95</f>
        <v>0</v>
      </c>
      <c r="E86" s="5" t="str">
        <f>'[1]TCE - ANEXO IV - Preencher'!G95</f>
        <v>DOC/TED INTERNET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>
        <f>IF('[1]TCE - ANEXO IV - Preencher'!K95="","",'[1]TCE - ANEXO IV - Preencher'!K95)</f>
        <v>45495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Pe</v>
      </c>
      <c r="L86" s="7">
        <f>'[1]TCE - ANEXO IV - Preencher'!N95</f>
        <v>2.17</v>
      </c>
    </row>
    <row r="87" spans="1:12" s="8" customFormat="1" ht="19.5" customHeight="1" x14ac:dyDescent="0.2">
      <c r="A87" s="3">
        <f>IFERROR(VLOOKUP(B87,'[1]DADOS (OCULTAR)'!$Q$3:$S$136,3,0),"")</f>
        <v>9039744002480</v>
      </c>
      <c r="B87" s="4" t="str">
        <f>'[1]TCE - ANEXO IV - Preencher'!C96</f>
        <v>UPAE CARPINA - CG Nº 022/2022</v>
      </c>
      <c r="C87" s="4" t="str">
        <f>'[1]TCE - ANEXO IV - Preencher'!E96</f>
        <v xml:space="preserve">5.25 - Serviços Bancários </v>
      </c>
      <c r="D87" s="3">
        <f>'[1]TCE - ANEXO IV - Preencher'!F96</f>
        <v>0</v>
      </c>
      <c r="E87" s="5" t="str">
        <f>'[1]TCE - ANEXO IV - Preencher'!G96</f>
        <v>DOC/TED INTERNET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>
        <f>IF('[1]TCE - ANEXO IV - Preencher'!K96="","",'[1]TCE - ANEXO IV - Preencher'!K96)</f>
        <v>45495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Pe</v>
      </c>
      <c r="L87" s="7">
        <f>'[1]TCE - ANEXO IV - Preencher'!N96</f>
        <v>2.17</v>
      </c>
    </row>
    <row r="88" spans="1:12" s="8" customFormat="1" ht="19.5" customHeight="1" x14ac:dyDescent="0.2">
      <c r="A88" s="3">
        <f>IFERROR(VLOOKUP(B88,'[1]DADOS (OCULTAR)'!$Q$3:$S$136,3,0),"")</f>
        <v>9039744002480</v>
      </c>
      <c r="B88" s="4" t="str">
        <f>'[1]TCE - ANEXO IV - Preencher'!C97</f>
        <v>UPAE CARPINA - CG Nº 022/2022</v>
      </c>
      <c r="C88" s="4" t="str">
        <f>'[1]TCE - ANEXO IV - Preencher'!E97</f>
        <v xml:space="preserve">5.25 - Serviços Bancários </v>
      </c>
      <c r="D88" s="3">
        <f>'[1]TCE - ANEXO IV - Preencher'!F97</f>
        <v>0</v>
      </c>
      <c r="E88" s="5" t="str">
        <f>'[1]TCE - ANEXO IV - Preencher'!G97</f>
        <v>DOC/TED INTERNET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>
        <f>IF('[1]TCE - ANEXO IV - Preencher'!K97="","",'[1]TCE - ANEXO IV - Preencher'!K97)</f>
        <v>45495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Pe</v>
      </c>
      <c r="L88" s="7">
        <f>'[1]TCE - ANEXO IV - Preencher'!N97</f>
        <v>2.17</v>
      </c>
    </row>
    <row r="89" spans="1:12" s="8" customFormat="1" ht="19.5" customHeight="1" x14ac:dyDescent="0.2">
      <c r="A89" s="3">
        <f>IFERROR(VLOOKUP(B89,'[1]DADOS (OCULTAR)'!$Q$3:$S$136,3,0),"")</f>
        <v>9039744002480</v>
      </c>
      <c r="B89" s="4" t="str">
        <f>'[1]TCE - ANEXO IV - Preencher'!C98</f>
        <v>UPAE CARPINA - CG Nº 022/2022</v>
      </c>
      <c r="C89" s="4" t="str">
        <f>'[1]TCE - ANEXO IV - Preencher'!E98</f>
        <v xml:space="preserve">5.25 - Serviços Bancários </v>
      </c>
      <c r="D89" s="3">
        <f>'[1]TCE - ANEXO IV - Preencher'!F98</f>
        <v>0</v>
      </c>
      <c r="E89" s="5" t="str">
        <f>'[1]TCE - ANEXO IV - Preencher'!G98</f>
        <v>DOC/TED INTERNET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>
        <f>IF('[1]TCE - ANEXO IV - Preencher'!K98="","",'[1]TCE - ANEXO IV - Preencher'!K98)</f>
        <v>45495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Pe</v>
      </c>
      <c r="L89" s="7">
        <f>'[1]TCE - ANEXO IV - Preencher'!N98</f>
        <v>2.17</v>
      </c>
    </row>
    <row r="90" spans="1:12" s="8" customFormat="1" ht="19.5" customHeight="1" x14ac:dyDescent="0.2">
      <c r="A90" s="3">
        <f>IFERROR(VLOOKUP(B90,'[1]DADOS (OCULTAR)'!$Q$3:$S$136,3,0),"")</f>
        <v>9039744002480</v>
      </c>
      <c r="B90" s="4" t="str">
        <f>'[1]TCE - ANEXO IV - Preencher'!C99</f>
        <v>UPAE CARPINA - CG Nº 022/2022</v>
      </c>
      <c r="C90" s="4" t="str">
        <f>'[1]TCE - ANEXO IV - Preencher'!E99</f>
        <v xml:space="preserve">5.25 - Serviços Bancários </v>
      </c>
      <c r="D90" s="3">
        <f>'[1]TCE - ANEXO IV - Preencher'!F99</f>
        <v>0</v>
      </c>
      <c r="E90" s="5" t="str">
        <f>'[1]TCE - ANEXO IV - Preencher'!G99</f>
        <v>DOC/TED INTERNET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>
        <f>IF('[1]TCE - ANEXO IV - Preencher'!K99="","",'[1]TCE - ANEXO IV - Preencher'!K99)</f>
        <v>45495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Pe</v>
      </c>
      <c r="L90" s="7">
        <f>'[1]TCE - ANEXO IV - Preencher'!N99</f>
        <v>2.17</v>
      </c>
    </row>
    <row r="91" spans="1:12" s="8" customFormat="1" ht="19.5" customHeight="1" x14ac:dyDescent="0.2">
      <c r="A91" s="3">
        <f>IFERROR(VLOOKUP(B91,'[1]DADOS (OCULTAR)'!$Q$3:$S$136,3,0),"")</f>
        <v>9039744002480</v>
      </c>
      <c r="B91" s="4" t="str">
        <f>'[1]TCE - ANEXO IV - Preencher'!C100</f>
        <v>UPAE CARPINA - CG Nº 022/2022</v>
      </c>
      <c r="C91" s="4" t="str">
        <f>'[1]TCE - ANEXO IV - Preencher'!E100</f>
        <v xml:space="preserve">5.25 - Serviços Bancários </v>
      </c>
      <c r="D91" s="3">
        <f>'[1]TCE - ANEXO IV - Preencher'!F100</f>
        <v>0</v>
      </c>
      <c r="E91" s="5" t="str">
        <f>'[1]TCE - ANEXO IV - Preencher'!G100</f>
        <v>DOC/TED INTERNET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>
        <f>IF('[1]TCE - ANEXO IV - Preencher'!K100="","",'[1]TCE - ANEXO IV - Preencher'!K100)</f>
        <v>45495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Pe</v>
      </c>
      <c r="L91" s="7">
        <f>'[1]TCE - ANEXO IV - Preencher'!N100</f>
        <v>2.17</v>
      </c>
    </row>
    <row r="92" spans="1:12" s="8" customFormat="1" ht="19.5" customHeight="1" x14ac:dyDescent="0.2">
      <c r="A92" s="3">
        <f>IFERROR(VLOOKUP(B92,'[1]DADOS (OCULTAR)'!$Q$3:$S$136,3,0),"")</f>
        <v>9039744002480</v>
      </c>
      <c r="B92" s="4" t="str">
        <f>'[1]TCE - ANEXO IV - Preencher'!C101</f>
        <v>UPAE CARPINA - CG Nº 022/2022</v>
      </c>
      <c r="C92" s="4" t="str">
        <f>'[1]TCE - ANEXO IV - Preencher'!E101</f>
        <v xml:space="preserve">5.25 - Serviços Bancários </v>
      </c>
      <c r="D92" s="3">
        <f>'[1]TCE - ANEXO IV - Preencher'!F101</f>
        <v>0</v>
      </c>
      <c r="E92" s="5" t="str">
        <f>'[1]TCE - ANEXO IV - Preencher'!G101</f>
        <v>DOC/TED INTERNET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>
        <f>IF('[1]TCE - ANEXO IV - Preencher'!K101="","",'[1]TCE - ANEXO IV - Preencher'!K101)</f>
        <v>45495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Pe</v>
      </c>
      <c r="L92" s="7">
        <f>'[1]TCE - ANEXO IV - Preencher'!N101</f>
        <v>2.17</v>
      </c>
    </row>
    <row r="93" spans="1:12" s="8" customFormat="1" ht="19.5" customHeight="1" x14ac:dyDescent="0.2">
      <c r="A93" s="3">
        <f>IFERROR(VLOOKUP(B93,'[1]DADOS (OCULTAR)'!$Q$3:$S$136,3,0),"")</f>
        <v>9039744002480</v>
      </c>
      <c r="B93" s="4" t="str">
        <f>'[1]TCE - ANEXO IV - Preencher'!C102</f>
        <v>UPAE CARPINA - CG Nº 022/2022</v>
      </c>
      <c r="C93" s="4" t="str">
        <f>'[1]TCE - ANEXO IV - Preencher'!E102</f>
        <v xml:space="preserve">5.25 - Serviços Bancários </v>
      </c>
      <c r="D93" s="3">
        <f>'[1]TCE - ANEXO IV - Preencher'!F102</f>
        <v>0</v>
      </c>
      <c r="E93" s="5" t="str">
        <f>'[1]TCE - ANEXO IV - Preencher'!G102</f>
        <v>DOC/TED INTERNET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>
        <f>IF('[1]TCE - ANEXO IV - Preencher'!K102="","",'[1]TCE - ANEXO IV - Preencher'!K102)</f>
        <v>45496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Pe</v>
      </c>
      <c r="L93" s="7">
        <f>'[1]TCE - ANEXO IV - Preencher'!N102</f>
        <v>2.17</v>
      </c>
    </row>
    <row r="94" spans="1:12" s="8" customFormat="1" ht="19.5" customHeight="1" x14ac:dyDescent="0.2">
      <c r="A94" s="3">
        <f>IFERROR(VLOOKUP(B94,'[1]DADOS (OCULTAR)'!$Q$3:$S$136,3,0),"")</f>
        <v>9039744002480</v>
      </c>
      <c r="B94" s="4" t="str">
        <f>'[1]TCE - ANEXO IV - Preencher'!C103</f>
        <v>UPAE CARPINA - CG Nº 022/2022</v>
      </c>
      <c r="C94" s="4" t="str">
        <f>'[1]TCE - ANEXO IV - Preencher'!E103</f>
        <v xml:space="preserve">5.25 - Serviços Bancários </v>
      </c>
      <c r="D94" s="3">
        <f>'[1]TCE - ANEXO IV - Preencher'!F103</f>
        <v>0</v>
      </c>
      <c r="E94" s="5" t="str">
        <f>'[1]TCE - ANEXO IV - Preencher'!G103</f>
        <v>DOC/TED INTERNET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>
        <f>IF('[1]TCE - ANEXO IV - Preencher'!K103="","",'[1]TCE - ANEXO IV - Preencher'!K103)</f>
        <v>45496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Pe</v>
      </c>
      <c r="L94" s="7">
        <f>'[1]TCE - ANEXO IV - Preencher'!N103</f>
        <v>2.17</v>
      </c>
    </row>
    <row r="95" spans="1:12" s="8" customFormat="1" ht="19.5" customHeight="1" x14ac:dyDescent="0.2">
      <c r="A95" s="3">
        <f>IFERROR(VLOOKUP(B95,'[1]DADOS (OCULTAR)'!$Q$3:$S$136,3,0),"")</f>
        <v>9039744002480</v>
      </c>
      <c r="B95" s="4" t="str">
        <f>'[1]TCE - ANEXO IV - Preencher'!C104</f>
        <v>UPAE CARPINA - CG Nº 022/2022</v>
      </c>
      <c r="C95" s="4" t="str">
        <f>'[1]TCE - ANEXO IV - Preencher'!E104</f>
        <v xml:space="preserve">5.25 - Serviços Bancários </v>
      </c>
      <c r="D95" s="3">
        <f>'[1]TCE - ANEXO IV - Preencher'!F104</f>
        <v>0</v>
      </c>
      <c r="E95" s="5" t="str">
        <f>'[1]TCE - ANEXO IV - Preencher'!G104</f>
        <v>DOC/TED INTERNET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>
        <f>IF('[1]TCE - ANEXO IV - Preencher'!K104="","",'[1]TCE - ANEXO IV - Preencher'!K104)</f>
        <v>45498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Pe</v>
      </c>
      <c r="L95" s="7">
        <f>'[1]TCE - ANEXO IV - Preencher'!N104</f>
        <v>2.17</v>
      </c>
    </row>
    <row r="96" spans="1:12" s="8" customFormat="1" ht="19.5" customHeight="1" x14ac:dyDescent="0.2">
      <c r="A96" s="3">
        <f>IFERROR(VLOOKUP(B96,'[1]DADOS (OCULTAR)'!$Q$3:$S$136,3,0),"")</f>
        <v>9039744002480</v>
      </c>
      <c r="B96" s="4" t="str">
        <f>'[1]TCE - ANEXO IV - Preencher'!C105</f>
        <v>UPAE CARPINA - CG Nº 022/2022</v>
      </c>
      <c r="C96" s="4" t="str">
        <f>'[1]TCE - ANEXO IV - Preencher'!E105</f>
        <v xml:space="preserve">5.25 - Serviços Bancários </v>
      </c>
      <c r="D96" s="3">
        <f>'[1]TCE - ANEXO IV - Preencher'!F105</f>
        <v>0</v>
      </c>
      <c r="E96" s="5" t="str">
        <f>'[1]TCE - ANEXO IV - Preencher'!G105</f>
        <v>DOC/TED INTERNET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>
        <f>IF('[1]TCE - ANEXO IV - Preencher'!K105="","",'[1]TCE - ANEXO IV - Preencher'!K105)</f>
        <v>45498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Pe</v>
      </c>
      <c r="L96" s="7">
        <f>'[1]TCE - ANEXO IV - Preencher'!N105</f>
        <v>2.17</v>
      </c>
    </row>
    <row r="97" spans="1:12" s="8" customFormat="1" ht="19.5" customHeight="1" x14ac:dyDescent="0.2">
      <c r="A97" s="3">
        <f>IFERROR(VLOOKUP(B97,'[1]DADOS (OCULTAR)'!$Q$3:$S$136,3,0),"")</f>
        <v>9039744002480</v>
      </c>
      <c r="B97" s="4" t="str">
        <f>'[1]TCE - ANEXO IV - Preencher'!C106</f>
        <v>UPAE CARPINA - CG Nº 022/2022</v>
      </c>
      <c r="C97" s="4" t="str">
        <f>'[1]TCE - ANEXO IV - Preencher'!E106</f>
        <v xml:space="preserve">5.25 - Serviços Bancários </v>
      </c>
      <c r="D97" s="3">
        <f>'[1]TCE - ANEXO IV - Preencher'!F106</f>
        <v>0</v>
      </c>
      <c r="E97" s="5" t="str">
        <f>'[1]TCE - ANEXO IV - Preencher'!G106</f>
        <v>DOC/TED INTERNET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>
        <f>IF('[1]TCE - ANEXO IV - Preencher'!K106="","",'[1]TCE - ANEXO IV - Preencher'!K106)</f>
        <v>45498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Pe</v>
      </c>
      <c r="L97" s="7">
        <f>'[1]TCE - ANEXO IV - Preencher'!N106</f>
        <v>2.17</v>
      </c>
    </row>
    <row r="98" spans="1:12" s="8" customFormat="1" ht="19.5" customHeight="1" x14ac:dyDescent="0.2">
      <c r="A98" s="3">
        <f>IFERROR(VLOOKUP(B98,'[1]DADOS (OCULTAR)'!$Q$3:$S$136,3,0),"")</f>
        <v>9039744002480</v>
      </c>
      <c r="B98" s="4" t="str">
        <f>'[1]TCE - ANEXO IV - Preencher'!C107</f>
        <v>UPAE CARPINA - CG Nº 022/2022</v>
      </c>
      <c r="C98" s="4" t="str">
        <f>'[1]TCE - ANEXO IV - Preencher'!E107</f>
        <v xml:space="preserve">5.25 - Serviços Bancários </v>
      </c>
      <c r="D98" s="3">
        <f>'[1]TCE - ANEXO IV - Preencher'!F107</f>
        <v>0</v>
      </c>
      <c r="E98" s="5" t="str">
        <f>'[1]TCE - ANEXO IV - Preencher'!G107</f>
        <v>DOC/TED INTERNET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>
        <f>IF('[1]TCE - ANEXO IV - Preencher'!K107="","",'[1]TCE - ANEXO IV - Preencher'!K107)</f>
        <v>45498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Pe</v>
      </c>
      <c r="L98" s="7">
        <f>'[1]TCE - ANEXO IV - Preencher'!N107</f>
        <v>2.17</v>
      </c>
    </row>
    <row r="99" spans="1:12" s="8" customFormat="1" ht="19.5" customHeight="1" x14ac:dyDescent="0.2">
      <c r="A99" s="3">
        <f>IFERROR(VLOOKUP(B99,'[1]DADOS (OCULTAR)'!$Q$3:$S$136,3,0),"")</f>
        <v>9039744002480</v>
      </c>
      <c r="B99" s="4" t="str">
        <f>'[1]TCE - ANEXO IV - Preencher'!C108</f>
        <v>UPAE CARPINA - CG Nº 022/2022</v>
      </c>
      <c r="C99" s="4" t="str">
        <f>'[1]TCE - ANEXO IV - Preencher'!E108</f>
        <v xml:space="preserve">5.25 - Serviços Bancários </v>
      </c>
      <c r="D99" s="3">
        <f>'[1]TCE - ANEXO IV - Preencher'!F108</f>
        <v>0</v>
      </c>
      <c r="E99" s="5" t="str">
        <f>'[1]TCE - ANEXO IV - Preencher'!G108</f>
        <v>DOC/TED INTERNET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>
        <f>IF('[1]TCE - ANEXO IV - Preencher'!K108="","",'[1]TCE - ANEXO IV - Preencher'!K108)</f>
        <v>45503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Pe</v>
      </c>
      <c r="L99" s="7">
        <f>'[1]TCE - ANEXO IV - Preencher'!N108</f>
        <v>2.17</v>
      </c>
    </row>
    <row r="100" spans="1:12" s="8" customFormat="1" ht="19.5" customHeight="1" x14ac:dyDescent="0.2">
      <c r="A100" s="3">
        <f>IFERROR(VLOOKUP(B100,'[1]DADOS (OCULTAR)'!$Q$3:$S$136,3,0),"")</f>
        <v>9039744002480</v>
      </c>
      <c r="B100" s="4" t="str">
        <f>'[1]TCE - ANEXO IV - Preencher'!C109</f>
        <v>UPAE CARPINA - CG Nº 022/2022</v>
      </c>
      <c r="C100" s="4" t="str">
        <f>'[1]TCE - ANEXO IV - Preencher'!E109</f>
        <v xml:space="preserve">5.25 - Serviços Bancários </v>
      </c>
      <c r="D100" s="3">
        <f>'[1]TCE - ANEXO IV - Preencher'!F109</f>
        <v>0</v>
      </c>
      <c r="E100" s="5" t="str">
        <f>'[1]TCE - ANEXO IV - Preencher'!G109</f>
        <v>DOC/TED INTERNET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>
        <f>IF('[1]TCE - ANEXO IV - Preencher'!K109="","",'[1]TCE - ANEXO IV - Preencher'!K109)</f>
        <v>45503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Pe</v>
      </c>
      <c r="L100" s="7">
        <f>'[1]TCE - ANEXO IV - Preencher'!N109</f>
        <v>2.17</v>
      </c>
    </row>
    <row r="101" spans="1:12" s="8" customFormat="1" ht="19.5" customHeight="1" x14ac:dyDescent="0.2">
      <c r="A101" s="3">
        <f>IFERROR(VLOOKUP(B101,'[1]DADOS (OCULTAR)'!$Q$3:$S$136,3,0),"")</f>
        <v>9039744002480</v>
      </c>
      <c r="B101" s="4" t="str">
        <f>'[1]TCE - ANEXO IV - Preencher'!C110</f>
        <v>UPAE CARPINA - CG Nº 022/2022</v>
      </c>
      <c r="C101" s="4" t="str">
        <f>'[1]TCE - ANEXO IV - Preencher'!E110</f>
        <v xml:space="preserve">5.25 - Serviços Bancários </v>
      </c>
      <c r="D101" s="3">
        <f>'[1]TCE - ANEXO IV - Preencher'!F110</f>
        <v>0</v>
      </c>
      <c r="E101" s="5" t="str">
        <f>'[1]TCE - ANEXO IV - Preencher'!G110</f>
        <v>DOC/TED INTERNET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>
        <f>IF('[1]TCE - ANEXO IV - Preencher'!K110="","",'[1]TCE - ANEXO IV - Preencher'!K110)</f>
        <v>45503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Pe</v>
      </c>
      <c r="L101" s="7">
        <f>'[1]TCE - ANEXO IV - Preencher'!N110</f>
        <v>2.17</v>
      </c>
    </row>
    <row r="102" spans="1:12" s="8" customFormat="1" ht="19.5" customHeight="1" x14ac:dyDescent="0.2">
      <c r="A102" s="3">
        <f>IFERROR(VLOOKUP(B102,'[1]DADOS (OCULTAR)'!$Q$3:$S$136,3,0),"")</f>
        <v>9039744002480</v>
      </c>
      <c r="B102" s="4" t="str">
        <f>'[1]TCE - ANEXO IV - Preencher'!C111</f>
        <v>UPAE CARPINA - CG Nº 022/2022</v>
      </c>
      <c r="C102" s="4" t="str">
        <f>'[1]TCE - ANEXO IV - Preencher'!E111</f>
        <v xml:space="preserve">5.25 - Serviços Bancários </v>
      </c>
      <c r="D102" s="3">
        <f>'[1]TCE - ANEXO IV - Preencher'!F111</f>
        <v>0</v>
      </c>
      <c r="E102" s="5" t="str">
        <f>'[1]TCE - ANEXO IV - Preencher'!G111</f>
        <v>DOC/TED INTERNET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>
        <f>IF('[1]TCE - ANEXO IV - Preencher'!K111="","",'[1]TCE - ANEXO IV - Preencher'!K111)</f>
        <v>45504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Pe</v>
      </c>
      <c r="L102" s="7">
        <f>'[1]TCE - ANEXO IV - Preencher'!N111</f>
        <v>2.17</v>
      </c>
    </row>
    <row r="103" spans="1:12" s="8" customFormat="1" ht="19.5" customHeight="1" x14ac:dyDescent="0.2">
      <c r="A103" s="3">
        <f>IFERROR(VLOOKUP(B103,'[1]DADOS (OCULTAR)'!$Q$3:$S$136,3,0),"")</f>
        <v>9039744002480</v>
      </c>
      <c r="B103" s="4" t="str">
        <f>'[1]TCE - ANEXO IV - Preencher'!C112</f>
        <v>UPAE CARPINA - CG Nº 022/2022</v>
      </c>
      <c r="C103" s="4" t="str">
        <f>'[1]TCE - ANEXO IV - Preencher'!E112</f>
        <v xml:space="preserve">5.25 - Serviços Bancários </v>
      </c>
      <c r="D103" s="3">
        <f>'[1]TCE - ANEXO IV - Preencher'!F112</f>
        <v>0</v>
      </c>
      <c r="E103" s="5" t="str">
        <f>'[1]TCE - ANEXO IV - Preencher'!G112</f>
        <v>DOC/TED INTERNET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>
        <f>IF('[1]TCE - ANEXO IV - Preencher'!K112="","",'[1]TCE - ANEXO IV - Preencher'!K112)</f>
        <v>45504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Pe</v>
      </c>
      <c r="L103" s="7">
        <f>'[1]TCE - ANEXO IV - Preencher'!N112</f>
        <v>2.17</v>
      </c>
    </row>
    <row r="104" spans="1:12" s="8" customFormat="1" ht="19.5" customHeight="1" x14ac:dyDescent="0.2">
      <c r="A104" s="3">
        <f>IFERROR(VLOOKUP(B104,'[1]DADOS (OCULTAR)'!$Q$3:$S$136,3,0),"")</f>
        <v>9039744002480</v>
      </c>
      <c r="B104" s="4" t="str">
        <f>'[1]TCE - ANEXO IV - Preencher'!C113</f>
        <v>UPAE CARPINA - CG Nº 022/2022</v>
      </c>
      <c r="C104" s="4" t="str">
        <f>'[1]TCE - ANEXO IV - Preencher'!E113</f>
        <v xml:space="preserve">5.25 - Serviços Bancários </v>
      </c>
      <c r="D104" s="3">
        <f>'[1]TCE - ANEXO IV - Preencher'!F113</f>
        <v>0</v>
      </c>
      <c r="E104" s="5" t="str">
        <f>'[1]TCE - ANEXO IV - Preencher'!G113</f>
        <v>DOC/TED INTERNET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>
        <f>IF('[1]TCE - ANEXO IV - Preencher'!K113="","",'[1]TCE - ANEXO IV - Preencher'!K113)</f>
        <v>45504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Pe</v>
      </c>
      <c r="L104" s="7">
        <f>'[1]TCE - ANEXO IV - Preencher'!N113</f>
        <v>2.17</v>
      </c>
    </row>
    <row r="105" spans="1:12" s="8" customFormat="1" ht="19.5" customHeight="1" x14ac:dyDescent="0.2">
      <c r="A105" s="3">
        <f>IFERROR(VLOOKUP(B105,'[1]DADOS (OCULTAR)'!$Q$3:$S$136,3,0),"")</f>
        <v>9039744002480</v>
      </c>
      <c r="B105" s="4" t="str">
        <f>'[1]TCE - ANEXO IV - Preencher'!C114</f>
        <v>UPAE CARPINA - CG Nº 022/2022</v>
      </c>
      <c r="C105" s="4" t="str">
        <f>'[1]TCE - ANEXO IV - Preencher'!E114</f>
        <v xml:space="preserve">5.25 - Serviços Bancários </v>
      </c>
      <c r="D105" s="3">
        <f>'[1]TCE - ANEXO IV - Preencher'!F114</f>
        <v>0</v>
      </c>
      <c r="E105" s="5" t="str">
        <f>'[1]TCE - ANEXO IV - Preencher'!G114</f>
        <v>DOC/TED INTERNET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>
        <f>IF('[1]TCE - ANEXO IV - Preencher'!K114="","",'[1]TCE - ANEXO IV - Preencher'!K114)</f>
        <v>45504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Pe</v>
      </c>
      <c r="L105" s="7">
        <f>'[1]TCE - ANEXO IV - Preencher'!N114</f>
        <v>2.17</v>
      </c>
    </row>
    <row r="106" spans="1:12" s="8" customFormat="1" ht="19.5" customHeight="1" x14ac:dyDescent="0.2">
      <c r="A106" s="3">
        <f>IFERROR(VLOOKUP(B106,'[1]DADOS (OCULTAR)'!$Q$3:$S$136,3,0),"")</f>
        <v>9039744002480</v>
      </c>
      <c r="B106" s="4" t="str">
        <f>'[1]TCE - ANEXO IV - Preencher'!C115</f>
        <v>UPAE CARPINA - CG Nº 022/2022</v>
      </c>
      <c r="C106" s="4" t="str">
        <f>'[1]TCE - ANEXO IV - Preencher'!E115</f>
        <v xml:space="preserve">5.25 - Serviços Bancários </v>
      </c>
      <c r="D106" s="3">
        <f>'[1]TCE - ANEXO IV - Preencher'!F115</f>
        <v>0</v>
      </c>
      <c r="E106" s="5" t="str">
        <f>'[1]TCE - ANEXO IV - Preencher'!G115</f>
        <v>DOC/TED INTERNET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>
        <f>IF('[1]TCE - ANEXO IV - Preencher'!K115="","",'[1]TCE - ANEXO IV - Preencher'!K115)</f>
        <v>45504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Pe</v>
      </c>
      <c r="L106" s="7">
        <f>'[1]TCE - ANEXO IV - Preencher'!N115</f>
        <v>2.17</v>
      </c>
    </row>
    <row r="107" spans="1:12" s="8" customFormat="1" ht="19.5" customHeight="1" x14ac:dyDescent="0.2">
      <c r="A107" s="3">
        <f>IFERROR(VLOOKUP(B107,'[1]DADOS (OCULTAR)'!$Q$3:$S$136,3,0),"")</f>
        <v>9039744002480</v>
      </c>
      <c r="B107" s="4" t="str">
        <f>'[1]TCE - ANEXO IV - Preencher'!C116</f>
        <v>UPAE CARPINA - CG Nº 022/2022</v>
      </c>
      <c r="C107" s="4" t="str">
        <f>'[1]TCE - ANEXO IV - Preencher'!E116</f>
        <v>5.9 - Telefonia Móvel</v>
      </c>
      <c r="D107" s="3">
        <f>'[1]TCE - ANEXO IV - Preencher'!F116</f>
        <v>2558157000839</v>
      </c>
      <c r="E107" s="5" t="str">
        <f>'[1]TCE - ANEXO IV - Preencher'!G116</f>
        <v>TELEFONICA BRASIL S.A.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0446867343</v>
      </c>
      <c r="I107" s="6">
        <f>IF('[1]TCE - ANEXO IV - Preencher'!K116="","",'[1]TCE - ANEXO IV - Preencher'!K116)</f>
        <v>45500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Pe</v>
      </c>
      <c r="L107" s="7">
        <f>'[1]TCE - ANEXO IV - Preencher'!N116</f>
        <v>306.88</v>
      </c>
    </row>
    <row r="108" spans="1:12" s="8" customFormat="1" ht="19.5" customHeight="1" x14ac:dyDescent="0.2">
      <c r="A108" s="3">
        <f>IFERROR(VLOOKUP(B108,'[1]DADOS (OCULTAR)'!$Q$3:$S$136,3,0),"")</f>
        <v>9039744002480</v>
      </c>
      <c r="B108" s="4" t="str">
        <f>'[1]TCE - ANEXO IV - Preencher'!C117</f>
        <v>UPAE CARPINA - CG Nº 022/2022</v>
      </c>
      <c r="C108" s="4" t="str">
        <f>'[1]TCE - ANEXO IV - Preencher'!E117</f>
        <v>5.18 - Teledonia Fixa</v>
      </c>
      <c r="D108" s="3">
        <f>'[1]TCE - ANEXO IV - Preencher'!F117</f>
        <v>3423730000193</v>
      </c>
      <c r="E108" s="5" t="str">
        <f>'[1]TCE - ANEXO IV - Preencher'!G117</f>
        <v>SMART LTDA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468745675</v>
      </c>
      <c r="I108" s="6">
        <f>IF('[1]TCE - ANEXO IV - Preencher'!K117="","",'[1]TCE - ANEXO IV - Preencher'!K117)</f>
        <v>45507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1669</v>
      </c>
    </row>
    <row r="109" spans="1:12" s="8" customFormat="1" ht="19.5" customHeight="1" x14ac:dyDescent="0.2">
      <c r="A109" s="3">
        <f>IFERROR(VLOOKUP(B109,'[1]DADOS (OCULTAR)'!$Q$3:$S$136,3,0),"")</f>
        <v>9039744002480</v>
      </c>
      <c r="B109" s="4" t="str">
        <f>'[1]TCE - ANEXO IV - Preencher'!C118</f>
        <v>UPAE CARPINA - CG Nº 022/2022</v>
      </c>
      <c r="C109" s="4" t="str">
        <f>'[1]TCE - ANEXO IV - Preencher'!E118</f>
        <v>5.18 - Teledonia Fixa</v>
      </c>
      <c r="D109" s="3">
        <f>'[1]TCE - ANEXO IV - Preencher'!F118</f>
        <v>41644220000135</v>
      </c>
      <c r="E109" s="5" t="str">
        <f>'[1]TCE - ANEXO IV - Preencher'!G118</f>
        <v xml:space="preserve">DB3 SERVIÇOS MATRIZ - FORTALEZA 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3770193</v>
      </c>
      <c r="I109" s="6">
        <f>IF('[1]TCE - ANEXO IV - Preencher'!K118="","",'[1]TCE - ANEXO IV - Preencher'!K118)</f>
        <v>45505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2304400</v>
      </c>
      <c r="L109" s="7">
        <f>'[1]TCE - ANEXO IV - Preencher'!N118</f>
        <v>950</v>
      </c>
    </row>
    <row r="110" spans="1:12" s="8" customFormat="1" ht="19.5" customHeight="1" x14ac:dyDescent="0.2">
      <c r="A110" s="3">
        <f>IFERROR(VLOOKUP(B110,'[1]DADOS (OCULTAR)'!$Q$3:$S$136,3,0),"")</f>
        <v>9039744002480</v>
      </c>
      <c r="B110" s="4" t="str">
        <f>'[1]TCE - ANEXO IV - Preencher'!C119</f>
        <v>UPAE CARPINA - CG Nº 022/2022</v>
      </c>
      <c r="C110" s="4" t="str">
        <f>'[1]TCE - ANEXO IV - Preencher'!E119</f>
        <v>5.13 - Água e Esgoto</v>
      </c>
      <c r="D110" s="3">
        <f>'[1]TCE - ANEXO IV - Preencher'!F119</f>
        <v>9769035000164</v>
      </c>
      <c r="E110" s="5" t="str">
        <f>'[1]TCE - ANEXO IV - Preencher'!G119</f>
        <v>COMPESA/ PE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109528379</v>
      </c>
      <c r="I110" s="6">
        <f>IF('[1]TCE - ANEXO IV - Preencher'!K119="","",'[1]TCE - ANEXO IV - Preencher'!K119)</f>
        <v>45491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963.89</v>
      </c>
    </row>
    <row r="111" spans="1:12" s="8" customFormat="1" ht="19.5" customHeight="1" x14ac:dyDescent="0.2">
      <c r="A111" s="3">
        <f>IFERROR(VLOOKUP(B111,'[1]DADOS (OCULTAR)'!$Q$3:$S$136,3,0),"")</f>
        <v>9039744002480</v>
      </c>
      <c r="B111" s="4" t="str">
        <f>'[1]TCE - ANEXO IV - Preencher'!C120</f>
        <v>UPAE CARPINA - CG Nº 022/2022</v>
      </c>
      <c r="C111" s="4" t="str">
        <f>'[1]TCE - ANEXO IV - Preencher'!E120</f>
        <v>5.12 - Energia Elétrica</v>
      </c>
      <c r="D111" s="3">
        <f>'[1]TCE - ANEXO IV - Preencher'!F120</f>
        <v>10835932000108</v>
      </c>
      <c r="E111" s="5" t="str">
        <f>'[1]TCE - ANEXO IV - Preencher'!G120</f>
        <v>COMPANHIA ENERGETICA DE PERNAMBUCO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318941705</v>
      </c>
      <c r="I111" s="6">
        <f>IF('[1]TCE - ANEXO IV - Preencher'!K120="","",'[1]TCE - ANEXO IV - Preencher'!K120)</f>
        <v>45506</v>
      </c>
      <c r="J111" s="5" t="str">
        <f>'[1]TCE - ANEXO IV - Preencher'!L120</f>
        <v>26240810835932000108660003189417051082489572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13754.23</v>
      </c>
    </row>
    <row r="112" spans="1:12" s="8" customFormat="1" ht="19.5" customHeight="1" x14ac:dyDescent="0.2">
      <c r="A112" s="3">
        <f>IFERROR(VLOOKUP(B112,'[1]DADOS (OCULTAR)'!$Q$3:$S$136,3,0),"")</f>
        <v>9039744002480</v>
      </c>
      <c r="B112" s="4" t="str">
        <f>'[1]TCE - ANEXO IV - Preencher'!C121</f>
        <v>UPAE CARPINA - CG Nº 022/2022</v>
      </c>
      <c r="C112" s="4" t="str">
        <f>'[1]TCE - ANEXO IV - Preencher'!E121</f>
        <v>5.3 - Locação de Máquinas e Equipamentos</v>
      </c>
      <c r="D112" s="3">
        <f>'[1]TCE - ANEXO IV - Preencher'!F121</f>
        <v>10279299000119</v>
      </c>
      <c r="E112" s="5" t="str">
        <f>'[1]TCE - ANEXO IV - Preencher'!G121</f>
        <v>RGRAPH COMERCIO E SERVIÇOS LTDA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08091</v>
      </c>
      <c r="I112" s="6">
        <f>IF('[1]TCE - ANEXO IV - Preencher'!K121="","",'[1]TCE - ANEXO IV - Preencher'!K121)</f>
        <v>45506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240</v>
      </c>
    </row>
    <row r="113" spans="1:12" s="8" customFormat="1" ht="19.5" customHeight="1" x14ac:dyDescent="0.2">
      <c r="A113" s="3">
        <f>IFERROR(VLOOKUP(B113,'[1]DADOS (OCULTAR)'!$Q$3:$S$136,3,0),"")</f>
        <v>9039744002480</v>
      </c>
      <c r="B113" s="4" t="str">
        <f>'[1]TCE - ANEXO IV - Preencher'!C122</f>
        <v>UPAE CARPINA - CG Nº 022/2022</v>
      </c>
      <c r="C113" s="4" t="str">
        <f>'[1]TCE - ANEXO IV - Preencher'!E122</f>
        <v>5.3 - Locação de Máquinas e Equipamentos</v>
      </c>
      <c r="D113" s="3">
        <f>'[1]TCE - ANEXO IV - Preencher'!F122</f>
        <v>20265080000114</v>
      </c>
      <c r="E113" s="5" t="str">
        <f>'[1]TCE - ANEXO IV - Preencher'!G122</f>
        <v>J M SILVA MAQUINAS E EQUIPAMENTOS LTDA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005149</v>
      </c>
      <c r="I113" s="6">
        <f>IF('[1]TCE - ANEXO IV - Preencher'!K122="","",'[1]TCE - ANEXO IV - Preencher'!K122)</f>
        <v>45474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Pe</v>
      </c>
      <c r="L113" s="7">
        <f>'[1]TCE - ANEXO IV - Preencher'!N122</f>
        <v>1330</v>
      </c>
    </row>
    <row r="114" spans="1:12" s="8" customFormat="1" ht="19.5" customHeight="1" x14ac:dyDescent="0.2">
      <c r="A114" s="3">
        <f>IFERROR(VLOOKUP(B114,'[1]DADOS (OCULTAR)'!$Q$3:$S$136,3,0),"")</f>
        <v>9039744002480</v>
      </c>
      <c r="B114" s="4" t="str">
        <f>'[1]TCE - ANEXO IV - Preencher'!C123</f>
        <v>UPAE CARPINA - CG Nº 022/2022</v>
      </c>
      <c r="C114" s="4" t="str">
        <f>'[1]TCE - ANEXO IV - Preencher'!E123</f>
        <v>5.3 - Locação de Máquinas e Equipamentos</v>
      </c>
      <c r="D114" s="3">
        <f>'[1]TCE - ANEXO IV - Preencher'!F123</f>
        <v>24801362000140</v>
      </c>
      <c r="E114" s="5" t="str">
        <f>'[1]TCE - ANEXO IV - Preencher'!G123</f>
        <v>AMD TECNOLOGIA DA INFORMAÇÃO E SISTEMAS - COMPUTADORES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956</v>
      </c>
      <c r="I114" s="6">
        <f>IF('[1]TCE - ANEXO IV - Preencher'!K123="","",'[1]TCE - ANEXO IV - Preencher'!K123)</f>
        <v>45505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12287</v>
      </c>
    </row>
    <row r="115" spans="1:12" s="8" customFormat="1" ht="19.5" customHeight="1" x14ac:dyDescent="0.2">
      <c r="A115" s="3">
        <f>IFERROR(VLOOKUP(B115,'[1]DADOS (OCULTAR)'!$Q$3:$S$136,3,0),"")</f>
        <v>9039744002480</v>
      </c>
      <c r="B115" s="4" t="str">
        <f>'[1]TCE - ANEXO IV - Preencher'!C124</f>
        <v>UPAE CARPINA - CG Nº 022/2022</v>
      </c>
      <c r="C115" s="4" t="str">
        <f>'[1]TCE - ANEXO IV - Preencher'!E124</f>
        <v>5.3 - Locação de Máquinas e Equipamentos</v>
      </c>
      <c r="D115" s="3">
        <f>'[1]TCE - ANEXO IV - Preencher'!F124</f>
        <v>24801362000140</v>
      </c>
      <c r="E115" s="5" t="str">
        <f>'[1]TCE - ANEXO IV - Preencher'!G124</f>
        <v>AMD TECNOLOGIA DA INFORMAÇÃO E SISTEMAS - NOTEBOOK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976</v>
      </c>
      <c r="I115" s="6">
        <f>IF('[1]TCE - ANEXO IV - Preencher'!K124="","",'[1]TCE - ANEXO IV - Preencher'!K124)</f>
        <v>45505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438</v>
      </c>
    </row>
    <row r="116" spans="1:12" s="8" customFormat="1" ht="19.5" customHeight="1" x14ac:dyDescent="0.2">
      <c r="A116" s="3">
        <f>IFERROR(VLOOKUP(B116,'[1]DADOS (OCULTAR)'!$Q$3:$S$136,3,0),"")</f>
        <v>9039744002480</v>
      </c>
      <c r="B116" s="4" t="str">
        <f>'[1]TCE - ANEXO IV - Preencher'!C125</f>
        <v>UPAE CARPINA - CG Nº 022/2022</v>
      </c>
      <c r="C116" s="4" t="str">
        <f>'[1]TCE - ANEXO IV - Preencher'!E125</f>
        <v>5.3 - Locação de Máquinas e Equipamentos</v>
      </c>
      <c r="D116" s="3">
        <f>'[1]TCE - ANEXO IV - Preencher'!F125</f>
        <v>26081685000131</v>
      </c>
      <c r="E116" s="5" t="str">
        <f>'[1]TCE - ANEXO IV - Preencher'!G125</f>
        <v>CG REFRIGERAÇÕES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10854</v>
      </c>
      <c r="I116" s="6">
        <f>IF('[1]TCE - ANEXO IV - Preencher'!K125="","",'[1]TCE - ANEXO IV - Preencher'!K125)</f>
        <v>45506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360</v>
      </c>
    </row>
    <row r="117" spans="1:12" s="8" customFormat="1" ht="19.5" customHeight="1" x14ac:dyDescent="0.2">
      <c r="A117" s="3">
        <f>IFERROR(VLOOKUP(B117,'[1]DADOS (OCULTAR)'!$Q$3:$S$136,3,0),"")</f>
        <v>9039744002480</v>
      </c>
      <c r="B117" s="4" t="str">
        <f>'[1]TCE - ANEXO IV - Preencher'!C126</f>
        <v>UPAE CARPINA - CG Nº 022/2022</v>
      </c>
      <c r="C117" s="4" t="str">
        <f>'[1]TCE - ANEXO IV - Preencher'!E126</f>
        <v>5.3 - Locação de Máquinas e Equipamentos</v>
      </c>
      <c r="D117" s="3">
        <f>'[1]TCE - ANEXO IV - Preencher'!F126</f>
        <v>44283333000574</v>
      </c>
      <c r="E117" s="5" t="str">
        <f>'[1]TCE - ANEXO IV - Preencher'!G126</f>
        <v>SCM PARTICIPAÇÕES SA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000028631</v>
      </c>
      <c r="I117" s="6">
        <f>IF('[1]TCE - ANEXO IV - Preencher'!K126="","",'[1]TCE - ANEXO IV - Preencher'!K126)</f>
        <v>45490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1520</v>
      </c>
    </row>
    <row r="118" spans="1:12" s="8" customFormat="1" ht="19.5" customHeight="1" x14ac:dyDescent="0.2">
      <c r="A118" s="3">
        <f>IFERROR(VLOOKUP(B118,'[1]DADOS (OCULTAR)'!$Q$3:$S$136,3,0),"")</f>
        <v>9039744002480</v>
      </c>
      <c r="B118" s="4" t="str">
        <f>'[1]TCE - ANEXO IV - Preencher'!C127</f>
        <v>UPAE CARPINA - CG Nº 022/2022</v>
      </c>
      <c r="C118" s="4" t="str">
        <f>'[1]TCE - ANEXO IV - Preencher'!E127</f>
        <v>5.3 - Locação de Máquinas e Equipamentos</v>
      </c>
      <c r="D118" s="3">
        <f>'[1]TCE - ANEXO IV - Preencher'!F127</f>
        <v>24801362000140</v>
      </c>
      <c r="E118" s="5" t="str">
        <f>'[1]TCE - ANEXO IV - Preencher'!G127</f>
        <v>AMD TECNOLOGIA DA INFORMAÇÃO E SISTEMAS - COLETOR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977</v>
      </c>
      <c r="I118" s="6">
        <f>IF('[1]TCE - ANEXO IV - Preencher'!K127="","",'[1]TCE - ANEXO IV - Preencher'!K127)</f>
        <v>45505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249</v>
      </c>
    </row>
    <row r="119" spans="1:12" s="8" customFormat="1" ht="19.5" customHeight="1" x14ac:dyDescent="0.2">
      <c r="A119" s="3">
        <f>IFERROR(VLOOKUP(B119,'[1]DADOS (OCULTAR)'!$Q$3:$S$136,3,0),"")</f>
        <v>9039744002480</v>
      </c>
      <c r="B119" s="4" t="str">
        <f>'[1]TCE - ANEXO IV - Preencher'!C128</f>
        <v>UPAE CARPINA - CG Nº 022/2022</v>
      </c>
      <c r="C119" s="4" t="str">
        <f>'[1]TCE - ANEXO IV - Preencher'!E128</f>
        <v>5.3 - Locação de Máquinas e Equipamentos</v>
      </c>
      <c r="D119" s="3">
        <f>'[1]TCE - ANEXO IV - Preencher'!F128</f>
        <v>10279299000119</v>
      </c>
      <c r="E119" s="5" t="str">
        <f>'[1]TCE - ANEXO IV - Preencher'!G128</f>
        <v>RGRAPH COMERCIO E SERVIÇOS LTDA - IMPRESSORAS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08162</v>
      </c>
      <c r="I119" s="6">
        <f>IF('[1]TCE - ANEXO IV - Preencher'!K128="","",'[1]TCE - ANEXO IV - Preencher'!K128)</f>
        <v>45520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4282.5</v>
      </c>
    </row>
    <row r="120" spans="1:12" s="8" customFormat="1" ht="19.5" customHeight="1" x14ac:dyDescent="0.2">
      <c r="A120" s="3">
        <f>IFERROR(VLOOKUP(B120,'[1]DADOS (OCULTAR)'!$Q$3:$S$136,3,0),"")</f>
        <v>9039744002480</v>
      </c>
      <c r="B120" s="4" t="str">
        <f>'[1]TCE - ANEXO IV - Preencher'!C129</f>
        <v>UPAE CARPINA - CG Nº 022/2022</v>
      </c>
      <c r="C120" s="4" t="str">
        <f>'[1]TCE - ANEXO IV - Preencher'!E129</f>
        <v>5.1 - Locação de Equipamentos Médicos-Hospitalares</v>
      </c>
      <c r="D120" s="3">
        <f>'[1]TCE - ANEXO IV - Preencher'!F129</f>
        <v>24050462000181</v>
      </c>
      <c r="E120" s="5" t="str">
        <f>'[1]TCE - ANEXO IV - Preencher'!G129</f>
        <v>SUPREMA L LIMA SOLUCOES E LOCAÇÕES EIRELI ME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00000736</v>
      </c>
      <c r="I120" s="6">
        <f>IF('[1]TCE - ANEXO IV - Preencher'!K129="","",'[1]TCE - ANEXO IV - Preencher'!K129)</f>
        <v>45509</v>
      </c>
      <c r="J120" s="5" t="str">
        <f>'[1]TCE - ANEXO IV - Preencher'!L129</f>
        <v>Q12D-Z9V43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700</v>
      </c>
    </row>
    <row r="121" spans="1:12" s="8" customFormat="1" ht="19.5" customHeight="1" x14ac:dyDescent="0.2">
      <c r="A121" s="3">
        <f>IFERROR(VLOOKUP(B121,'[1]DADOS (OCULTAR)'!$Q$3:$S$136,3,0),"")</f>
        <v>9039744002480</v>
      </c>
      <c r="B121" s="4" t="str">
        <f>'[1]TCE - ANEXO IV - Preencher'!C130</f>
        <v>UPAE CARPINA - CG Nº 022/2022</v>
      </c>
      <c r="C121" s="4" t="str">
        <f>'[1]TCE - ANEXO IV - Preencher'!E130</f>
        <v>4.99 - Outros Serviços de Terceiros Pessoa Física</v>
      </c>
      <c r="D121" s="3">
        <f>'[1]TCE - ANEXO IV - Preencher'!F130</f>
        <v>11524772429</v>
      </c>
      <c r="E121" s="5" t="str">
        <f>'[1]TCE - ANEXO IV - Preencher'!G130</f>
        <v>MARIA LETICIA DE ANDRADE LIMA F. FIORENTINO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>
        <f>IF('[1]TCE - ANEXO IV - Preencher'!K130="","",'[1]TCE - ANEXO IV - Preencher'!K130)</f>
        <v>45484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40</v>
      </c>
    </row>
    <row r="122" spans="1:12" s="8" customFormat="1" ht="19.5" customHeight="1" x14ac:dyDescent="0.2">
      <c r="A122" s="3">
        <f>IFERROR(VLOOKUP(B122,'[1]DADOS (OCULTAR)'!$Q$3:$S$136,3,0),"")</f>
        <v>9039744002480</v>
      </c>
      <c r="B122" s="4" t="str">
        <f>'[1]TCE - ANEXO IV - Preencher'!C131</f>
        <v>UPAE CARPINA - CG Nº 022/2022</v>
      </c>
      <c r="C122" s="4" t="str">
        <f>'[1]TCE - ANEXO IV - Preencher'!E131</f>
        <v>4.99 - Outros Serviços de Terceiros Pessoa Física</v>
      </c>
      <c r="D122" s="3">
        <f>'[1]TCE - ANEXO IV - Preencher'!F131</f>
        <v>10516381431</v>
      </c>
      <c r="E122" s="5" t="str">
        <f>'[1]TCE - ANEXO IV - Preencher'!G131</f>
        <v>JACKSON SERAFIM FERREIRA DA SILVA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>
        <f>IF('[1]TCE - ANEXO IV - Preencher'!K131="","",'[1]TCE - ANEXO IV - Preencher'!K131)</f>
        <v>45484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40</v>
      </c>
    </row>
    <row r="123" spans="1:12" s="8" customFormat="1" ht="19.5" customHeight="1" x14ac:dyDescent="0.2">
      <c r="A123" s="3">
        <f>IFERROR(VLOOKUP(B123,'[1]DADOS (OCULTAR)'!$Q$3:$S$136,3,0),"")</f>
        <v>9039744002480</v>
      </c>
      <c r="B123" s="4" t="str">
        <f>'[1]TCE - ANEXO IV - Preencher'!C132</f>
        <v>UPAE CARPINA - CG Nº 022/2022</v>
      </c>
      <c r="C123" s="4" t="str">
        <f>'[1]TCE - ANEXO IV - Preencher'!E132</f>
        <v>4.99 - Outros Serviços de Terceiros Pessoa Física</v>
      </c>
      <c r="D123" s="3">
        <f>'[1]TCE - ANEXO IV - Preencher'!F132</f>
        <v>11299299490</v>
      </c>
      <c r="E123" s="5" t="str">
        <f>'[1]TCE - ANEXO IV - Preencher'!G132</f>
        <v>THAYNGRID SUELLEN CAVALCANTI DE FARIAS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>
        <f>IF('[1]TCE - ANEXO IV - Preencher'!K132="","",'[1]TCE - ANEXO IV - Preencher'!K132)</f>
        <v>45491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40</v>
      </c>
    </row>
    <row r="124" spans="1:12" s="8" customFormat="1" ht="19.5" customHeight="1" x14ac:dyDescent="0.2">
      <c r="A124" s="3">
        <f>IFERROR(VLOOKUP(B124,'[1]DADOS (OCULTAR)'!$Q$3:$S$136,3,0),"")</f>
        <v>9039744002480</v>
      </c>
      <c r="B124" s="4" t="str">
        <f>'[1]TCE - ANEXO IV - Preencher'!C133</f>
        <v>UPAE CARPINA - CG Nº 022/2022</v>
      </c>
      <c r="C124" s="4" t="str">
        <f>'[1]TCE - ANEXO IV - Preencher'!E133</f>
        <v>4.99 - Outros Serviços de Terceiros Pessoa Física</v>
      </c>
      <c r="D124" s="3">
        <f>'[1]TCE - ANEXO IV - Preencher'!F133</f>
        <v>7286863410</v>
      </c>
      <c r="E124" s="5" t="str">
        <f>'[1]TCE - ANEXO IV - Preencher'!G133</f>
        <v>PAULA MONIELE MARINS GONDIM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>
        <f>IF('[1]TCE - ANEXO IV - Preencher'!K133="","",'[1]TCE - ANEXO IV - Preencher'!K133)</f>
        <v>45499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40</v>
      </c>
    </row>
    <row r="125" spans="1:12" s="8" customFormat="1" ht="19.5" customHeight="1" x14ac:dyDescent="0.2">
      <c r="A125" s="3">
        <f>IFERROR(VLOOKUP(B125,'[1]DADOS (OCULTAR)'!$Q$3:$S$136,3,0),"")</f>
        <v>9039744002480</v>
      </c>
      <c r="B125" s="4" t="str">
        <f>'[1]TCE - ANEXO IV - Preencher'!C134</f>
        <v>UPAE CARPINA - CG Nº 022/2022</v>
      </c>
      <c r="C125" s="4" t="str">
        <f>'[1]TCE - ANEXO IV - Preencher'!E134</f>
        <v>4.99 - Outros Serviços de Terceiros Pessoa Física</v>
      </c>
      <c r="D125" s="3">
        <f>'[1]TCE - ANEXO IV - Preencher'!F134</f>
        <v>7286863410</v>
      </c>
      <c r="E125" s="5" t="str">
        <f>'[1]TCE - ANEXO IV - Preencher'!G134</f>
        <v>PAULA MONIELE MARINS GONDIM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>
        <f>IF('[1]TCE - ANEXO IV - Preencher'!K134="","",'[1]TCE - ANEXO IV - Preencher'!K134)</f>
        <v>45499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35.74</v>
      </c>
    </row>
    <row r="126" spans="1:12" s="8" customFormat="1" ht="19.5" customHeight="1" x14ac:dyDescent="0.2">
      <c r="A126" s="3">
        <f>IFERROR(VLOOKUP(B126,'[1]DADOS (OCULTAR)'!$Q$3:$S$136,3,0),"")</f>
        <v>9039744002480</v>
      </c>
      <c r="B126" s="4" t="str">
        <f>'[1]TCE - ANEXO IV - Preencher'!C135</f>
        <v>UPAE CARPINA - CG Nº 022/2022</v>
      </c>
      <c r="C126" s="4" t="str">
        <f>'[1]TCE - ANEXO IV - Preencher'!E135</f>
        <v>4.99 - Outros Serviços de Terceiros Pessoa Física</v>
      </c>
      <c r="D126" s="3">
        <f>'[1]TCE - ANEXO IV - Preencher'!F135</f>
        <v>7286863410</v>
      </c>
      <c r="E126" s="5" t="str">
        <f>'[1]TCE - ANEXO IV - Preencher'!G135</f>
        <v>PAULA MONIELE MARINS GONDIM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>
        <f>IF('[1]TCE - ANEXO IV - Preencher'!K135="","",'[1]TCE - ANEXO IV - Preencher'!K135)</f>
        <v>45499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22.65</v>
      </c>
    </row>
    <row r="127" spans="1:12" s="8" customFormat="1" ht="19.5" customHeight="1" x14ac:dyDescent="0.2">
      <c r="A127" s="3">
        <f>IFERROR(VLOOKUP(B127,'[1]DADOS (OCULTAR)'!$Q$3:$S$136,3,0),"")</f>
        <v>9039744002480</v>
      </c>
      <c r="B127" s="4" t="str">
        <f>'[1]TCE - ANEXO IV - Preencher'!C136</f>
        <v>UPAE CARPINA - CG Nº 022/2022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15442310000133</v>
      </c>
      <c r="E127" s="5" t="str">
        <f>'[1]TCE - ANEXO IV - Preencher'!G136</f>
        <v>CARDIOSAUDE SERVIÇOS MEDICOS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 xml:space="preserve">00000883 </v>
      </c>
      <c r="I127" s="6">
        <f>IF('[1]TCE - ANEXO IV - Preencher'!K136="","",'[1]TCE - ANEXO IV - Preencher'!K136)</f>
        <v>45506</v>
      </c>
      <c r="J127" s="5" t="str">
        <f>'[1]TCE - ANEXO IV - Preencher'!L136</f>
        <v xml:space="preserve">Z8NE-AG4X 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6600</v>
      </c>
    </row>
    <row r="128" spans="1:12" s="8" customFormat="1" ht="19.5" customHeight="1" x14ac:dyDescent="0.2">
      <c r="A128" s="3">
        <f>IFERROR(VLOOKUP(B128,'[1]DADOS (OCULTAR)'!$Q$3:$S$136,3,0),"")</f>
        <v>9039744002480</v>
      </c>
      <c r="B128" s="4" t="str">
        <f>'[1]TCE - ANEXO IV - Preencher'!C137</f>
        <v>UPAE CARPINA - CG Nº 022/2022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28943994000107</v>
      </c>
      <c r="E128" s="5" t="str">
        <f>'[1]TCE - ANEXO IV - Preencher'!G137</f>
        <v>DWL SERVICOS MEDICOS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 xml:space="preserve">00000954 </v>
      </c>
      <c r="I128" s="6">
        <f>IF('[1]TCE - ANEXO IV - Preencher'!K137="","",'[1]TCE - ANEXO IV - Preencher'!K137)</f>
        <v>45506</v>
      </c>
      <c r="J128" s="5" t="str">
        <f>'[1]TCE - ANEXO IV - Preencher'!L137</f>
        <v xml:space="preserve">WW6AC-XUBC 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6600</v>
      </c>
    </row>
    <row r="129" spans="1:12" s="8" customFormat="1" ht="19.5" customHeight="1" x14ac:dyDescent="0.2">
      <c r="A129" s="3">
        <f>IFERROR(VLOOKUP(B129,'[1]DADOS (OCULTAR)'!$Q$3:$S$136,3,0),"")</f>
        <v>9039744002480</v>
      </c>
      <c r="B129" s="4" t="str">
        <f>'[1]TCE - ANEXO IV - Preencher'!C138</f>
        <v>UPAE CARPINA - CG Nº 022/2022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32352786000100</v>
      </c>
      <c r="E129" s="5" t="str">
        <f>'[1]TCE - ANEXO IV - Preencher'!G138</f>
        <v>CAMILLA LINS &amp; LUCIANO MOREIRA SERVICOS MEDICOS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 xml:space="preserve">00000280 </v>
      </c>
      <c r="I129" s="6">
        <f>IF('[1]TCE - ANEXO IV - Preencher'!K138="","",'[1]TCE - ANEXO IV - Preencher'!K138)</f>
        <v>45506</v>
      </c>
      <c r="J129" s="5" t="str">
        <f>'[1]TCE - ANEXO IV - Preencher'!L138</f>
        <v xml:space="preserve">PE9D-BGNT 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7920</v>
      </c>
    </row>
    <row r="130" spans="1:12" s="8" customFormat="1" ht="19.5" customHeight="1" x14ac:dyDescent="0.2">
      <c r="A130" s="3">
        <f>IFERROR(VLOOKUP(B130,'[1]DADOS (OCULTAR)'!$Q$3:$S$136,3,0),"")</f>
        <v>9039744002480</v>
      </c>
      <c r="B130" s="4" t="str">
        <f>'[1]TCE - ANEXO IV - Preencher'!C139</f>
        <v>UPAE CARPINA - CG Nº 022/2022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37055071000100</v>
      </c>
      <c r="E130" s="5" t="str">
        <f>'[1]TCE - ANEXO IV - Preencher'!G139</f>
        <v>INDIK SERVIÇOS MÉDICOS DE SAÚDE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000000860</v>
      </c>
      <c r="I130" s="6">
        <f>IF('[1]TCE - ANEXO IV - Preencher'!K139="","",'[1]TCE - ANEXO IV - Preencher'!K139)</f>
        <v>45506</v>
      </c>
      <c r="J130" s="5" t="str">
        <f>'[1]TCE - ANEXO IV - Preencher'!L139</f>
        <v>JGCZ42881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13200</v>
      </c>
    </row>
    <row r="131" spans="1:12" s="8" customFormat="1" ht="19.5" customHeight="1" x14ac:dyDescent="0.2">
      <c r="A131" s="3">
        <f>IFERROR(VLOOKUP(B131,'[1]DADOS (OCULTAR)'!$Q$3:$S$136,3,0),"")</f>
        <v>9039744002480</v>
      </c>
      <c r="B131" s="4" t="str">
        <f>'[1]TCE - ANEXO IV - Preencher'!C140</f>
        <v>UPAE CARPINA - CG Nº 022/2022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40007126000102</v>
      </c>
      <c r="E131" s="5" t="str">
        <f>'[1]TCE - ANEXO IV - Preencher'!G140</f>
        <v>ANA CAROLINA CAVALCANTI PESSOA DE SOUZA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 xml:space="preserve">00000266 </v>
      </c>
      <c r="I131" s="6">
        <f>IF('[1]TCE - ANEXO IV - Preencher'!K140="","",'[1]TCE - ANEXO IV - Preencher'!K140)</f>
        <v>45506</v>
      </c>
      <c r="J131" s="5" t="str">
        <f>'[1]TCE - ANEXO IV - Preencher'!L140</f>
        <v xml:space="preserve">J36D-LNM6 </v>
      </c>
      <c r="K131" s="5" t="str">
        <f>IF(F131="B",LEFT('[1]TCE - ANEXO IV - Preencher'!M140,2),IF(F131="S",LEFT('[1]TCE - ANEXO IV - Preencher'!M140,7),IF('[1]TCE - ANEXO IV - Preencher'!H140="","")))</f>
        <v>26 - Pe</v>
      </c>
      <c r="L131" s="7">
        <f>'[1]TCE - ANEXO IV - Preencher'!N140</f>
        <v>5280</v>
      </c>
    </row>
    <row r="132" spans="1:12" s="8" customFormat="1" ht="19.5" customHeight="1" x14ac:dyDescent="0.2">
      <c r="A132" s="3">
        <f>IFERROR(VLOOKUP(B132,'[1]DADOS (OCULTAR)'!$Q$3:$S$136,3,0),"")</f>
        <v>9039744002480</v>
      </c>
      <c r="B132" s="4" t="str">
        <f>'[1]TCE - ANEXO IV - Preencher'!C141</f>
        <v>UPAE CARPINA - CG Nº 022/2022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40418018000122</v>
      </c>
      <c r="E132" s="5" t="str">
        <f>'[1]TCE - ANEXO IV - Preencher'!G141</f>
        <v>MA CONSULTORIOS MEDICOS INTEGRADOS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000001246</v>
      </c>
      <c r="I132" s="6">
        <f>IF('[1]TCE - ANEXO IV - Preencher'!K141="","",'[1]TCE - ANEXO IV - Preencher'!K141)</f>
        <v>45506</v>
      </c>
      <c r="J132" s="5" t="str">
        <f>'[1]TCE - ANEXO IV - Preencher'!L141</f>
        <v>VBFH01713</v>
      </c>
      <c r="K132" s="5" t="str">
        <f>IF(F132="B",LEFT('[1]TCE - ANEXO IV - Preencher'!M141,2),IF(F132="S",LEFT('[1]TCE - ANEXO IV - Preencher'!M141,7),IF('[1]TCE - ANEXO IV - Preencher'!H141="","")))</f>
        <v>26 - Pe</v>
      </c>
      <c r="L132" s="7">
        <f>'[1]TCE - ANEXO IV - Preencher'!N141</f>
        <v>10560</v>
      </c>
    </row>
    <row r="133" spans="1:12" s="8" customFormat="1" ht="19.5" customHeight="1" x14ac:dyDescent="0.2">
      <c r="A133" s="3">
        <f>IFERROR(VLOOKUP(B133,'[1]DADOS (OCULTAR)'!$Q$3:$S$136,3,0),"")</f>
        <v>9039744002480</v>
      </c>
      <c r="B133" s="4" t="str">
        <f>'[1]TCE - ANEXO IV - Preencher'!C142</f>
        <v>UPAE CARPINA - CG Nº 022/2022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40934370000110</v>
      </c>
      <c r="E133" s="5" t="str">
        <f>'[1]TCE - ANEXO IV - Preencher'!G142</f>
        <v>V E ALVES CORDEIRO SERVIÇOS DE PRESTAÇOES HOSPITALARES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00000233</v>
      </c>
      <c r="I133" s="6">
        <f>IF('[1]TCE - ANEXO IV - Preencher'!K142="","",'[1]TCE - ANEXO IV - Preencher'!K142)</f>
        <v>45506</v>
      </c>
      <c r="J133" s="5" t="str">
        <f>'[1]TCE - ANEXO IV - Preencher'!L142</f>
        <v>8M46-E2GNY</v>
      </c>
      <c r="K133" s="5" t="str">
        <f>IF(F133="B",LEFT('[1]TCE - ANEXO IV - Preencher'!M142,2),IF(F133="S",LEFT('[1]TCE - ANEXO IV - Preencher'!M142,7),IF('[1]TCE - ANEXO IV - Preencher'!H142="","")))</f>
        <v>26 - Pe</v>
      </c>
      <c r="L133" s="7">
        <f>'[1]TCE - ANEXO IV - Preencher'!N142</f>
        <v>10560</v>
      </c>
    </row>
    <row r="134" spans="1:12" s="8" customFormat="1" ht="19.5" customHeight="1" x14ac:dyDescent="0.2">
      <c r="A134" s="3">
        <f>IFERROR(VLOOKUP(B134,'[1]DADOS (OCULTAR)'!$Q$3:$S$136,3,0),"")</f>
        <v>9039744002480</v>
      </c>
      <c r="B134" s="4" t="str">
        <f>'[1]TCE - ANEXO IV - Preencher'!C143</f>
        <v>UPAE CARPINA - CG Nº 022/2022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41863161000196</v>
      </c>
      <c r="E134" s="5" t="str">
        <f>'[1]TCE - ANEXO IV - Preencher'!G143</f>
        <v>J M SOUZA SERVIÇOS MÉDICOS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143</v>
      </c>
      <c r="I134" s="6">
        <f>IF('[1]TCE - ANEXO IV - Preencher'!K143="","",'[1]TCE - ANEXO IV - Preencher'!K143)</f>
        <v>45512</v>
      </c>
      <c r="J134" s="5" t="str">
        <f>'[1]TCE - ANEXO IV - Preencher'!L143</f>
        <v>VXPI69662</v>
      </c>
      <c r="K134" s="5" t="str">
        <f>IF(F134="B",LEFT('[1]TCE - ANEXO IV - Preencher'!M143,2),IF(F134="S",LEFT('[1]TCE - ANEXO IV - Preencher'!M143,7),IF('[1]TCE - ANEXO IV - Preencher'!H143="","")))</f>
        <v>26 - Pe</v>
      </c>
      <c r="L134" s="7">
        <f>'[1]TCE - ANEXO IV - Preencher'!N143</f>
        <v>10560</v>
      </c>
    </row>
    <row r="135" spans="1:12" s="8" customFormat="1" ht="19.5" customHeight="1" x14ac:dyDescent="0.2">
      <c r="A135" s="3">
        <f>IFERROR(VLOOKUP(B135,'[1]DADOS (OCULTAR)'!$Q$3:$S$136,3,0),"")</f>
        <v>9039744002480</v>
      </c>
      <c r="B135" s="4" t="str">
        <f>'[1]TCE - ANEXO IV - Preencher'!C144</f>
        <v>UPAE CARPINA - CG Nº 022/2022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43843356000108</v>
      </c>
      <c r="E135" s="5" t="str">
        <f>'[1]TCE - ANEXO IV - Preencher'!G144</f>
        <v>SAUDEMED ATIVIDADES MEDICAS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000003275</v>
      </c>
      <c r="I135" s="6">
        <f>IF('[1]TCE - ANEXO IV - Preencher'!K144="","",'[1]TCE - ANEXO IV - Preencher'!K144)</f>
        <v>45506</v>
      </c>
      <c r="J135" s="5" t="str">
        <f>'[1]TCE - ANEXO IV - Preencher'!L144</f>
        <v>PLRQ30028</v>
      </c>
      <c r="K135" s="5" t="str">
        <f>IF(F135="B",LEFT('[1]TCE - ANEXO IV - Preencher'!M144,2),IF(F135="S",LEFT('[1]TCE - ANEXO IV - Preencher'!M144,7),IF('[1]TCE - ANEXO IV - Preencher'!H144="","")))</f>
        <v>26 - Pe</v>
      </c>
      <c r="L135" s="7">
        <f>'[1]TCE - ANEXO IV - Preencher'!N144</f>
        <v>23760</v>
      </c>
    </row>
    <row r="136" spans="1:12" s="8" customFormat="1" ht="19.5" customHeight="1" x14ac:dyDescent="0.2">
      <c r="A136" s="3">
        <f>IFERROR(VLOOKUP(B136,'[1]DADOS (OCULTAR)'!$Q$3:$S$136,3,0),"")</f>
        <v>9039744002480</v>
      </c>
      <c r="B136" s="4" t="str">
        <f>'[1]TCE - ANEXO IV - Preencher'!C145</f>
        <v>UPAE CARPINA - CG Nº 022/2022</v>
      </c>
      <c r="C136" s="4" t="str">
        <f>'[1]TCE - ANEXO IV - Preencher'!E145</f>
        <v>5.16 - Serviços Médico-Hospitalares, Odotonlogia e Laboratoriais</v>
      </c>
      <c r="D136" s="3" t="str">
        <f>'[1]TCE - ANEXO IV - Preencher'!F145</f>
        <v xml:space="preserve">45.855.147/0001-00 </v>
      </c>
      <c r="E136" s="5" t="str">
        <f>'[1]TCE - ANEXO IV - Preencher'!G145</f>
        <v xml:space="preserve">TP &amp; AC SERVICOS MEDICOS LTDA 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 xml:space="preserve">00000195 </v>
      </c>
      <c r="I136" s="6">
        <f>IF('[1]TCE - ANEXO IV - Preencher'!K145="","",'[1]TCE - ANEXO IV - Preencher'!K145)</f>
        <v>45506</v>
      </c>
      <c r="J136" s="5" t="str">
        <f>'[1]TCE - ANEXO IV - Preencher'!L145</f>
        <v xml:space="preserve">NGLI-XJLF </v>
      </c>
      <c r="K136" s="5" t="str">
        <f>IF(F136="B",LEFT('[1]TCE - ANEXO IV - Preencher'!M145,2),IF(F136="S",LEFT('[1]TCE - ANEXO IV - Preencher'!M145,7),IF('[1]TCE - ANEXO IV - Preencher'!H145="","")))</f>
        <v>26 - Pe</v>
      </c>
      <c r="L136" s="7">
        <f>'[1]TCE - ANEXO IV - Preencher'!N145</f>
        <v>11880</v>
      </c>
    </row>
    <row r="137" spans="1:12" s="8" customFormat="1" ht="19.5" customHeight="1" x14ac:dyDescent="0.2">
      <c r="A137" s="3">
        <f>IFERROR(VLOOKUP(B137,'[1]DADOS (OCULTAR)'!$Q$3:$S$136,3,0),"")</f>
        <v>9039744002480</v>
      </c>
      <c r="B137" s="4" t="str">
        <f>'[1]TCE - ANEXO IV - Preencher'!C146</f>
        <v>UPAE CARPINA - CG Nº 022/2022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43939383000170</v>
      </c>
      <c r="E137" s="5" t="str">
        <f>'[1]TCE - ANEXO IV - Preencher'!G146</f>
        <v>FARIAS &amp; PEREIRA CARDIOVASCULAR SERVICOS MEDICOS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 xml:space="preserve">00000092 </v>
      </c>
      <c r="I137" s="6">
        <f>IF('[1]TCE - ANEXO IV - Preencher'!K146="","",'[1]TCE - ANEXO IV - Preencher'!K146)</f>
        <v>45505</v>
      </c>
      <c r="J137" s="5" t="str">
        <f>'[1]TCE - ANEXO IV - Preencher'!L146</f>
        <v xml:space="preserve">9WF3-U3EJ 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10560</v>
      </c>
    </row>
    <row r="138" spans="1:12" s="8" customFormat="1" ht="19.5" customHeight="1" x14ac:dyDescent="0.2">
      <c r="A138" s="3">
        <f>IFERROR(VLOOKUP(B138,'[1]DADOS (OCULTAR)'!$Q$3:$S$136,3,0),"")</f>
        <v>9039744002480</v>
      </c>
      <c r="B138" s="4" t="str">
        <f>'[1]TCE - ANEXO IV - Preencher'!C147</f>
        <v>UPAE CARPINA - CG Nº 022/2022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45007120000159</v>
      </c>
      <c r="E138" s="5" t="str">
        <f>'[1]TCE - ANEXO IV - Preencher'!G147</f>
        <v>NUMIDES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35</v>
      </c>
      <c r="I138" s="6">
        <f>IF('[1]TCE - ANEXO IV - Preencher'!K147="","",'[1]TCE - ANEXO IV - Preencher'!K147)</f>
        <v>45509</v>
      </c>
      <c r="J138" s="5" t="str">
        <f>'[1]TCE - ANEXO IV - Preencher'!L147</f>
        <v>ZO2FZDSRO</v>
      </c>
      <c r="K138" s="5" t="str">
        <f>IF(F138="B",LEFT('[1]TCE - ANEXO IV - Preencher'!M147,2),IF(F138="S",LEFT('[1]TCE - ANEXO IV - Preencher'!M147,7),IF('[1]TCE - ANEXO IV - Preencher'!H147="","")))</f>
        <v>26 - Pe</v>
      </c>
      <c r="L138" s="7">
        <f>'[1]TCE - ANEXO IV - Preencher'!N147</f>
        <v>21120</v>
      </c>
    </row>
    <row r="139" spans="1:12" s="8" customFormat="1" ht="19.5" customHeight="1" x14ac:dyDescent="0.2">
      <c r="A139" s="3">
        <f>IFERROR(VLOOKUP(B139,'[1]DADOS (OCULTAR)'!$Q$3:$S$136,3,0),"")</f>
        <v>9039744002480</v>
      </c>
      <c r="B139" s="4" t="str">
        <f>'[1]TCE - ANEXO IV - Preencher'!C148</f>
        <v>UPAE CARPINA - CG Nº 022/2022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45018032000152</v>
      </c>
      <c r="E139" s="5" t="str">
        <f>'[1]TCE - ANEXO IV - Preencher'!G148</f>
        <v>VIVAMED ATIVIDADES MEDICAS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000000847</v>
      </c>
      <c r="I139" s="6">
        <f>IF('[1]TCE - ANEXO IV - Preencher'!K148="","",'[1]TCE - ANEXO IV - Preencher'!K148)</f>
        <v>45506</v>
      </c>
      <c r="J139" s="5" t="str">
        <f>'[1]TCE - ANEXO IV - Preencher'!L148</f>
        <v>FJIM33893</v>
      </c>
      <c r="K139" s="5" t="str">
        <f>IF(F139="B",LEFT('[1]TCE - ANEXO IV - Preencher'!M148,2),IF(F139="S",LEFT('[1]TCE - ANEXO IV - Preencher'!M148,7),IF('[1]TCE - ANEXO IV - Preencher'!H148="","")))</f>
        <v>26 - Pe</v>
      </c>
      <c r="L139" s="7">
        <f>'[1]TCE - ANEXO IV - Preencher'!N148</f>
        <v>10560</v>
      </c>
    </row>
    <row r="140" spans="1:12" s="8" customFormat="1" ht="19.5" customHeight="1" x14ac:dyDescent="0.2">
      <c r="A140" s="3">
        <f>IFERROR(VLOOKUP(B140,'[1]DADOS (OCULTAR)'!$Q$3:$S$136,3,0),"")</f>
        <v>9039744002480</v>
      </c>
      <c r="B140" s="4" t="str">
        <f>'[1]TCE - ANEXO IV - Preencher'!C149</f>
        <v>UPAE CARPINA - CG Nº 022/2022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46560147000137</v>
      </c>
      <c r="E140" s="5" t="str">
        <f>'[1]TCE - ANEXO IV - Preencher'!G149</f>
        <v>MEDICALMED ATIVIDADES MÉDICAS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000001455</v>
      </c>
      <c r="I140" s="6">
        <f>IF('[1]TCE - ANEXO IV - Preencher'!K149="","",'[1]TCE - ANEXO IV - Preencher'!K149)</f>
        <v>45506</v>
      </c>
      <c r="J140" s="5" t="str">
        <f>'[1]TCE - ANEXO IV - Preencher'!L149</f>
        <v>FZHX13984</v>
      </c>
      <c r="K140" s="5" t="str">
        <f>IF(F140="B",LEFT('[1]TCE - ANEXO IV - Preencher'!M149,2),IF(F140="S",LEFT('[1]TCE - ANEXO IV - Preencher'!M149,7),IF('[1]TCE - ANEXO IV - Preencher'!H149="","")))</f>
        <v>26 - Pe</v>
      </c>
      <c r="L140" s="7">
        <f>'[1]TCE - ANEXO IV - Preencher'!N149</f>
        <v>2640</v>
      </c>
    </row>
    <row r="141" spans="1:12" s="8" customFormat="1" ht="19.5" customHeight="1" x14ac:dyDescent="0.2">
      <c r="A141" s="3">
        <f>IFERROR(VLOOKUP(B141,'[1]DADOS (OCULTAR)'!$Q$3:$S$136,3,0),"")</f>
        <v>9039744002480</v>
      </c>
      <c r="B141" s="4" t="str">
        <f>'[1]TCE - ANEXO IV - Preencher'!C150</f>
        <v>UPAE CARPINA - CG Nº 022/2022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47468854000160</v>
      </c>
      <c r="E141" s="5" t="str">
        <f>'[1]TCE - ANEXO IV - Preencher'!G150</f>
        <v>DERMA CIRURGICA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 xml:space="preserve">00000437 </v>
      </c>
      <c r="I141" s="6">
        <f>IF('[1]TCE - ANEXO IV - Preencher'!K150="","",'[1]TCE - ANEXO IV - Preencher'!K150)</f>
        <v>45506</v>
      </c>
      <c r="J141" s="5" t="str">
        <f>'[1]TCE - ANEXO IV - Preencher'!L150</f>
        <v xml:space="preserve">EPGX-SCPC </v>
      </c>
      <c r="K141" s="5" t="str">
        <f>IF(F141="B",LEFT('[1]TCE - ANEXO IV - Preencher'!M150,2),IF(F141="S",LEFT('[1]TCE - ANEXO IV - Preencher'!M150,7),IF('[1]TCE - ANEXO IV - Preencher'!H150="","")))</f>
        <v>26 - Pe</v>
      </c>
      <c r="L141" s="7">
        <f>'[1]TCE - ANEXO IV - Preencher'!N150</f>
        <v>9240</v>
      </c>
    </row>
    <row r="142" spans="1:12" s="8" customFormat="1" ht="19.5" customHeight="1" x14ac:dyDescent="0.2">
      <c r="A142" s="3">
        <f>IFERROR(VLOOKUP(B142,'[1]DADOS (OCULTAR)'!$Q$3:$S$136,3,0),"")</f>
        <v>9039744002480</v>
      </c>
      <c r="B142" s="4" t="str">
        <f>'[1]TCE - ANEXO IV - Preencher'!C151</f>
        <v>UPAE CARPINA - CG Nº 022/2022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35385996000185</v>
      </c>
      <c r="E142" s="5" t="str">
        <f>'[1]TCE - ANEXO IV - Preencher'!G151</f>
        <v>DIDIER CLINICA ESPECIALIZADA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 xml:space="preserve">00000526 </v>
      </c>
      <c r="I142" s="6">
        <f>IF('[1]TCE - ANEXO IV - Preencher'!K151="","",'[1]TCE - ANEXO IV - Preencher'!K151)</f>
        <v>45519</v>
      </c>
      <c r="J142" s="5" t="str">
        <f>'[1]TCE - ANEXO IV - Preencher'!L151</f>
        <v xml:space="preserve">BD1D-R5H6 </v>
      </c>
      <c r="K142" s="5" t="str">
        <f>IF(F142="B",LEFT('[1]TCE - ANEXO IV - Preencher'!M151,2),IF(F142="S",LEFT('[1]TCE - ANEXO IV - Preencher'!M151,7),IF('[1]TCE - ANEXO IV - Preencher'!H151="","")))</f>
        <v>26 - Pe</v>
      </c>
      <c r="L142" s="7">
        <f>'[1]TCE - ANEXO IV - Preencher'!N151</f>
        <v>7920</v>
      </c>
    </row>
    <row r="143" spans="1:12" s="8" customFormat="1" ht="19.5" customHeight="1" x14ac:dyDescent="0.2">
      <c r="A143" s="3">
        <f>IFERROR(VLOOKUP(B143,'[1]DADOS (OCULTAR)'!$Q$3:$S$136,3,0),"")</f>
        <v>9039744002480</v>
      </c>
      <c r="B143" s="4" t="str">
        <f>'[1]TCE - ANEXO IV - Preencher'!C152</f>
        <v>UPAE CARPINA - CG Nº 022/2022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14268844000122</v>
      </c>
      <c r="E143" s="5" t="str">
        <f>'[1]TCE - ANEXO IV - Preencher'!G152</f>
        <v>FGJK OTORRINOS ASSOCIADOS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 xml:space="preserve">00008749 </v>
      </c>
      <c r="I143" s="6">
        <f>IF('[1]TCE - ANEXO IV - Preencher'!K152="","",'[1]TCE - ANEXO IV - Preencher'!K152)</f>
        <v>45516</v>
      </c>
      <c r="J143" s="5" t="str">
        <f>'[1]TCE - ANEXO IV - Preencher'!L152</f>
        <v xml:space="preserve">FQT1-MNYK </v>
      </c>
      <c r="K143" s="5" t="str">
        <f>IF(F143="B",LEFT('[1]TCE - ANEXO IV - Preencher'!M152,2),IF(F143="S",LEFT('[1]TCE - ANEXO IV - Preencher'!M152,7),IF('[1]TCE - ANEXO IV - Preencher'!H152="","")))</f>
        <v>26 - Pe</v>
      </c>
      <c r="L143" s="7">
        <f>'[1]TCE - ANEXO IV - Preencher'!N152</f>
        <v>10604</v>
      </c>
    </row>
    <row r="144" spans="1:12" s="8" customFormat="1" ht="19.5" customHeight="1" x14ac:dyDescent="0.2">
      <c r="A144" s="3">
        <f>IFERROR(VLOOKUP(B144,'[1]DADOS (OCULTAR)'!$Q$3:$S$136,3,0),"")</f>
        <v>9039744002480</v>
      </c>
      <c r="B144" s="4" t="str">
        <f>'[1]TCE - ANEXO IV - Preencher'!C153</f>
        <v>UPAE CARPINA - CG Nº 022/2022</v>
      </c>
      <c r="C144" s="4" t="str">
        <f>'[1]TCE - ANEXO IV - Preencher'!E153</f>
        <v>5.16 - Serviços Médico-Hospitalares, Odotonlogia e Laboratoriais</v>
      </c>
      <c r="D144" s="3" t="str">
        <f>'[1]TCE - ANEXO IV - Preencher'!F153</f>
        <v>31.303.302/0001-62</v>
      </c>
      <c r="E144" s="5" t="str">
        <f>'[1]TCE - ANEXO IV - Preencher'!G153</f>
        <v>MEDHAP SERVIÇOS MÉDICOS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1000475</v>
      </c>
      <c r="I144" s="6">
        <f>IF('[1]TCE - ANEXO IV - Preencher'!K153="","",'[1]TCE - ANEXO IV - Preencher'!K153)</f>
        <v>45506</v>
      </c>
      <c r="J144" s="5" t="str">
        <f>'[1]TCE - ANEXO IV - Preencher'!L153</f>
        <v>QIDO5NXON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7920</v>
      </c>
    </row>
    <row r="145" spans="1:12" s="8" customFormat="1" ht="19.5" customHeight="1" x14ac:dyDescent="0.2">
      <c r="A145" s="3">
        <f>IFERROR(VLOOKUP(B145,'[1]DADOS (OCULTAR)'!$Q$3:$S$136,3,0),"")</f>
        <v>9039744002480</v>
      </c>
      <c r="B145" s="4" t="str">
        <f>'[1]TCE - ANEXO IV - Preencher'!C154</f>
        <v>UPAE CARPINA - CG Nº 022/2022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37355709000110</v>
      </c>
      <c r="E145" s="5" t="str">
        <f>'[1]TCE - ANEXO IV - Preencher'!G154</f>
        <v>GRASS SERVIÇOS MEDICOS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000000242</v>
      </c>
      <c r="I145" s="6">
        <f>IF('[1]TCE - ANEXO IV - Preencher'!K154="","",'[1]TCE - ANEXO IV - Preencher'!K154)</f>
        <v>45506</v>
      </c>
      <c r="J145" s="5" t="str">
        <f>'[1]TCE - ANEXO IV - Preencher'!L154</f>
        <v>2P252A0UI38EA64BT8C2</v>
      </c>
      <c r="K145" s="5" t="str">
        <f>IF(F145="B",LEFT('[1]TCE - ANEXO IV - Preencher'!M154,2),IF(F145="S",LEFT('[1]TCE - ANEXO IV - Preencher'!M154,7),IF('[1]TCE - ANEXO IV - Preencher'!H154="","")))</f>
        <v>26 - Pe</v>
      </c>
      <c r="L145" s="7">
        <f>'[1]TCE - ANEXO IV - Preencher'!N154</f>
        <v>1320</v>
      </c>
    </row>
    <row r="146" spans="1:12" s="8" customFormat="1" ht="19.5" customHeight="1" x14ac:dyDescent="0.2">
      <c r="A146" s="3">
        <f>IFERROR(VLOOKUP(B146,'[1]DADOS (OCULTAR)'!$Q$3:$S$136,3,0),"")</f>
        <v>9039744002480</v>
      </c>
      <c r="B146" s="4" t="str">
        <f>'[1]TCE - ANEXO IV - Preencher'!C155</f>
        <v>UPAE CARPINA - CG Nº 022/2022</v>
      </c>
      <c r="C146" s="4" t="str">
        <f>'[1]TCE - ANEXO IV - Preencher'!E155</f>
        <v>5.16 - Serviços Médico-Hospitalares, Odotonlogia e Laboratoriais</v>
      </c>
      <c r="D146" s="3" t="str">
        <f>'[1]TCE - ANEXO IV - Preencher'!F155</f>
        <v>35.341.761/0001-91</v>
      </c>
      <c r="E146" s="5" t="str">
        <f>'[1]TCE - ANEXO IV - Preencher'!G155</f>
        <v>GOOD MEDIC ASSISTENCIA EM SAUDE LTD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000000930</v>
      </c>
      <c r="I146" s="6">
        <f>IF('[1]TCE - ANEXO IV - Preencher'!K155="","",'[1]TCE - ANEXO IV - Preencher'!K155)</f>
        <v>45506</v>
      </c>
      <c r="J146" s="5" t="str">
        <f>'[1]TCE - ANEXO IV - Preencher'!L155</f>
        <v>ZGCA60619</v>
      </c>
      <c r="K146" s="5" t="str">
        <f>IF(F146="B",LEFT('[1]TCE - ANEXO IV - Preencher'!M155,2),IF(F146="S",LEFT('[1]TCE - ANEXO IV - Preencher'!M155,7),IF('[1]TCE - ANEXO IV - Preencher'!H155="","")))</f>
        <v>26 - Pe</v>
      </c>
      <c r="L146" s="7">
        <f>'[1]TCE - ANEXO IV - Preencher'!N155</f>
        <v>2640</v>
      </c>
    </row>
    <row r="147" spans="1:12" s="8" customFormat="1" ht="19.5" customHeight="1" x14ac:dyDescent="0.2">
      <c r="A147" s="3">
        <f>IFERROR(VLOOKUP(B147,'[1]DADOS (OCULTAR)'!$Q$3:$S$136,3,0),"")</f>
        <v>9039744002480</v>
      </c>
      <c r="B147" s="4" t="str">
        <f>'[1]TCE - ANEXO IV - Preencher'!C156</f>
        <v>UPAE CARPINA - CG Nº 022/2022</v>
      </c>
      <c r="C147" s="4" t="str">
        <f>'[1]TCE - ANEXO IV - Preencher'!E156</f>
        <v>5.16 - Serviços Médico-Hospitalares, Odotonlogia e Laboratoriais</v>
      </c>
      <c r="D147" s="3" t="str">
        <f>'[1]TCE - ANEXO IV - Preencher'!F156</f>
        <v>27.798.213/0001-67</v>
      </c>
      <c r="E147" s="5" t="str">
        <f>'[1]TCE - ANEXO IV - Preencher'!G156</f>
        <v>MULTIMED SERVICOS EM SAUDE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395</v>
      </c>
      <c r="I147" s="6">
        <f>IF('[1]TCE - ANEXO IV - Preencher'!K156="","",'[1]TCE - ANEXO IV - Preencher'!K156)</f>
        <v>45509</v>
      </c>
      <c r="J147" s="5" t="str">
        <f>'[1]TCE - ANEXO IV - Preencher'!L156</f>
        <v>CDLQTABPM</v>
      </c>
      <c r="K147" s="5" t="str">
        <f>IF(F147="B",LEFT('[1]TCE - ANEXO IV - Preencher'!M156,2),IF(F147="S",LEFT('[1]TCE - ANEXO IV - Preencher'!M156,7),IF('[1]TCE - ANEXO IV - Preencher'!H156="","")))</f>
        <v>2704302</v>
      </c>
      <c r="L147" s="7">
        <f>'[1]TCE - ANEXO IV - Preencher'!N156</f>
        <v>7920</v>
      </c>
    </row>
    <row r="148" spans="1:12" s="8" customFormat="1" ht="19.5" customHeight="1" x14ac:dyDescent="0.2">
      <c r="A148" s="3">
        <f>IFERROR(VLOOKUP(B148,'[1]DADOS (OCULTAR)'!$Q$3:$S$136,3,0),"")</f>
        <v>9039744002480</v>
      </c>
      <c r="B148" s="4" t="str">
        <f>'[1]TCE - ANEXO IV - Preencher'!C157</f>
        <v>UPAE CARPINA - CG Nº 022/2022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28041745000118</v>
      </c>
      <c r="E148" s="5" t="str">
        <f>'[1]TCE - ANEXO IV - Preencher'!G157</f>
        <v>EDRL SERVIÇOS MEDICOS E DE RADIOLOGIA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00002322</v>
      </c>
      <c r="I148" s="6">
        <f>IF('[1]TCE - ANEXO IV - Preencher'!K157="","",'[1]TCE - ANEXO IV - Preencher'!K157)</f>
        <v>45506</v>
      </c>
      <c r="J148" s="5" t="str">
        <f>'[1]TCE - ANEXO IV - Preencher'!L157</f>
        <v>EIZT-F2SH</v>
      </c>
      <c r="K148" s="5" t="str">
        <f>IF(F148="B",LEFT('[1]TCE - ANEXO IV - Preencher'!M157,2),IF(F148="S",LEFT('[1]TCE - ANEXO IV - Preencher'!M157,7),IF('[1]TCE - ANEXO IV - Preencher'!H157="","")))</f>
        <v>26 - Pe</v>
      </c>
      <c r="L148" s="7">
        <f>'[1]TCE - ANEXO IV - Preencher'!N157</f>
        <v>6060</v>
      </c>
    </row>
    <row r="149" spans="1:12" s="8" customFormat="1" ht="19.5" customHeight="1" x14ac:dyDescent="0.2">
      <c r="A149" s="3">
        <f>IFERROR(VLOOKUP(B149,'[1]DADOS (OCULTAR)'!$Q$3:$S$136,3,0),"")</f>
        <v>9039744002480</v>
      </c>
      <c r="B149" s="4" t="str">
        <f>'[1]TCE - ANEXO IV - Preencher'!C158</f>
        <v>UPAE CARPINA - CG Nº 022/2022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15442310000133</v>
      </c>
      <c r="E149" s="5" t="str">
        <f>'[1]TCE - ANEXO IV - Preencher'!G158</f>
        <v>CARDIOSAUDE SERVIÇOS MEDICOS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 xml:space="preserve">00000883 </v>
      </c>
      <c r="I149" s="6">
        <f>IF('[1]TCE - ANEXO IV - Preencher'!K158="","",'[1]TCE - ANEXO IV - Preencher'!K158)</f>
        <v>45506</v>
      </c>
      <c r="J149" s="5" t="str">
        <f>'[1]TCE - ANEXO IV - Preencher'!L158</f>
        <v xml:space="preserve">Z8NE-AG4X 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5185</v>
      </c>
    </row>
    <row r="150" spans="1:12" s="8" customFormat="1" ht="19.5" customHeight="1" x14ac:dyDescent="0.2">
      <c r="A150" s="3">
        <f>IFERROR(VLOOKUP(B150,'[1]DADOS (OCULTAR)'!$Q$3:$S$136,3,0),"")</f>
        <v>9039744002480</v>
      </c>
      <c r="B150" s="4" t="str">
        <f>'[1]TCE - ANEXO IV - Preencher'!C159</f>
        <v>UPAE CARPINA - CG Nº 022/2022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17214633000103</v>
      </c>
      <c r="E150" s="5" t="str">
        <f>'[1]TCE - ANEXO IV - Preencher'!G159</f>
        <v>JAB HOLOIMAGEM DIAGNOSTICOS LTDA - ME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 xml:space="preserve">00001898 </v>
      </c>
      <c r="I150" s="6">
        <f>IF('[1]TCE - ANEXO IV - Preencher'!K159="","",'[1]TCE - ANEXO IV - Preencher'!K159)</f>
        <v>45506</v>
      </c>
      <c r="J150" s="5" t="str">
        <f>'[1]TCE - ANEXO IV - Preencher'!L159</f>
        <v xml:space="preserve">VIWCY-TGCW </v>
      </c>
      <c r="K150" s="5" t="str">
        <f>IF(F150="B",LEFT('[1]TCE - ANEXO IV - Preencher'!M159,2),IF(F150="S",LEFT('[1]TCE - ANEXO IV - Preencher'!M159,7),IF('[1]TCE - ANEXO IV - Preencher'!H159="","")))</f>
        <v>26 - Pe</v>
      </c>
      <c r="L150" s="7">
        <f>'[1]TCE - ANEXO IV - Preencher'!N159</f>
        <v>3465</v>
      </c>
    </row>
    <row r="151" spans="1:12" s="8" customFormat="1" ht="19.5" customHeight="1" x14ac:dyDescent="0.2">
      <c r="A151" s="3">
        <f>IFERROR(VLOOKUP(B151,'[1]DADOS (OCULTAR)'!$Q$3:$S$136,3,0),"")</f>
        <v>9039744002480</v>
      </c>
      <c r="B151" s="4" t="str">
        <f>'[1]TCE - ANEXO IV - Preencher'!C160</f>
        <v>UPAE CARPINA - CG Nº 022/2022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28099066000108</v>
      </c>
      <c r="E151" s="5" t="str">
        <f>'[1]TCE - ANEXO IV - Preencher'!G160</f>
        <v>GEFE - GRUPO DE ESTUDOS E FORMAÇÃO EM ERGOMETRIA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 xml:space="preserve">00000747 </v>
      </c>
      <c r="I151" s="6">
        <f>IF('[1]TCE - ANEXO IV - Preencher'!K160="","",'[1]TCE - ANEXO IV - Preencher'!K160)</f>
        <v>45510</v>
      </c>
      <c r="J151" s="5" t="str">
        <f>'[1]TCE - ANEXO IV - Preencher'!L160</f>
        <v xml:space="preserve">JVBN-U7HJ </v>
      </c>
      <c r="K151" s="5" t="str">
        <f>IF(F151="B",LEFT('[1]TCE - ANEXO IV - Preencher'!M160,2),IF(F151="S",LEFT('[1]TCE - ANEXO IV - Preencher'!M160,7),IF('[1]TCE - ANEXO IV - Preencher'!H160="","")))</f>
        <v>26 - Pe</v>
      </c>
      <c r="L151" s="7">
        <f>'[1]TCE - ANEXO IV - Preencher'!N160</f>
        <v>4830</v>
      </c>
    </row>
    <row r="152" spans="1:12" s="8" customFormat="1" ht="19.5" customHeight="1" x14ac:dyDescent="0.2">
      <c r="A152" s="3">
        <f>IFERROR(VLOOKUP(B152,'[1]DADOS (OCULTAR)'!$Q$3:$S$136,3,0),"")</f>
        <v>9039744002480</v>
      </c>
      <c r="B152" s="4" t="str">
        <f>'[1]TCE - ANEXO IV - Preencher'!C161</f>
        <v>UPAE CARPINA - CG Nº 022/2022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44042402000124</v>
      </c>
      <c r="E152" s="5" t="str">
        <f>'[1]TCE - ANEXO IV - Preencher'!G161</f>
        <v>M C DA SILVA MONTEIRO SERVIÇOS DE PRESTAÇÕES HOSPITALARES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00000023</v>
      </c>
      <c r="I152" s="6">
        <f>IF('[1]TCE - ANEXO IV - Preencher'!K161="","",'[1]TCE - ANEXO IV - Preencher'!K161)</f>
        <v>45506</v>
      </c>
      <c r="J152" s="5" t="str">
        <f>'[1]TCE - ANEXO IV - Preencher'!L161</f>
        <v>3GJ7-7S9RD</v>
      </c>
      <c r="K152" s="5" t="str">
        <f>IF(F152="B",LEFT('[1]TCE - ANEXO IV - Preencher'!M161,2),IF(F152="S",LEFT('[1]TCE - ANEXO IV - Preencher'!M161,7),IF('[1]TCE - ANEXO IV - Preencher'!H161="","")))</f>
        <v>26 - Pe</v>
      </c>
      <c r="L152" s="7">
        <f>'[1]TCE - ANEXO IV - Preencher'!N161</f>
        <v>2640</v>
      </c>
    </row>
    <row r="153" spans="1:12" s="8" customFormat="1" ht="19.5" customHeight="1" x14ac:dyDescent="0.2">
      <c r="A153" s="3">
        <f>IFERROR(VLOOKUP(B153,'[1]DADOS (OCULTAR)'!$Q$3:$S$136,3,0),"")</f>
        <v>9039744002480</v>
      </c>
      <c r="B153" s="4" t="str">
        <f>'[1]TCE - ANEXO IV - Preencher'!C162</f>
        <v>UPAE CARPINA - CG Nº 022/2022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29870479000107</v>
      </c>
      <c r="E153" s="5" t="str">
        <f>'[1]TCE - ANEXO IV - Preencher'!G162</f>
        <v>CARDIOMETABOLICO SERVIÇOS MEDICOS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 xml:space="preserve">00002214 </v>
      </c>
      <c r="I153" s="6">
        <f>IF('[1]TCE - ANEXO IV - Preencher'!K162="","",'[1]TCE - ANEXO IV - Preencher'!K162)</f>
        <v>45506</v>
      </c>
      <c r="J153" s="5" t="str">
        <f>'[1]TCE - ANEXO IV - Preencher'!L162</f>
        <v xml:space="preserve">QKG7-BTPY </v>
      </c>
      <c r="K153" s="5" t="str">
        <f>IF(F153="B",LEFT('[1]TCE - ANEXO IV - Preencher'!M162,2),IF(F153="S",LEFT('[1]TCE - ANEXO IV - Preencher'!M162,7),IF('[1]TCE - ANEXO IV - Preencher'!H162="","")))</f>
        <v>26 - Pe</v>
      </c>
      <c r="L153" s="7">
        <f>'[1]TCE - ANEXO IV - Preencher'!N162</f>
        <v>6120</v>
      </c>
    </row>
    <row r="154" spans="1:12" s="8" customFormat="1" ht="19.5" customHeight="1" x14ac:dyDescent="0.2">
      <c r="A154" s="3">
        <f>IFERROR(VLOOKUP(B154,'[1]DADOS (OCULTAR)'!$Q$3:$S$136,3,0),"")</f>
        <v>9039744002480</v>
      </c>
      <c r="B154" s="4" t="str">
        <f>'[1]TCE - ANEXO IV - Preencher'!C163</f>
        <v>UPAE CARPINA - CG Nº 022/2022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7031266000140</v>
      </c>
      <c r="E154" s="5" t="str">
        <f>'[1]TCE - ANEXO IV - Preencher'!G163</f>
        <v>PS COOPERATIVA DE TRABALHO DOS PROFISSIONAIS DE SAUDE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00016079</v>
      </c>
      <c r="I154" s="6">
        <f>IF('[1]TCE - ANEXO IV - Preencher'!K163="","",'[1]TCE - ANEXO IV - Preencher'!K163)</f>
        <v>45506</v>
      </c>
      <c r="J154" s="5" t="str">
        <f>'[1]TCE - ANEXO IV - Preencher'!L163</f>
        <v>SAK3-QLLC</v>
      </c>
      <c r="K154" s="5" t="str">
        <f>IF(F154="B",LEFT('[1]TCE - ANEXO IV - Preencher'!M163,2),IF(F154="S",LEFT('[1]TCE - ANEXO IV - Preencher'!M163,7),IF('[1]TCE - ANEXO IV - Preencher'!H163="","")))</f>
        <v>3550308</v>
      </c>
      <c r="L154" s="7">
        <f>'[1]TCE - ANEXO IV - Preencher'!N163</f>
        <v>7650</v>
      </c>
    </row>
    <row r="155" spans="1:12" s="8" customFormat="1" ht="19.5" customHeight="1" x14ac:dyDescent="0.2">
      <c r="A155" s="3">
        <f>IFERROR(VLOOKUP(B155,'[1]DADOS (OCULTAR)'!$Q$3:$S$136,3,0),"")</f>
        <v>9039744002480</v>
      </c>
      <c r="B155" s="4" t="str">
        <f>'[1]TCE - ANEXO IV - Preencher'!C164</f>
        <v>UPAE CARPINA - CG Nº 022/2022</v>
      </c>
      <c r="C155" s="4" t="str">
        <f>'[1]TCE - ANEXO IV - Preencher'!E164</f>
        <v>5.16 - Serviços Médico-Hospitalares, Odotonlogia e Laboratoriais</v>
      </c>
      <c r="D155" s="3" t="str">
        <f>'[1]TCE - ANEXO IV - Preencher'!F164</f>
        <v>52.355.127/0001-27</v>
      </c>
      <c r="E155" s="5" t="str">
        <f>'[1]TCE - ANEXO IV - Preencher'!G164</f>
        <v>MASTERMED PE III GESTÃO MÉDICA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000000222</v>
      </c>
      <c r="I155" s="6">
        <f>IF('[1]TCE - ANEXO IV - Preencher'!K164="","",'[1]TCE - ANEXO IV - Preencher'!K164)</f>
        <v>45506</v>
      </c>
      <c r="J155" s="5" t="str">
        <f>'[1]TCE - ANEXO IV - Preencher'!L164</f>
        <v>PVVA94298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7505</v>
      </c>
    </row>
    <row r="156" spans="1:12" s="8" customFormat="1" ht="19.5" customHeight="1" x14ac:dyDescent="0.2">
      <c r="A156" s="3">
        <f>IFERROR(VLOOKUP(B156,'[1]DADOS (OCULTAR)'!$Q$3:$S$136,3,0),"")</f>
        <v>9039744002480</v>
      </c>
      <c r="B156" s="4" t="str">
        <f>'[1]TCE - ANEXO IV - Preencher'!C165</f>
        <v>UPAE CARPINA - CG Nº 022/2022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4539279016211</v>
      </c>
      <c r="E156" s="5" t="str">
        <f>'[1]TCE - ANEXO IV - Preencher'!G165</f>
        <v>CIENTIFICALAB PRODUTOS LABORATORIAIS E SISTEMAS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 xml:space="preserve">00000260 </v>
      </c>
      <c r="I156" s="6">
        <f>IF('[1]TCE - ANEXO IV - Preencher'!K165="","",'[1]TCE - ANEXO IV - Preencher'!K165)</f>
        <v>45523</v>
      </c>
      <c r="J156" s="5" t="str">
        <f>'[1]TCE - ANEXO IV - Preencher'!L165</f>
        <v xml:space="preserve">RPB9-L66P </v>
      </c>
      <c r="K156" s="5" t="str">
        <f>IF(F156="B",LEFT('[1]TCE - ANEXO IV - Preencher'!M165,2),IF(F156="S",LEFT('[1]TCE - ANEXO IV - Preencher'!M165,7),IF('[1]TCE - ANEXO IV - Preencher'!H165="","")))</f>
        <v>26 - Pe</v>
      </c>
      <c r="L156" s="7">
        <f>'[1]TCE - ANEXO IV - Preencher'!N165</f>
        <v>65955.100000000006</v>
      </c>
    </row>
    <row r="157" spans="1:12" s="8" customFormat="1" ht="19.5" customHeight="1" x14ac:dyDescent="0.2">
      <c r="A157" s="3">
        <f>IFERROR(VLOOKUP(B157,'[1]DADOS (OCULTAR)'!$Q$3:$S$136,3,0),"")</f>
        <v>9039744002480</v>
      </c>
      <c r="B157" s="4" t="str">
        <f>'[1]TCE - ANEXO IV - Preencher'!C166</f>
        <v>UPAE CARPINA - CG Nº 022/2022</v>
      </c>
      <c r="C157" s="4" t="str">
        <f>'[1]TCE - ANEXO IV - Preencher'!E166</f>
        <v>5.99 - Outros Serviços de Terceiros Pessoa Jurídica</v>
      </c>
      <c r="D157" s="3">
        <f>'[1]TCE - ANEXO IV - Preencher'!F166</f>
        <v>19309563000194</v>
      </c>
      <c r="E157" s="5" t="str">
        <f>'[1]TCE - ANEXO IV - Preencher'!G166</f>
        <v>PORTAL TELEMEDICINA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010759</v>
      </c>
      <c r="I157" s="6">
        <f>IF('[1]TCE - ANEXO IV - Preencher'!K166="","",'[1]TCE - ANEXO IV - Preencher'!K166)</f>
        <v>45516</v>
      </c>
      <c r="J157" s="5" t="str">
        <f>'[1]TCE - ANEXO IV - Preencher'!L166</f>
        <v>754W.0469.6272.2837699-J</v>
      </c>
      <c r="K157" s="5" t="str">
        <f>IF(F157="B",LEFT('[1]TCE - ANEXO IV - Preencher'!M166,2),IF(F157="S",LEFT('[1]TCE - ANEXO IV - Preencher'!M166,7),IF('[1]TCE - ANEXO IV - Preencher'!H166="","")))</f>
        <v>35 - Sã</v>
      </c>
      <c r="L157" s="7">
        <f>'[1]TCE - ANEXO IV - Preencher'!N166</f>
        <v>1429</v>
      </c>
    </row>
    <row r="158" spans="1:12" s="8" customFormat="1" ht="19.5" customHeight="1" x14ac:dyDescent="0.2">
      <c r="A158" s="3">
        <f>IFERROR(VLOOKUP(B158,'[1]DADOS (OCULTAR)'!$Q$3:$S$136,3,0),"")</f>
        <v>9039744002480</v>
      </c>
      <c r="B158" s="4" t="str">
        <f>'[1]TCE - ANEXO IV - Preencher'!C167</f>
        <v>UPAE CARPINA - CG Nº 022/2022</v>
      </c>
      <c r="C158" s="4" t="str">
        <f>'[1]TCE - ANEXO IV - Preencher'!E167</f>
        <v>5.99 - Outros Serviços de Terceiros Pessoa Jurídica</v>
      </c>
      <c r="D158" s="3">
        <f>'[1]TCE - ANEXO IV - Preencher'!F167</f>
        <v>11863530000180</v>
      </c>
      <c r="E158" s="5" t="str">
        <f>'[1]TCE - ANEXO IV - Preencher'!G167</f>
        <v>TELEPACS DIAGNOSTICO POR IMAGEM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14902</v>
      </c>
      <c r="I158" s="6">
        <f>IF('[1]TCE - ANEXO IV - Preencher'!K167="","",'[1]TCE - ANEXO IV - Preencher'!K167)</f>
        <v>45505</v>
      </c>
      <c r="J158" s="5" t="str">
        <f>'[1]TCE - ANEXO IV - Preencher'!L167</f>
        <v>YZitClmJY</v>
      </c>
      <c r="K158" s="5" t="str">
        <f>IF(F158="B",LEFT('[1]TCE - ANEXO IV - Preencher'!M167,2),IF(F158="S",LEFT('[1]TCE - ANEXO IV - Preencher'!M167,7),IF('[1]TCE - ANEXO IV - Preencher'!H167="","")))</f>
        <v>3170206</v>
      </c>
      <c r="L158" s="7">
        <f>'[1]TCE - ANEXO IV - Preencher'!N167</f>
        <v>9164.5</v>
      </c>
    </row>
    <row r="159" spans="1:12" s="8" customFormat="1" ht="19.5" customHeight="1" x14ac:dyDescent="0.2">
      <c r="A159" s="3">
        <f>IFERROR(VLOOKUP(B159,'[1]DADOS (OCULTAR)'!$Q$3:$S$136,3,0),"")</f>
        <v>9039744002480</v>
      </c>
      <c r="B159" s="4" t="str">
        <f>'[1]TCE - ANEXO IV - Preencher'!C168</f>
        <v>UPAE CARPINA - CG Nº 022/2022</v>
      </c>
      <c r="C159" s="4" t="str">
        <f>'[1]TCE - ANEXO IV - Preencher'!E168</f>
        <v>4.6 - Serviços de Profissionais de Saúde</v>
      </c>
      <c r="D159" s="3">
        <f>'[1]TCE - ANEXO IV - Preencher'!F168</f>
        <v>9693780418</v>
      </c>
      <c r="E159" s="5" t="str">
        <f>'[1]TCE - ANEXO IV - Preencher'!G168</f>
        <v>MARINNA DANIELA DE OLIVEIRA SOARES COUTINHO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1620</v>
      </c>
    </row>
    <row r="160" spans="1:12" s="8" customFormat="1" ht="19.5" customHeight="1" x14ac:dyDescent="0.2">
      <c r="A160" s="3">
        <f>IFERROR(VLOOKUP(B160,'[1]DADOS (OCULTAR)'!$Q$3:$S$136,3,0),"")</f>
        <v>9039744002480</v>
      </c>
      <c r="B160" s="4" t="str">
        <f>'[1]TCE - ANEXO IV - Preencher'!C169</f>
        <v>UPAE CARPINA - CG Nº 022/2022</v>
      </c>
      <c r="C160" s="4" t="str">
        <f>'[1]TCE - ANEXO IV - Preencher'!E169</f>
        <v>5.10 - Detetização/Tratamento de Resíduos e Afins</v>
      </c>
      <c r="D160" s="3">
        <f>'[1]TCE - ANEXO IV - Preencher'!F169</f>
        <v>4069709000102</v>
      </c>
      <c r="E160" s="5" t="str">
        <f>'[1]TCE - ANEXO IV - Preencher'!G169</f>
        <v>BRASCON GESTÃO AMBIENTAL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203846</v>
      </c>
      <c r="I160" s="6">
        <f>IF('[1]TCE - ANEXO IV - Preencher'!K169="","",'[1]TCE - ANEXO IV - Preencher'!K169)</f>
        <v>45509</v>
      </c>
      <c r="J160" s="5" t="str">
        <f>'[1]TCE - ANEXO IV - Preencher'!L169</f>
        <v>PYJ8SFJRW</v>
      </c>
      <c r="K160" s="5" t="str">
        <f>IF(F160="B",LEFT('[1]TCE - ANEXO IV - Preencher'!M169,2),IF(F160="S",LEFT('[1]TCE - ANEXO IV - Preencher'!M169,7),IF('[1]TCE - ANEXO IV - Preencher'!H169="","")))</f>
        <v>26 - Pe</v>
      </c>
      <c r="L160" s="7">
        <f>'[1]TCE - ANEXO IV - Preencher'!N169</f>
        <v>37</v>
      </c>
    </row>
    <row r="161" spans="1:12" s="8" customFormat="1" ht="19.5" customHeight="1" x14ac:dyDescent="0.2">
      <c r="A161" s="3">
        <f>IFERROR(VLOOKUP(B161,'[1]DADOS (OCULTAR)'!$Q$3:$S$136,3,0),"")</f>
        <v>9039744002480</v>
      </c>
      <c r="B161" s="4" t="str">
        <f>'[1]TCE - ANEXO IV - Preencher'!C170</f>
        <v>UPAE CARPINA - CG Nº 022/2022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92306257000780</v>
      </c>
      <c r="E161" s="5" t="str">
        <f>'[1]TCE - ANEXO IV - Preencher'!G170</f>
        <v>BIONEXO S.A.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 xml:space="preserve">00476106 </v>
      </c>
      <c r="I161" s="6">
        <f>IF('[1]TCE - ANEXO IV - Preencher'!K170="","",'[1]TCE - ANEXO IV - Preencher'!K170)</f>
        <v>45506</v>
      </c>
      <c r="J161" s="5" t="str">
        <f>'[1]TCE - ANEXO IV - Preencher'!L170</f>
        <v xml:space="preserve">QRGU-VLTZ </v>
      </c>
      <c r="K161" s="5" t="str">
        <f>IF(F161="B",LEFT('[1]TCE - ANEXO IV - Preencher'!M170,2),IF(F161="S",LEFT('[1]TCE - ANEXO IV - Preencher'!M170,7),IF('[1]TCE - ANEXO IV - Preencher'!H170="","")))</f>
        <v>35 - Sã</v>
      </c>
      <c r="L161" s="7">
        <f>'[1]TCE - ANEXO IV - Preencher'!N170</f>
        <v>1000</v>
      </c>
    </row>
    <row r="162" spans="1:12" s="8" customFormat="1" ht="19.5" customHeight="1" x14ac:dyDescent="0.2">
      <c r="A162" s="3">
        <f>IFERROR(VLOOKUP(B162,'[1]DADOS (OCULTAR)'!$Q$3:$S$136,3,0),"")</f>
        <v>9039744002480</v>
      </c>
      <c r="B162" s="4" t="str">
        <f>'[1]TCE - ANEXO IV - Preencher'!C171</f>
        <v>UPAE CARPINA - CG Nº 022/2022</v>
      </c>
      <c r="C162" s="4" t="str">
        <f>'[1]TCE - ANEXO IV - Preencher'!E171</f>
        <v>5.17 - Manutenção de Software, Certificação Digital e Microfilmagem</v>
      </c>
      <c r="D162" s="3">
        <f>'[1]TCE - ANEXO IV - Preencher'!F171</f>
        <v>9039744002480</v>
      </c>
      <c r="E162" s="5" t="str">
        <f>'[1]TCE - ANEXO IV - Preencher'!G171</f>
        <v xml:space="preserve">MV INFORMÁRTICA NORDESTE LTDA 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 xml:space="preserve">00076940 </v>
      </c>
      <c r="I162" s="6">
        <f>IF('[1]TCE - ANEXO IV - Preencher'!K171="","",'[1]TCE - ANEXO IV - Preencher'!K171)</f>
        <v>45512</v>
      </c>
      <c r="J162" s="5" t="str">
        <f>'[1]TCE - ANEXO IV - Preencher'!L171</f>
        <v>RXJQ-M6XU</v>
      </c>
      <c r="K162" s="5" t="str">
        <f>IF(F162="B",LEFT('[1]TCE - ANEXO IV - Preencher'!M171,2),IF(F162="S",LEFT('[1]TCE - ANEXO IV - Preencher'!M171,7),IF('[1]TCE - ANEXO IV - Preencher'!H171="","")))</f>
        <v>26 - Pe</v>
      </c>
      <c r="L162" s="7">
        <f>'[1]TCE - ANEXO IV - Preencher'!N171</f>
        <v>13107.23</v>
      </c>
    </row>
    <row r="163" spans="1:12" s="8" customFormat="1" ht="19.5" customHeight="1" x14ac:dyDescent="0.2">
      <c r="A163" s="3">
        <f>IFERROR(VLOOKUP(B163,'[1]DADOS (OCULTAR)'!$Q$3:$S$136,3,0),"")</f>
        <v>9039744002480</v>
      </c>
      <c r="B163" s="4" t="str">
        <f>'[1]TCE - ANEXO IV - Preencher'!C172</f>
        <v>UPAE CARPINA - CG Nº 022/2022</v>
      </c>
      <c r="C163" s="4" t="str">
        <f>'[1]TCE - ANEXO IV - Preencher'!E172</f>
        <v>5.17 - Manutenção de Software, Certificação Digital e Microfilmagem</v>
      </c>
      <c r="D163" s="3">
        <f>'[1]TCE - ANEXO IV - Preencher'!F172</f>
        <v>43184527000126</v>
      </c>
      <c r="E163" s="5" t="str">
        <f>'[1]TCE - ANEXO IV - Preencher'!G172</f>
        <v>CONECTE-SE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 xml:space="preserve">00003528 </v>
      </c>
      <c r="I163" s="6" t="str">
        <f>IF('[1]TCE - ANEXO IV - Preencher'!K172="","",'[1]TCE - ANEXO IV - Preencher'!K172)</f>
        <v>09/07/2024</v>
      </c>
      <c r="J163" s="5" t="str">
        <f>'[1]TCE - ANEXO IV - Preencher'!L172</f>
        <v>WMM2-MFJR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45.87</v>
      </c>
    </row>
    <row r="164" spans="1:12" s="8" customFormat="1" ht="19.5" customHeight="1" x14ac:dyDescent="0.2">
      <c r="A164" s="3">
        <f>IFERROR(VLOOKUP(B164,'[1]DADOS (OCULTAR)'!$Q$3:$S$136,3,0),"")</f>
        <v>9039744002480</v>
      </c>
      <c r="B164" s="4" t="str">
        <f>'[1]TCE - ANEXO IV - Preencher'!C173</f>
        <v>UPAE CARPINA - CG Nº 022/2022</v>
      </c>
      <c r="C164" s="4" t="str">
        <f>'[1]TCE - ANEXO IV - Preencher'!E173</f>
        <v>5.17 - Manutenção de Software, Certificação Digital e Microfilmagem</v>
      </c>
      <c r="D164" s="3">
        <f>'[1]TCE - ANEXO IV - Preencher'!F173</f>
        <v>7363764000190</v>
      </c>
      <c r="E164" s="5" t="str">
        <f>'[1]TCE - ANEXO IV - Preencher'!G173</f>
        <v>TOTVS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07/2024</v>
      </c>
      <c r="I164" s="6">
        <f>IF('[1]TCE - ANEXO IV - Preencher'!K173="","",'[1]TCE - ANEXO IV - Preencher'!K173)</f>
        <v>45504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35 - Sã</v>
      </c>
      <c r="L164" s="7">
        <f>'[1]TCE - ANEXO IV - Preencher'!N173</f>
        <v>115.89</v>
      </c>
    </row>
    <row r="165" spans="1:12" s="8" customFormat="1" ht="19.5" customHeight="1" x14ac:dyDescent="0.2">
      <c r="A165" s="3">
        <f>IFERROR(VLOOKUP(B165,'[1]DADOS (OCULTAR)'!$Q$3:$S$136,3,0),"")</f>
        <v>9039744002480</v>
      </c>
      <c r="B165" s="4" t="str">
        <f>'[1]TCE - ANEXO IV - Preencher'!C174</f>
        <v>UPAE CARPINA - CG Nº 022/2022</v>
      </c>
      <c r="C165" s="4" t="str">
        <f>'[1]TCE - ANEXO IV - Preencher'!E174</f>
        <v>5.17 - Manutenção de Software, Certificação Digital e Microfilmagem</v>
      </c>
      <c r="D165" s="3">
        <f>'[1]TCE - ANEXO IV - Preencher'!F174</f>
        <v>7363764000190</v>
      </c>
      <c r="E165" s="5" t="str">
        <f>'[1]TCE - ANEXO IV - Preencher'!G174</f>
        <v>TOTVS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07/2024</v>
      </c>
      <c r="I165" s="6">
        <f>IF('[1]TCE - ANEXO IV - Preencher'!K174="","",'[1]TCE - ANEXO IV - Preencher'!K174)</f>
        <v>45504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35 - Sã</v>
      </c>
      <c r="L165" s="7">
        <f>'[1]TCE - ANEXO IV - Preencher'!N174</f>
        <v>146.32</v>
      </c>
    </row>
    <row r="166" spans="1:12" s="8" customFormat="1" ht="19.5" customHeight="1" x14ac:dyDescent="0.2">
      <c r="A166" s="3">
        <f>IFERROR(VLOOKUP(B166,'[1]DADOS (OCULTAR)'!$Q$3:$S$136,3,0),"")</f>
        <v>9039744002480</v>
      </c>
      <c r="B166" s="4" t="str">
        <f>'[1]TCE - ANEXO IV - Preencher'!C175</f>
        <v>UPAE CARPINA - CG Nº 022/2022</v>
      </c>
      <c r="C166" s="4" t="str">
        <f>'[1]TCE - ANEXO IV - Preencher'!E175</f>
        <v>5.17 - Manutenção de Software, Certificação Digital e Microfilmagem</v>
      </c>
      <c r="D166" s="3">
        <f>'[1]TCE - ANEXO IV - Preencher'!F175</f>
        <v>7363764000190</v>
      </c>
      <c r="E166" s="5" t="str">
        <f>'[1]TCE - ANEXO IV - Preencher'!G175</f>
        <v>TOTVS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07/2024</v>
      </c>
      <c r="I166" s="6">
        <f>IF('[1]TCE - ANEXO IV - Preencher'!K175="","",'[1]TCE - ANEXO IV - Preencher'!K175)</f>
        <v>45504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35 - Sã</v>
      </c>
      <c r="L166" s="7">
        <f>'[1]TCE - ANEXO IV - Preencher'!N175</f>
        <v>486.48</v>
      </c>
    </row>
    <row r="167" spans="1:12" s="8" customFormat="1" ht="19.5" customHeight="1" x14ac:dyDescent="0.2">
      <c r="A167" s="3">
        <f>IFERROR(VLOOKUP(B167,'[1]DADOS (OCULTAR)'!$Q$3:$S$136,3,0),"")</f>
        <v>9039744002480</v>
      </c>
      <c r="B167" s="4" t="str">
        <f>'[1]TCE - ANEXO IV - Preencher'!C176</f>
        <v>UPAE CARPINA - CG Nº 022/2022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7363764000190</v>
      </c>
      <c r="E167" s="5" t="str">
        <f>'[1]TCE - ANEXO IV - Preencher'!G176</f>
        <v>TOTVS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07/2024</v>
      </c>
      <c r="I167" s="6">
        <f>IF('[1]TCE - ANEXO IV - Preencher'!K176="","",'[1]TCE - ANEXO IV - Preencher'!K176)</f>
        <v>45504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35 - Sã</v>
      </c>
      <c r="L167" s="7">
        <f>'[1]TCE - ANEXO IV - Preencher'!N176</f>
        <v>87.02</v>
      </c>
    </row>
    <row r="168" spans="1:12" s="8" customFormat="1" ht="19.5" customHeight="1" x14ac:dyDescent="0.2">
      <c r="A168" s="3">
        <f>IFERROR(VLOOKUP(B168,'[1]DADOS (OCULTAR)'!$Q$3:$S$136,3,0),"")</f>
        <v>9039744002480</v>
      </c>
      <c r="B168" s="4" t="str">
        <f>'[1]TCE - ANEXO IV - Preencher'!C177</f>
        <v>UPAE CARPINA - CG Nº 022/2022</v>
      </c>
      <c r="C168" s="4" t="str">
        <f>'[1]TCE - ANEXO IV - Preencher'!E177</f>
        <v>5.17 - Manutenção de Software, Certificação Digital e Microfilmagem</v>
      </c>
      <c r="D168" s="3">
        <f>'[1]TCE - ANEXO IV - Preencher'!F177</f>
        <v>5020356000100</v>
      </c>
      <c r="E168" s="5" t="str">
        <f>'[1]TCE - ANEXO IV - Preencher'!G177</f>
        <v>BID COMERCIO E SERVIÇO EM TECNOLOGIA DA INFORMAÇÃO LTDA - ANTIVÍRUS 6/12</v>
      </c>
      <c r="F168" s="5" t="str">
        <f>'[1]TCE - ANEXO IV - Preencher'!H177</f>
        <v>S</v>
      </c>
      <c r="G168" s="5" t="str">
        <f>'[1]TCE - ANEXO IV - Preencher'!I177</f>
        <v>N</v>
      </c>
      <c r="H168" s="5" t="str">
        <f>'[1]TCE - ANEXO IV - Preencher'!J177</f>
        <v>6</v>
      </c>
      <c r="I168" s="6">
        <f>IF('[1]TCE - ANEXO IV - Preencher'!K177="","",'[1]TCE - ANEXO IV - Preencher'!K177)</f>
        <v>45443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Pe</v>
      </c>
      <c r="L168" s="7">
        <f>'[1]TCE - ANEXO IV - Preencher'!N177</f>
        <v>785.32</v>
      </c>
    </row>
    <row r="169" spans="1:12" s="8" customFormat="1" ht="19.5" customHeight="1" x14ac:dyDescent="0.2">
      <c r="A169" s="3">
        <f>IFERROR(VLOOKUP(B169,'[1]DADOS (OCULTAR)'!$Q$3:$S$136,3,0),"")</f>
        <v>9039744002480</v>
      </c>
      <c r="B169" s="4" t="str">
        <f>'[1]TCE - ANEXO IV - Preencher'!C178</f>
        <v>UPAE CARPINA - CG Nº 022/2022</v>
      </c>
      <c r="C169" s="4" t="str">
        <f>'[1]TCE - ANEXO IV - Preencher'!E178</f>
        <v>5.17 - Manutenção de Software, Certificação Digital e Microfilmagem</v>
      </c>
      <c r="D169" s="3">
        <f>'[1]TCE - ANEXO IV - Preencher'!F178</f>
        <v>5020356000100</v>
      </c>
      <c r="E169" s="5" t="str">
        <f>'[1]TCE - ANEXO IV - Preencher'!G178</f>
        <v>BID COMERCIO E SERVIÇO EM TECNOLOGIA DA INFORMAÇÃO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0000000415</v>
      </c>
      <c r="I169" s="6">
        <f>IF('[1]TCE - ANEXO IV - Preencher'!K178="","",'[1]TCE - ANEXO IV - Preencher'!K178)</f>
        <v>45509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Pe</v>
      </c>
      <c r="L169" s="7">
        <f>'[1]TCE - ANEXO IV - Preencher'!N178</f>
        <v>1450</v>
      </c>
    </row>
    <row r="170" spans="1:12" s="8" customFormat="1" ht="19.5" customHeight="1" x14ac:dyDescent="0.2">
      <c r="A170" s="3">
        <f>IFERROR(VLOOKUP(B170,'[1]DADOS (OCULTAR)'!$Q$3:$S$136,3,0),"")</f>
        <v>9039744002480</v>
      </c>
      <c r="B170" s="4" t="str">
        <f>'[1]TCE - ANEXO IV - Preencher'!C179</f>
        <v>UPAE CARPINA - CG Nº 022/2022</v>
      </c>
      <c r="C170" s="4" t="str">
        <f>'[1]TCE - ANEXO IV - Preencher'!E179</f>
        <v>5.17 - Manutenção de Software, Certificação Digital e Microfilmagem</v>
      </c>
      <c r="D170" s="3">
        <f>'[1]TCE - ANEXO IV - Preencher'!F179</f>
        <v>5401067000151</v>
      </c>
      <c r="E170" s="5" t="str">
        <f>'[1]TCE - ANEXO IV - Preencher'!G179</f>
        <v>BID COMERCIO E SERVIÇO EM TECNOLOGIA DA INFORMAÇÃO LTDA - PARCELA 1/12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 xml:space="preserve">00007036 </v>
      </c>
      <c r="I170" s="6">
        <f>IF('[1]TCE - ANEXO IV - Preencher'!K179="","",'[1]TCE - ANEXO IV - Preencher'!K179)</f>
        <v>45505</v>
      </c>
      <c r="J170" s="5" t="str">
        <f>'[1]TCE - ANEXO IV - Preencher'!L179</f>
        <v xml:space="preserve">G6LF-UAQS </v>
      </c>
      <c r="K170" s="5" t="str">
        <f>IF(F170="B",LEFT('[1]TCE - ANEXO IV - Preencher'!M179,2),IF(F170="S",LEFT('[1]TCE - ANEXO IV - Preencher'!M179,7),IF('[1]TCE - ANEXO IV - Preencher'!H179="","")))</f>
        <v>26 - Pe</v>
      </c>
      <c r="L170" s="7">
        <f>'[1]TCE - ANEXO IV - Preencher'!N179</f>
        <v>368.72</v>
      </c>
    </row>
    <row r="171" spans="1:12" s="8" customFormat="1" ht="19.5" customHeight="1" x14ac:dyDescent="0.2">
      <c r="A171" s="3">
        <f>IFERROR(VLOOKUP(B171,'[1]DADOS (OCULTAR)'!$Q$3:$S$136,3,0),"")</f>
        <v>9039744002480</v>
      </c>
      <c r="B171" s="4" t="str">
        <f>'[1]TCE - ANEXO IV - Preencher'!C180</f>
        <v>UPAE CARPINA - CG Nº 022/2022</v>
      </c>
      <c r="C171" s="4" t="str">
        <f>'[1]TCE - ANEXO IV - Preencher'!E180</f>
        <v>5.17 - Manutenção de Software, Certificação Digital e Microfilmagem</v>
      </c>
      <c r="D171" s="3">
        <f>'[1]TCE - ANEXO IV - Preencher'!F180</f>
        <v>8399167000189</v>
      </c>
      <c r="E171" s="5" t="str">
        <f>'[1]TCE - ANEXO IV - Preencher'!G180</f>
        <v>TEIKO SOLUÇÕES EM TECNOLOGIA DA INFORMAÇÃO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07/2024</v>
      </c>
      <c r="I171" s="6">
        <f>IF('[1]TCE - ANEXO IV - Preencher'!K180="","",'[1]TCE - ANEXO IV - Preencher'!K180)</f>
        <v>45504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Pe</v>
      </c>
      <c r="L171" s="7">
        <f>'[1]TCE - ANEXO IV - Preencher'!N180</f>
        <v>3790.08</v>
      </c>
    </row>
    <row r="172" spans="1:12" s="8" customFormat="1" ht="19.5" customHeight="1" x14ac:dyDescent="0.2">
      <c r="A172" s="3">
        <f>IFERROR(VLOOKUP(B172,'[1]DADOS (OCULTAR)'!$Q$3:$S$136,3,0),"")</f>
        <v>9039744002480</v>
      </c>
      <c r="B172" s="4" t="str">
        <f>'[1]TCE - ANEXO IV - Preencher'!C181</f>
        <v>UPAE CARPINA - CG Nº 022/2022</v>
      </c>
      <c r="C172" s="4" t="str">
        <f>'[1]TCE - ANEXO IV - Preencher'!E181</f>
        <v>5.17 - Manutenção de Software, Certificação Digital e Microfilmagem</v>
      </c>
      <c r="D172" s="3">
        <f>'[1]TCE - ANEXO IV - Preencher'!F181</f>
        <v>9236362000150</v>
      </c>
      <c r="E172" s="5" t="str">
        <f>'[1]TCE - ANEXO IV - Preencher'!G181</f>
        <v>ICTS GLOBAL DO BRASIL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060720</v>
      </c>
      <c r="I172" s="6">
        <f>IF('[1]TCE - ANEXO IV - Preencher'!K181="","",'[1]TCE - ANEXO IV - Preencher'!K181)</f>
        <v>45509</v>
      </c>
      <c r="J172" s="5" t="str">
        <f>'[1]TCE - ANEXO IV - Preencher'!L181</f>
        <v>210T.8610.7149.7127199-Z</v>
      </c>
      <c r="K172" s="5" t="str">
        <f>IF(F172="B",LEFT('[1]TCE - ANEXO IV - Preencher'!M181,2),IF(F172="S",LEFT('[1]TCE - ANEXO IV - Preencher'!M181,7),IF('[1]TCE - ANEXO IV - Preencher'!H181="","")))</f>
        <v>35 - Sã</v>
      </c>
      <c r="L172" s="7">
        <f>'[1]TCE - ANEXO IV - Preencher'!N181</f>
        <v>33.770000000000003</v>
      </c>
    </row>
    <row r="173" spans="1:12" s="8" customFormat="1" ht="19.5" customHeight="1" x14ac:dyDescent="0.2">
      <c r="A173" s="3">
        <f>IFERROR(VLOOKUP(B173,'[1]DADOS (OCULTAR)'!$Q$3:$S$136,3,0),"")</f>
        <v>9039744002480</v>
      </c>
      <c r="B173" s="4" t="str">
        <f>'[1]TCE - ANEXO IV - Preencher'!C182</f>
        <v>UPAE CARPINA - CG Nº 022/2022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12499520000170</v>
      </c>
      <c r="E173" s="5" t="str">
        <f>'[1]TCE - ANEXO IV - Preencher'!G182</f>
        <v>SELECTY TECNOLOGIA PARA RH LTDA - ME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11716</v>
      </c>
      <c r="I173" s="6">
        <f>IF('[1]TCE - ANEXO IV - Preencher'!K182="","",'[1]TCE - ANEXO IV - Preencher'!K182)</f>
        <v>45505</v>
      </c>
      <c r="J173" s="5" t="str">
        <f>'[1]TCE - ANEXO IV - Preencher'!L182</f>
        <v>SU81Q30J</v>
      </c>
      <c r="K173" s="5" t="str">
        <f>IF(F173="B",LEFT('[1]TCE - ANEXO IV - Preencher'!M182,2),IF(F173="S",LEFT('[1]TCE - ANEXO IV - Preencher'!M182,7),IF('[1]TCE - ANEXO IV - Preencher'!H182="","")))</f>
        <v>4106902</v>
      </c>
      <c r="L173" s="7">
        <f>'[1]TCE - ANEXO IV - Preencher'!N182</f>
        <v>76</v>
      </c>
    </row>
    <row r="174" spans="1:12" s="8" customFormat="1" ht="19.5" customHeight="1" x14ac:dyDescent="0.2">
      <c r="A174" s="3">
        <f>IFERROR(VLOOKUP(B174,'[1]DADOS (OCULTAR)'!$Q$3:$S$136,3,0),"")</f>
        <v>9039744002480</v>
      </c>
      <c r="B174" s="4" t="str">
        <f>'[1]TCE - ANEXO IV - Preencher'!C183</f>
        <v>UPAE CARPINA - CG Nº 022/2022</v>
      </c>
      <c r="C174" s="4" t="str">
        <f>'[1]TCE - ANEXO IV - Preencher'!E183</f>
        <v>5.17 - Manutenção de Software, Certificação Digital e Microfilmagem</v>
      </c>
      <c r="D174" s="3">
        <f>'[1]TCE - ANEXO IV - Preencher'!F183</f>
        <v>27208515000138</v>
      </c>
      <c r="E174" s="5" t="str">
        <f>'[1]TCE - ANEXO IV - Preencher'!G183</f>
        <v>CLICKSIGN GESTAO DE DOCUMENTOS S/A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389182</v>
      </c>
      <c r="I174" s="6">
        <f>IF('[1]TCE - ANEXO IV - Preencher'!K183="","",'[1]TCE - ANEXO IV - Preencher'!K183)</f>
        <v>45495</v>
      </c>
      <c r="J174" s="5" t="str">
        <f>'[1]TCE - ANEXO IV - Preencher'!L183</f>
        <v>178X.8912.4283.8091799-X</v>
      </c>
      <c r="K174" s="5" t="str">
        <f>IF(F174="B",LEFT('[1]TCE - ANEXO IV - Preencher'!M183,2),IF(F174="S",LEFT('[1]TCE - ANEXO IV - Preencher'!M183,7),IF('[1]TCE - ANEXO IV - Preencher'!H183="","")))</f>
        <v>26 - Pe</v>
      </c>
      <c r="L174" s="7">
        <f>'[1]TCE - ANEXO IV - Preencher'!N183</f>
        <v>94.47</v>
      </c>
    </row>
    <row r="175" spans="1:12" s="8" customFormat="1" ht="19.5" customHeight="1" x14ac:dyDescent="0.2">
      <c r="A175" s="3">
        <f>IFERROR(VLOOKUP(B175,'[1]DADOS (OCULTAR)'!$Q$3:$S$136,3,0),"")</f>
        <v>9039744002480</v>
      </c>
      <c r="B175" s="4" t="str">
        <f>'[1]TCE - ANEXO IV - Preencher'!C184</f>
        <v>UPAE CARPINA - CG Nº 022/2022</v>
      </c>
      <c r="C175" s="4" t="str">
        <f>'[1]TCE - ANEXO IV - Preencher'!E184</f>
        <v>5.17 - Manutenção de Software, Certificação Digital e Microfilmagem</v>
      </c>
      <c r="D175" s="3">
        <f>'[1]TCE - ANEXO IV - Preencher'!F184</f>
        <v>5620302000267</v>
      </c>
      <c r="E175" s="5" t="str">
        <f>'[1]TCE - ANEXO IV - Preencher'!G184</f>
        <v>WEBDOX DO BRASIL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07/2024</v>
      </c>
      <c r="I175" s="6">
        <f>IF('[1]TCE - ANEXO IV - Preencher'!K184="","",'[1]TCE - ANEXO IV - Preencher'!K184)</f>
        <v>45504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3550308</v>
      </c>
      <c r="L175" s="7">
        <f>'[1]TCE - ANEXO IV - Preencher'!N184</f>
        <v>1320</v>
      </c>
    </row>
    <row r="176" spans="1:12" s="8" customFormat="1" ht="19.5" customHeight="1" x14ac:dyDescent="0.2">
      <c r="A176" s="3">
        <f>IFERROR(VLOOKUP(B176,'[1]DADOS (OCULTAR)'!$Q$3:$S$136,3,0),"")</f>
        <v>9039744002480</v>
      </c>
      <c r="B176" s="4" t="str">
        <f>'[1]TCE - ANEXO IV - Preencher'!C185</f>
        <v>UPAE CARPINA - CG Nº 022/2022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92306257000780</v>
      </c>
      <c r="E176" s="5" t="str">
        <f>'[1]TCE - ANEXO IV - Preencher'!G185</f>
        <v>GREEN PAPER FREE SOLUÇÕES SEM PAPEL LTDA ME - LOCAÇÃO DO SISTEMA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00007459</v>
      </c>
      <c r="I176" s="6">
        <f>IF('[1]TCE - ANEXO IV - Preencher'!K185="","",'[1]TCE - ANEXO IV - Preencher'!K185)</f>
        <v>45485</v>
      </c>
      <c r="J176" s="5" t="str">
        <f>'[1]TCE - ANEXO IV - Preencher'!L185</f>
        <v>JMRB-ZNHN7</v>
      </c>
      <c r="K176" s="5" t="str">
        <f>IF(F176="B",LEFT('[1]TCE - ANEXO IV - Preencher'!M185,2),IF(F176="S",LEFT('[1]TCE - ANEXO IV - Preencher'!M185,7),IF('[1]TCE - ANEXO IV - Preencher'!H185="","")))</f>
        <v>26 - Pe</v>
      </c>
      <c r="L176" s="7">
        <f>'[1]TCE - ANEXO IV - Preencher'!N185</f>
        <v>2000</v>
      </c>
    </row>
    <row r="177" spans="1:12" s="8" customFormat="1" ht="19.5" customHeight="1" x14ac:dyDescent="0.2">
      <c r="A177" s="3">
        <f>IFERROR(VLOOKUP(B177,'[1]DADOS (OCULTAR)'!$Q$3:$S$136,3,0),"")</f>
        <v>9039744002480</v>
      </c>
      <c r="B177" s="4" t="str">
        <f>'[1]TCE - ANEXO IV - Preencher'!C186</f>
        <v>UPAE CARPINA - CG Nº 022/2022</v>
      </c>
      <c r="C177" s="4" t="str">
        <f>'[1]TCE - ANEXO IV - Preencher'!E186</f>
        <v>5.17 - Manutenção de Software, Certificação Digital e Microfilmagem</v>
      </c>
      <c r="D177" s="3">
        <f>'[1]TCE - ANEXO IV - Preencher'!F186</f>
        <v>35521046000130</v>
      </c>
      <c r="E177" s="5" t="str">
        <f>'[1]TCE - ANEXO IV - Preencher'!G186</f>
        <v xml:space="preserve">MV SISTEMAS DE MEDICINA DIAGNÓSTICA 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07/2024</v>
      </c>
      <c r="I177" s="6">
        <f>IF('[1]TCE - ANEXO IV - Preencher'!K186="","",'[1]TCE - ANEXO IV - Preencher'!K186)</f>
        <v>45504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Pe</v>
      </c>
      <c r="L177" s="7">
        <f>'[1]TCE - ANEXO IV - Preencher'!N186</f>
        <v>797.65</v>
      </c>
    </row>
    <row r="178" spans="1:12" s="8" customFormat="1" ht="19.5" customHeight="1" x14ac:dyDescent="0.2">
      <c r="A178" s="3">
        <f>IFERROR(VLOOKUP(B178,'[1]DADOS (OCULTAR)'!$Q$3:$S$136,3,0),"")</f>
        <v>9039744002480</v>
      </c>
      <c r="B178" s="4" t="str">
        <f>'[1]TCE - ANEXO IV - Preencher'!C187</f>
        <v>UPAE CARPINA - CG Nº 022/2022</v>
      </c>
      <c r="C178" s="4" t="str">
        <f>'[1]TCE - ANEXO IV - Preencher'!E187</f>
        <v>5.17 - Manutenção de Software, Certificação Digital e Microfilmagem</v>
      </c>
      <c r="D178" s="3">
        <f>'[1]TCE - ANEXO IV - Preencher'!F187</f>
        <v>23209298000140</v>
      </c>
      <c r="E178" s="5" t="str">
        <f>'[1]TCE - ANEXO IV - Preencher'!G187</f>
        <v>GOHEALTH PRODUTOS DIGITAIS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00000053</v>
      </c>
      <c r="I178" s="6">
        <f>IF('[1]TCE - ANEXO IV - Preencher'!K187="","",'[1]TCE - ANEXO IV - Preencher'!K187)</f>
        <v>45509</v>
      </c>
      <c r="J178" s="5" t="str">
        <f>'[1]TCE - ANEXO IV - Preencher'!L187</f>
        <v>BVCP-WNNW</v>
      </c>
      <c r="K178" s="5" t="str">
        <f>IF(F178="B",LEFT('[1]TCE - ANEXO IV - Preencher'!M187,2),IF(F178="S",LEFT('[1]TCE - ANEXO IV - Preencher'!M187,7),IF('[1]TCE - ANEXO IV - Preencher'!H187="","")))</f>
        <v>26 - Pe</v>
      </c>
      <c r="L178" s="7">
        <f>'[1]TCE - ANEXO IV - Preencher'!N187</f>
        <v>200.39</v>
      </c>
    </row>
    <row r="179" spans="1:12" s="8" customFormat="1" ht="19.5" customHeight="1" x14ac:dyDescent="0.2">
      <c r="A179" s="3">
        <f>IFERROR(VLOOKUP(B179,'[1]DADOS (OCULTAR)'!$Q$3:$S$136,3,0),"")</f>
        <v>9039744002480</v>
      </c>
      <c r="B179" s="4" t="str">
        <f>'[1]TCE - ANEXO IV - Preencher'!C188</f>
        <v>UPAE CARPINA - CG Nº 022/2022</v>
      </c>
      <c r="C179" s="4" t="str">
        <f>'[1]TCE - ANEXO IV - Preencher'!E188</f>
        <v>5.99 - Outros Serviços de Terceiros Pessoa Jurídica</v>
      </c>
      <c r="D179" s="3">
        <f>'[1]TCE - ANEXO IV - Preencher'!F188</f>
        <v>58921792000117</v>
      </c>
      <c r="E179" s="5" t="str">
        <f>'[1]TCE - ANEXO IV - Preencher'!G188</f>
        <v>TGI - CONSULTORIA EM GESTÃO EMPRESARIAL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 xml:space="preserve">00025066 </v>
      </c>
      <c r="I179" s="6">
        <f>IF('[1]TCE - ANEXO IV - Preencher'!K188="","",'[1]TCE - ANEXO IV - Preencher'!K188)</f>
        <v>45506</v>
      </c>
      <c r="J179" s="5" t="str">
        <f>'[1]TCE - ANEXO IV - Preencher'!L188</f>
        <v>ZXPY-I6QQ</v>
      </c>
      <c r="K179" s="5" t="str">
        <f>IF(F179="B",LEFT('[1]TCE - ANEXO IV - Preencher'!M188,2),IF(F179="S",LEFT('[1]TCE - ANEXO IV - Preencher'!M188,7),IF('[1]TCE - ANEXO IV - Preencher'!H188="","")))</f>
        <v>26 - Pe</v>
      </c>
      <c r="L179" s="7">
        <f>'[1]TCE - ANEXO IV - Preencher'!N188</f>
        <v>3600</v>
      </c>
    </row>
    <row r="180" spans="1:12" s="8" customFormat="1" ht="19.5" customHeight="1" x14ac:dyDescent="0.2">
      <c r="A180" s="3">
        <f>IFERROR(VLOOKUP(B180,'[1]DADOS (OCULTAR)'!$Q$3:$S$136,3,0),"")</f>
        <v>9039744002480</v>
      </c>
      <c r="B180" s="4" t="str">
        <f>'[1]TCE - ANEXO IV - Preencher'!C189</f>
        <v>UPAE CARPINA - CG Nº 022/2022</v>
      </c>
      <c r="C180" s="4" t="str">
        <f>'[1]TCE - ANEXO IV - Preencher'!E189</f>
        <v>5.99 - Outros Serviços de Terceiros Pessoa Jurídica</v>
      </c>
      <c r="D180" s="3" t="str">
        <f>'[1]TCE - ANEXO IV - Preencher'!F189</f>
        <v xml:space="preserve">35.676.951/0001-60 </v>
      </c>
      <c r="E180" s="5" t="str">
        <f>'[1]TCE - ANEXO IV - Preencher'!G189</f>
        <v>PLANISA PLANEJAMENTO E ORGANIZACAO DE INSTITUICOES DE SAUDE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00034031</v>
      </c>
      <c r="I180" s="6">
        <f>IF('[1]TCE - ANEXO IV - Preencher'!K189="","",'[1]TCE - ANEXO IV - Preencher'!K189)</f>
        <v>45481</v>
      </c>
      <c r="J180" s="5" t="str">
        <f>'[1]TCE - ANEXO IV - Preencher'!L189</f>
        <v>R5DQ-BAME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4069.76</v>
      </c>
    </row>
    <row r="181" spans="1:12" s="8" customFormat="1" ht="19.5" customHeight="1" x14ac:dyDescent="0.2">
      <c r="A181" s="3">
        <f>IFERROR(VLOOKUP(B181,'[1]DADOS (OCULTAR)'!$Q$3:$S$136,3,0),"")</f>
        <v>9039744002480</v>
      </c>
      <c r="B181" s="4" t="str">
        <f>'[1]TCE - ANEXO IV - Preencher'!C190</f>
        <v>UPAE CARPINA - CG Nº 022/2022</v>
      </c>
      <c r="C181" s="4" t="str">
        <f>'[1]TCE - ANEXO IV - Preencher'!E190</f>
        <v>5.2 - Serviços Técnicos Profissionais</v>
      </c>
      <c r="D181" s="3" t="str">
        <f>'[1]TCE - ANEXO IV - Preencher'!F190</f>
        <v>21.936.610/0001-71</v>
      </c>
      <c r="E181" s="5" t="str">
        <f>'[1]TCE - ANEXO IV - Preencher'!G190</f>
        <v xml:space="preserve">IMGL CONSULTORIA &amp; TREINAMENTO LTDA 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 xml:space="preserve">00000261 </v>
      </c>
      <c r="I181" s="6">
        <f>IF('[1]TCE - ANEXO IV - Preencher'!K190="","",'[1]TCE - ANEXO IV - Preencher'!K190)</f>
        <v>45502</v>
      </c>
      <c r="J181" s="5" t="str">
        <f>'[1]TCE - ANEXO IV - Preencher'!L190</f>
        <v xml:space="preserve">QRHX-2IDL 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503.84</v>
      </c>
    </row>
    <row r="182" spans="1:12" s="8" customFormat="1" ht="19.5" customHeight="1" x14ac:dyDescent="0.2">
      <c r="A182" s="3">
        <f>IFERROR(VLOOKUP(B182,'[1]DADOS (OCULTAR)'!$Q$3:$S$136,3,0),"")</f>
        <v>9039744002480</v>
      </c>
      <c r="B182" s="4" t="str">
        <f>'[1]TCE - ANEXO IV - Preencher'!C191</f>
        <v>UPAE CARPINA - CG Nº 022/2022</v>
      </c>
      <c r="C182" s="4" t="str">
        <f>'[1]TCE - ANEXO IV - Preencher'!E191</f>
        <v>5.2 - Serviços Técnicos Profissionais</v>
      </c>
      <c r="D182" s="3">
        <f>'[1]TCE - ANEXO IV - Preencher'!F191</f>
        <v>10333266000100</v>
      </c>
      <c r="E182" s="5" t="str">
        <f>'[1]TCE - ANEXO IV - Preencher'!G191</f>
        <v>BLACK ADVOGADOS ASSOCIADOS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00002934</v>
      </c>
      <c r="I182" s="6">
        <f>IF('[1]TCE - ANEXO IV - Preencher'!K191="","",'[1]TCE - ANEXO IV - Preencher'!K191)</f>
        <v>45512</v>
      </c>
      <c r="J182" s="5" t="str">
        <f>'[1]TCE - ANEXO IV - Preencher'!L191</f>
        <v>LY9I-HARX</v>
      </c>
      <c r="K182" s="5" t="str">
        <f>IF(F182="B",LEFT('[1]TCE - ANEXO IV - Preencher'!M191,2),IF(F182="S",LEFT('[1]TCE - ANEXO IV - Preencher'!M191,7),IF('[1]TCE - ANEXO IV - Preencher'!H191="","")))</f>
        <v>26 - Pe</v>
      </c>
      <c r="L182" s="7">
        <f>'[1]TCE - ANEXO IV - Preencher'!N191</f>
        <v>8179.2</v>
      </c>
    </row>
    <row r="183" spans="1:12" s="8" customFormat="1" ht="19.5" customHeight="1" x14ac:dyDescent="0.2">
      <c r="A183" s="3">
        <f>IFERROR(VLOOKUP(B183,'[1]DADOS (OCULTAR)'!$Q$3:$S$136,3,0),"")</f>
        <v>9039744002480</v>
      </c>
      <c r="B183" s="4" t="str">
        <f>'[1]TCE - ANEXO IV - Preencher'!C192</f>
        <v>UPAE CARPINA - CG Nº 022/2022</v>
      </c>
      <c r="C183" s="4" t="str">
        <f>'[1]TCE - ANEXO IV - Preencher'!E192</f>
        <v>5.10 - Detetização/Tratamento de Resíduos e Afins</v>
      </c>
      <c r="D183" s="3">
        <f>'[1]TCE - ANEXO IV - Preencher'!F192</f>
        <v>10816775000274</v>
      </c>
      <c r="E183" s="5" t="str">
        <f>'[1]TCE - ANEXO IV - Preencher'!G192</f>
        <v>CARLOS ANTONIO DE OLIVEIRA MILET JUNIOR - ME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00011210</v>
      </c>
      <c r="I183" s="6">
        <f>IF('[1]TCE - ANEXO IV - Preencher'!K192="","",'[1]TCE - ANEXO IV - Preencher'!K192)</f>
        <v>45518</v>
      </c>
      <c r="J183" s="5" t="str">
        <f>'[1]TCE - ANEXO IV - Preencher'!L192</f>
        <v>FTWC-XYGL</v>
      </c>
      <c r="K183" s="5" t="str">
        <f>IF(F183="B",LEFT('[1]TCE - ANEXO IV - Preencher'!M192,2),IF(F183="S",LEFT('[1]TCE - ANEXO IV - Preencher'!M192,7),IF('[1]TCE - ANEXO IV - Preencher'!H192="","")))</f>
        <v>26 - Pe</v>
      </c>
      <c r="L183" s="7">
        <f>'[1]TCE - ANEXO IV - Preencher'!N192</f>
        <v>360</v>
      </c>
    </row>
    <row r="184" spans="1:12" s="8" customFormat="1" ht="19.5" customHeight="1" x14ac:dyDescent="0.2">
      <c r="A184" s="3">
        <f>IFERROR(VLOOKUP(B184,'[1]DADOS (OCULTAR)'!$Q$3:$S$136,3,0),"")</f>
        <v>9039744002480</v>
      </c>
      <c r="B184" s="4" t="str">
        <f>'[1]TCE - ANEXO IV - Preencher'!C193</f>
        <v>UPAE CARPINA - CG Nº 022/2022</v>
      </c>
      <c r="C184" s="4" t="str">
        <f>'[1]TCE - ANEXO IV - Preencher'!E193</f>
        <v>5.99 - Outros Serviços de Terceiros Pessoa Jurídica</v>
      </c>
      <c r="D184" s="3">
        <f>'[1]TCE - ANEXO IV - Preencher'!F193</f>
        <v>7901268000143</v>
      </c>
      <c r="E184" s="5" t="str">
        <f>'[1]TCE - ANEXO IV - Preencher'!G193</f>
        <v>INSPETORIA SALESIANA DO NORDESTE DO BRASIL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00020988</v>
      </c>
      <c r="I184" s="6">
        <f>IF('[1]TCE - ANEXO IV - Preencher'!K193="","",'[1]TCE - ANEXO IV - Preencher'!K193)</f>
        <v>45477</v>
      </c>
      <c r="J184" s="5" t="str">
        <f>'[1]TCE - ANEXO IV - Preencher'!L193</f>
        <v>W98E-445Y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140</v>
      </c>
    </row>
    <row r="185" spans="1:12" s="8" customFormat="1" ht="19.5" customHeight="1" x14ac:dyDescent="0.2">
      <c r="A185" s="3">
        <f>IFERROR(VLOOKUP(B185,'[1]DADOS (OCULTAR)'!$Q$3:$S$136,3,0),"")</f>
        <v>9039744002480</v>
      </c>
      <c r="B185" s="4" t="str">
        <f>'[1]TCE - ANEXO IV - Preencher'!C194</f>
        <v>UPAE CARPINA - CG Nº 022/2022</v>
      </c>
      <c r="C185" s="4" t="str">
        <f>'[1]TCE - ANEXO IV - Preencher'!E194</f>
        <v>5.99 - Outros Serviços de Terceiros Pessoa Jurídica</v>
      </c>
      <c r="D185" s="3">
        <f>'[1]TCE - ANEXO IV - Preencher'!F194</f>
        <v>27534506000137</v>
      </c>
      <c r="E185" s="5" t="str">
        <f>'[1]TCE - ANEXO IV - Preencher'!G194</f>
        <v>SINGULAR SERVIÇOES DE SAUDE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00022498</v>
      </c>
      <c r="I185" s="6">
        <f>IF('[1]TCE - ANEXO IV - Preencher'!K194="","",'[1]TCE - ANEXO IV - Preencher'!K194)</f>
        <v>45516</v>
      </c>
      <c r="J185" s="5" t="str">
        <f>'[1]TCE - ANEXO IV - Preencher'!L194</f>
        <v>T3NS-AAMI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360</v>
      </c>
    </row>
    <row r="186" spans="1:12" s="8" customFormat="1" ht="19.5" customHeight="1" x14ac:dyDescent="0.2">
      <c r="A186" s="3">
        <f>IFERROR(VLOOKUP(B186,'[1]DADOS (OCULTAR)'!$Q$3:$S$136,3,0),"")</f>
        <v>9039744002480</v>
      </c>
      <c r="B186" s="4" t="str">
        <f>'[1]TCE - ANEXO IV - Preencher'!C195</f>
        <v>UPAE CARPINA - CG Nº 022/2022</v>
      </c>
      <c r="C186" s="4" t="str">
        <f>'[1]TCE - ANEXO IV - Preencher'!E195</f>
        <v>5.99 - Outros Serviços de Terceiros Pessoa Jurídica</v>
      </c>
      <c r="D186" s="3">
        <f>'[1]TCE - ANEXO IV - Preencher'!F195</f>
        <v>19786063000143</v>
      </c>
      <c r="E186" s="5" t="str">
        <f>'[1]TCE - ANEXO IV - Preencher'!G195</f>
        <v>FELLIPE R P DE OLIVEIRA TRAT DE AGUA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 xml:space="preserve">00002534 </v>
      </c>
      <c r="I186" s="6">
        <f>IF('[1]TCE - ANEXO IV - Preencher'!K195="","",'[1]TCE - ANEXO IV - Preencher'!K195)</f>
        <v>45517</v>
      </c>
      <c r="J186" s="5" t="str">
        <f>'[1]TCE - ANEXO IV - Preencher'!L195</f>
        <v xml:space="preserve"> XJBW-9RRQ 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363.33</v>
      </c>
    </row>
    <row r="187" spans="1:12" s="8" customFormat="1" ht="19.5" customHeight="1" x14ac:dyDescent="0.2">
      <c r="A187" s="3">
        <f>IFERROR(VLOOKUP(B187,'[1]DADOS (OCULTAR)'!$Q$3:$S$136,3,0),"")</f>
        <v>9039744002480</v>
      </c>
      <c r="B187" s="4" t="str">
        <f>'[1]TCE - ANEXO IV - Preencher'!C196</f>
        <v>UPAE CARPINA - CG Nº 022/2022</v>
      </c>
      <c r="C187" s="4" t="str">
        <f>'[1]TCE - ANEXO IV - Preencher'!E196</f>
        <v>5.99 - Outros Serviços de Terceiros Pessoa Jurídica</v>
      </c>
      <c r="D187" s="3">
        <f>'[1]TCE - ANEXO IV - Preencher'!F196</f>
        <v>14068428000180</v>
      </c>
      <c r="E187" s="5" t="str">
        <f>'[1]TCE - ANEXO IV - Preencher'!G196</f>
        <v>MARINHO E CASTRO SERVICOS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 xml:space="preserve">00006381 </v>
      </c>
      <c r="I187" s="6">
        <f>IF('[1]TCE - ANEXO IV - Preencher'!K196="","",'[1]TCE - ANEXO IV - Preencher'!K196)</f>
        <v>45505</v>
      </c>
      <c r="J187" s="5" t="str">
        <f>'[1]TCE - ANEXO IV - Preencher'!L196</f>
        <v xml:space="preserve">YV6W-5UPL 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1925.22</v>
      </c>
    </row>
    <row r="188" spans="1:12" s="8" customFormat="1" ht="19.5" customHeight="1" x14ac:dyDescent="0.2">
      <c r="A188" s="3">
        <f>IFERROR(VLOOKUP(B188,'[1]DADOS (OCULTAR)'!$Q$3:$S$136,3,0),"")</f>
        <v>9039744002480</v>
      </c>
      <c r="B188" s="4" t="str">
        <f>'[1]TCE - ANEXO IV - Preencher'!C197</f>
        <v>UPAE CARPINA - CG Nº 022/2022</v>
      </c>
      <c r="C188" s="4" t="str">
        <f>'[1]TCE - ANEXO IV - Preencher'!E197</f>
        <v>5.99 - Outros Serviços de Terceiros Pessoa Jurídica</v>
      </c>
      <c r="D188" s="3">
        <f>'[1]TCE - ANEXO IV - Preencher'!F197</f>
        <v>3480539000183</v>
      </c>
      <c r="E188" s="5" t="str">
        <f>'[1]TCE - ANEXO IV - Preencher'!G197</f>
        <v>TRANSPORTE DE CARGA BIOLÓGICA EXPRESS LTDA</v>
      </c>
      <c r="F188" s="5" t="str">
        <f>'[1]TCE - ANEXO IV - Preencher'!H197</f>
        <v>S</v>
      </c>
      <c r="G188" s="5" t="str">
        <f>'[1]TCE - ANEXO IV - Preencher'!I197</f>
        <v>N</v>
      </c>
      <c r="H188" s="5" t="str">
        <f>'[1]TCE - ANEXO IV - Preencher'!J197</f>
        <v>90498</v>
      </c>
      <c r="I188" s="6">
        <f>IF('[1]TCE - ANEXO IV - Preencher'!K197="","",'[1]TCE - ANEXO IV - Preencher'!K197)</f>
        <v>45534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35 - Sã</v>
      </c>
      <c r="L188" s="7">
        <f>'[1]TCE - ANEXO IV - Preencher'!N197</f>
        <v>3230</v>
      </c>
    </row>
    <row r="189" spans="1:12" s="8" customFormat="1" ht="19.5" customHeight="1" x14ac:dyDescent="0.2">
      <c r="A189" s="3">
        <f>IFERROR(VLOOKUP(B189,'[1]DADOS (OCULTAR)'!$Q$3:$S$136,3,0),"")</f>
        <v>9039744002480</v>
      </c>
      <c r="B189" s="4" t="str">
        <f>'[1]TCE - ANEXO IV - Preencher'!C198</f>
        <v>UPAE CARPINA - CG Nº 022/2022</v>
      </c>
      <c r="C189" s="4" t="str">
        <f>'[1]TCE - ANEXO IV - Preencher'!E198</f>
        <v>5.99 - Outros Serviços de Terceiros Pessoa Jurídica</v>
      </c>
      <c r="D189" s="3">
        <f>'[1]TCE - ANEXO IV - Preencher'!F198</f>
        <v>17713353000131</v>
      </c>
      <c r="E189" s="5" t="str">
        <f>'[1]TCE - ANEXO IV - Preencher'!G198</f>
        <v xml:space="preserve">HABILITE MEDICINA OCUPACIOHAL LTDA ME 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 xml:space="preserve">00016899 </v>
      </c>
      <c r="I189" s="6">
        <f>IF('[1]TCE - ANEXO IV - Preencher'!K198="","",'[1]TCE - ANEXO IV - Preencher'!K198)</f>
        <v>45485</v>
      </c>
      <c r="J189" s="5" t="str">
        <f>'[1]TCE - ANEXO IV - Preencher'!L198</f>
        <v xml:space="preserve">WY4K-TYPP 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98</v>
      </c>
    </row>
    <row r="190" spans="1:12" s="8" customFormat="1" ht="19.5" customHeight="1" x14ac:dyDescent="0.2">
      <c r="A190" s="3">
        <f>IFERROR(VLOOKUP(B190,'[1]DADOS (OCULTAR)'!$Q$3:$S$136,3,0),"")</f>
        <v>9039744002480</v>
      </c>
      <c r="B190" s="4" t="str">
        <f>'[1]TCE - ANEXO IV - Preencher'!C199</f>
        <v>UPAE CARPINA - CG Nº 022/2022</v>
      </c>
      <c r="C190" s="4" t="str">
        <f>'[1]TCE - ANEXO IV - Preencher'!E199</f>
        <v>5.5 - Reparo e Manutenção de Máquinas e Equipamentos</v>
      </c>
      <c r="D190" s="3">
        <f>'[1]TCE - ANEXO IV - Preencher'!F199</f>
        <v>8845988000100</v>
      </c>
      <c r="E190" s="5" t="str">
        <f>'[1]TCE - ANEXO IV - Preencher'!G199</f>
        <v>SL ENGENHARIA HOSPITALAR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000017185</v>
      </c>
      <c r="I190" s="6">
        <f>IF('[1]TCE - ANEXO IV - Preencher'!K199="","",'[1]TCE - ANEXO IV - Preencher'!K199)</f>
        <v>45505</v>
      </c>
      <c r="J190" s="5" t="str">
        <f>'[1]TCE - ANEXO IV - Preencher'!L199</f>
        <v>VWLA05460</v>
      </c>
      <c r="K190" s="5" t="str">
        <f>IF(F190="B",LEFT('[1]TCE - ANEXO IV - Preencher'!M199,2),IF(F190="S",LEFT('[1]TCE - ANEXO IV - Preencher'!M199,7),IF('[1]TCE - ANEXO IV - Preencher'!H199="","")))</f>
        <v>26 - Pe</v>
      </c>
      <c r="L190" s="7">
        <f>'[1]TCE - ANEXO IV - Preencher'!N199</f>
        <v>3000</v>
      </c>
    </row>
    <row r="191" spans="1:12" s="8" customFormat="1" ht="19.5" customHeight="1" x14ac:dyDescent="0.2">
      <c r="A191" s="3">
        <f>IFERROR(VLOOKUP(B191,'[1]DADOS (OCULTAR)'!$Q$3:$S$136,3,0),"")</f>
        <v>9039744002480</v>
      </c>
      <c r="B191" s="4" t="str">
        <f>'[1]TCE - ANEXO IV - Preencher'!C200</f>
        <v>UPAE CARPINA - CG Nº 022/2022</v>
      </c>
      <c r="C191" s="4" t="str">
        <f>'[1]TCE - ANEXO IV - Preencher'!E200</f>
        <v>5.5 - Reparo e Manutenção de Máquinas e Equipamentos</v>
      </c>
      <c r="D191" s="3">
        <f>'[1]TCE - ANEXO IV - Preencher'!F200</f>
        <v>40893042000113</v>
      </c>
      <c r="E191" s="5" t="str">
        <f>'[1]TCE - ANEXO IV - Preencher'!G200</f>
        <v>ACESSPLUS MANUTENÇÃO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 xml:space="preserve">00006551 </v>
      </c>
      <c r="I191" s="6">
        <f>IF('[1]TCE - ANEXO IV - Preencher'!K200="","",'[1]TCE - ANEXO IV - Preencher'!K200)</f>
        <v>45505</v>
      </c>
      <c r="J191" s="5" t="str">
        <f>'[1]TCE - ANEXO IV - Preencher'!L200</f>
        <v xml:space="preserve">WG2J-SMMQ </v>
      </c>
      <c r="K191" s="5" t="str">
        <f>IF(F191="B",LEFT('[1]TCE - ANEXO IV - Preencher'!M200,2),IF(F191="S",LEFT('[1]TCE - ANEXO IV - Preencher'!M200,7),IF('[1]TCE - ANEXO IV - Preencher'!H200="","")))</f>
        <v>26 - Pe</v>
      </c>
      <c r="L191" s="7">
        <f>'[1]TCE - ANEXO IV - Preencher'!N200</f>
        <v>496.4</v>
      </c>
    </row>
    <row r="192" spans="1:12" s="8" customFormat="1" ht="19.5" customHeight="1" x14ac:dyDescent="0.2">
      <c r="A192" s="3">
        <f>IFERROR(VLOOKUP(B192,'[1]DADOS (OCULTAR)'!$Q$3:$S$136,3,0),"")</f>
        <v>9039744002480</v>
      </c>
      <c r="B192" s="4" t="str">
        <f>'[1]TCE - ANEXO IV - Preencher'!C201</f>
        <v>UPAE CARPINA - CG Nº 022/2022</v>
      </c>
      <c r="C192" s="4" t="str">
        <f>'[1]TCE - ANEXO IV - Preencher'!E201</f>
        <v>5.5 - Reparo e Manutenção de Máquinas e Equipamentos</v>
      </c>
      <c r="D192" s="3">
        <f>'[1]TCE - ANEXO IV - Preencher'!F201</f>
        <v>47234286000133</v>
      </c>
      <c r="E192" s="5" t="str">
        <f>'[1]TCE - ANEXO IV - Preencher'!G201</f>
        <v>LOGICO PROJETOS CONSULTORIA E SERVIÇOS DE CLIMATIZAÇÃO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 xml:space="preserve">00000931 </v>
      </c>
      <c r="I192" s="6">
        <f>IF('[1]TCE - ANEXO IV - Preencher'!K201="","",'[1]TCE - ANEXO IV - Preencher'!K201)</f>
        <v>45506</v>
      </c>
      <c r="J192" s="5" t="str">
        <f>'[1]TCE - ANEXO IV - Preencher'!L201</f>
        <v xml:space="preserve">ANWI-X58B </v>
      </c>
      <c r="K192" s="5" t="str">
        <f>IF(F192="B",LEFT('[1]TCE - ANEXO IV - Preencher'!M201,2),IF(F192="S",LEFT('[1]TCE - ANEXO IV - Preencher'!M201,7),IF('[1]TCE - ANEXO IV - Preencher'!H201="","")))</f>
        <v>26 - Pe</v>
      </c>
      <c r="L192" s="7">
        <f>'[1]TCE - ANEXO IV - Preencher'!N201</f>
        <v>7200</v>
      </c>
    </row>
    <row r="193" spans="1:12" s="8" customFormat="1" ht="19.5" customHeight="1" x14ac:dyDescent="0.2">
      <c r="A193" s="3">
        <f>IFERROR(VLOOKUP(B193,'[1]DADOS (OCULTAR)'!$Q$3:$S$136,3,0),"")</f>
        <v>9039744002480</v>
      </c>
      <c r="B193" s="4" t="str">
        <f>'[1]TCE - ANEXO IV - Preencher'!C202</f>
        <v>UPAE CARPINA - CG Nº 022/2022</v>
      </c>
      <c r="C193" s="4" t="str">
        <f>'[1]TCE - ANEXO IV - Preencher'!E202</f>
        <v>5.4 - Reparo e Manutenção de Bens Imóveis</v>
      </c>
      <c r="D193" s="3">
        <f>'[1]TCE - ANEXO IV - Preencher'!F202</f>
        <v>26332434000182</v>
      </c>
      <c r="E193" s="5" t="str">
        <f>'[1]TCE - ANEXO IV - Preencher'!G202</f>
        <v>GERASTEP GERADORES ASSISTENCIA TECNICA E PEÇAS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 xml:space="preserve">00050654 </v>
      </c>
      <c r="I193" s="6">
        <f>IF('[1]TCE - ANEXO IV - Preencher'!K202="","",'[1]TCE - ANEXO IV - Preencher'!K202)</f>
        <v>45502</v>
      </c>
      <c r="J193" s="5" t="str">
        <f>'[1]TCE - ANEXO IV - Preencher'!L202</f>
        <v>NAPW-AMZJ</v>
      </c>
      <c r="K193" s="5" t="str">
        <f>IF(F193="B",LEFT('[1]TCE - ANEXO IV - Preencher'!M202,2),IF(F193="S",LEFT('[1]TCE - ANEXO IV - Preencher'!M202,7),IF('[1]TCE - ANEXO IV - Preencher'!H202="","")))</f>
        <v>26 - Pe</v>
      </c>
      <c r="L193" s="7">
        <f>'[1]TCE - ANEXO IV - Preencher'!N202</f>
        <v>760</v>
      </c>
    </row>
    <row r="194" spans="1:12" s="8" customFormat="1" ht="19.5" customHeight="1" x14ac:dyDescent="0.2">
      <c r="A194" s="3">
        <f>IFERROR(VLOOKUP(B194,'[1]DADOS (OCULTAR)'!$Q$3:$S$136,3,0),"")</f>
        <v>9039744002480</v>
      </c>
      <c r="B194" s="4" t="str">
        <f>'[1]TCE - ANEXO IV - Preencher'!C203</f>
        <v>UPAE CARPINA - CG Nº 022/2022</v>
      </c>
      <c r="C194" s="4" t="str">
        <f>'[1]TCE - ANEXO IV - Preencher'!E203</f>
        <v>5.19 - Serviços Gráficos, de Encadernação e de Emolduração</v>
      </c>
      <c r="D194" s="3" t="str">
        <f>'[1]TCE - ANEXO IV - Preencher'!F203</f>
        <v>18.508.924/0001-69</v>
      </c>
      <c r="E194" s="5" t="str">
        <f>'[1]TCE - ANEXO IV - Preencher'!G203</f>
        <v>R. MELO GRAFICA - LTDA - EPP - JUNHO/2024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 xml:space="preserve">00020745 </v>
      </c>
      <c r="I194" s="6">
        <f>IF('[1]TCE - ANEXO IV - Preencher'!K203="","",'[1]TCE - ANEXO IV - Preencher'!K203)</f>
        <v>45469</v>
      </c>
      <c r="J194" s="5" t="str">
        <f>'[1]TCE - ANEXO IV - Preencher'!L203</f>
        <v xml:space="preserve">ZWSE-PSYM </v>
      </c>
      <c r="K194" s="5" t="str">
        <f>IF(F194="B",LEFT('[1]TCE - ANEXO IV - Preencher'!M203,2),IF(F194="S",LEFT('[1]TCE - ANEXO IV - Preencher'!M203,7),IF('[1]TCE - ANEXO IV - Preencher'!H203="","")))</f>
        <v>26 - Pe</v>
      </c>
      <c r="L194" s="7">
        <f>'[1]TCE - ANEXO IV - Preencher'!N203</f>
        <v>31.92</v>
      </c>
    </row>
    <row r="195" spans="1:12" s="8" customFormat="1" ht="19.5" customHeight="1" x14ac:dyDescent="0.2">
      <c r="A195" s="3">
        <f>IFERROR(VLOOKUP(B195,'[1]DADOS (OCULTAR)'!$Q$3:$S$136,3,0),"")</f>
        <v>9039744002480</v>
      </c>
      <c r="B195" s="4" t="str">
        <f>'[1]TCE - ANEXO IV - Preencher'!C204</f>
        <v>UPAE CARPINA - CG Nº 022/2022</v>
      </c>
      <c r="C195" s="4" t="str">
        <f>'[1]TCE - ANEXO IV - Preencher'!E204</f>
        <v>4.99 - Outros Serviços de Terceiros Pessoa Física</v>
      </c>
      <c r="D195" s="3">
        <f>'[1]TCE - ANEXO IV - Preencher'!F204</f>
        <v>11911316451</v>
      </c>
      <c r="E195" s="5" t="str">
        <f>'[1]TCE - ANEXO IV - Preencher'!G204</f>
        <v>TAYLLINE KAROLAYNE GUSMAO DE OLIVEIRA - ABRIL/2024</v>
      </c>
      <c r="F195" s="5" t="str">
        <f>'[1]TCE - ANEXO IV - Preencher'!H204</f>
        <v>S</v>
      </c>
      <c r="G195" s="5" t="str">
        <f>'[1]TCE - ANEXO IV - Preencher'!I204</f>
        <v>N</v>
      </c>
      <c r="H195" s="5">
        <f>'[1]TCE - ANEXO IV - Preencher'!J204</f>
        <v>0</v>
      </c>
      <c r="I195" s="6">
        <f>IF('[1]TCE - ANEXO IV - Preencher'!K204="","",'[1]TCE - ANEXO IV - Preencher'!K204)</f>
        <v>45411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Pe</v>
      </c>
      <c r="L195" s="7">
        <f>'[1]TCE - ANEXO IV - Preencher'!N204</f>
        <v>40</v>
      </c>
    </row>
    <row r="196" spans="1:12" s="8" customFormat="1" ht="19.5" customHeight="1" x14ac:dyDescent="0.2">
      <c r="A196" s="3">
        <f>IFERROR(VLOOKUP(B196,'[1]DADOS (OCULTAR)'!$Q$3:$S$136,3,0),"")</f>
        <v>9039744002480</v>
      </c>
      <c r="B196" s="4" t="str">
        <f>'[1]TCE - ANEXO IV - Preencher'!C205</f>
        <v>UPAE CARPINA - CG Nº 022/2022</v>
      </c>
      <c r="C196" s="4" t="str">
        <f>'[1]TCE - ANEXO IV - Preencher'!E205</f>
        <v>5.99 - Outros Serviços de Terceiros Pessoa Jurídica</v>
      </c>
      <c r="D196" s="3" t="str">
        <f>'[1]TCE - ANEXO IV - Preencher'!F205</f>
        <v>07.729.919/0001-60</v>
      </c>
      <c r="E196" s="5" t="str">
        <f>'[1]TCE - ANEXO IV - Preencher'!G205</f>
        <v>ICELERA INDUSTRIA E COMERCIO DE EQUIPAMENTOS MEDICOS LTDA - JUNHO/24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3627</v>
      </c>
      <c r="I196" s="6">
        <f>IF('[1]TCE - ANEXO IV - Preencher'!K205="","",'[1]TCE - ANEXO IV - Preencher'!K205)</f>
        <v>45462</v>
      </c>
      <c r="J196" s="5" t="str">
        <f>'[1]TCE - ANEXO IV - Preencher'!L205</f>
        <v>DNCF.FPCG.ZFMQ.0KJP</v>
      </c>
      <c r="K196" s="5" t="str">
        <f>IF(F196="B",LEFT('[1]TCE - ANEXO IV - Preencher'!M205,2),IF(F196="S",LEFT('[1]TCE - ANEXO IV - Preencher'!M205,7),IF('[1]TCE - ANEXO IV - Preencher'!H205="","")))</f>
        <v>35 - Sã</v>
      </c>
      <c r="L196" s="7">
        <f>'[1]TCE - ANEXO IV - Preencher'!N205</f>
        <v>1050.6600000000001</v>
      </c>
    </row>
    <row r="197" spans="1:12" s="8" customFormat="1" ht="19.5" customHeight="1" x14ac:dyDescent="0.2">
      <c r="A197" s="3">
        <f>IFERROR(VLOOKUP(B197,'[1]DADOS (OCULTAR)'!$Q$3:$S$136,3,0),"")</f>
        <v>9039744002480</v>
      </c>
      <c r="B197" s="4" t="str">
        <f>'[1]TCE - ANEXO IV - Preencher'!C206</f>
        <v>UPAE CARPINA - CG Nº 022/2022</v>
      </c>
      <c r="C197" s="4" t="str">
        <f>'[1]TCE - ANEXO IV - Preencher'!E206</f>
        <v>5.2 - Serviços Técnicos Profissionais</v>
      </c>
      <c r="D197" s="3">
        <f>'[1]TCE - ANEXO IV - Preencher'!F206</f>
        <v>10333266000100</v>
      </c>
      <c r="E197" s="5" t="str">
        <f>'[1]TCE - ANEXO IV - Preencher'!G206</f>
        <v>BLACK ADVOGADOS ASSOCIADOS - COMPLEMENTAR JUNHO/2024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00002935</v>
      </c>
      <c r="I197" s="6">
        <f>IF('[1]TCE - ANEXO IV - Preencher'!K206="","",'[1]TCE - ANEXO IV - Preencher'!K206)</f>
        <v>45512</v>
      </c>
      <c r="J197" s="5" t="str">
        <f>'[1]TCE - ANEXO IV - Preencher'!L206</f>
        <v>X4RB-9GUA</v>
      </c>
      <c r="K197" s="5" t="str">
        <f>IF(F197="B",LEFT('[1]TCE - ANEXO IV - Preencher'!M206,2),IF(F197="S",LEFT('[1]TCE - ANEXO IV - Preencher'!M206,7),IF('[1]TCE - ANEXO IV - Preencher'!H206="","")))</f>
        <v>26 - Pe</v>
      </c>
      <c r="L197" s="7">
        <f>'[1]TCE - ANEXO IV - Preencher'!N206</f>
        <v>499.2</v>
      </c>
    </row>
    <row r="198" spans="1:12" s="8" customFormat="1" ht="19.5" customHeight="1" x14ac:dyDescent="0.2">
      <c r="A198" s="3">
        <f>IFERROR(VLOOKUP(B198,'[1]DADOS (OCULTAR)'!$Q$3:$S$136,3,0),"")</f>
        <v>9039744002480</v>
      </c>
      <c r="B198" s="4" t="str">
        <f>'[1]TCE - ANEXO IV - Preencher'!C207</f>
        <v>UPAE CARPINA - CG Nº 022/2022</v>
      </c>
      <c r="C198" s="4" t="str">
        <f>'[1]TCE - ANEXO IV - Preencher'!E207</f>
        <v>5.99 - Outros Serviços de Terceiros Pessoa Jurídica</v>
      </c>
      <c r="D198" s="3">
        <f>'[1]TCE - ANEXO IV - Preencher'!F207</f>
        <v>3480539000183</v>
      </c>
      <c r="E198" s="5" t="str">
        <f>'[1]TCE - ANEXO IV - Preencher'!G207</f>
        <v>TRANSPORTE DE CARGA BIOLÓGICA EXPRESS LTDA - JUNHO/24</v>
      </c>
      <c r="F198" s="5" t="str">
        <f>'[1]TCE - ANEXO IV - Preencher'!H207</f>
        <v>S</v>
      </c>
      <c r="G198" s="5" t="str">
        <f>'[1]TCE - ANEXO IV - Preencher'!I207</f>
        <v>N</v>
      </c>
      <c r="H198" s="5" t="str">
        <f>'[1]TCE - ANEXO IV - Preencher'!J207</f>
        <v>89117</v>
      </c>
      <c r="I198" s="6">
        <f>IF('[1]TCE - ANEXO IV - Preencher'!K207="","",'[1]TCE - ANEXO IV - Preencher'!K207)</f>
        <v>45504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35 - Sã</v>
      </c>
      <c r="L198" s="7">
        <f>'[1]TCE - ANEXO IV - Preencher'!N207</f>
        <v>1700</v>
      </c>
    </row>
    <row r="199" spans="1:12" s="8" customFormat="1" ht="19.5" customHeight="1" x14ac:dyDescent="0.2">
      <c r="A199" s="3">
        <f>IFERROR(VLOOKUP(B199,'[1]DADOS (OCULTAR)'!$Q$3:$S$136,3,0),"")</f>
        <v>9039744002480</v>
      </c>
      <c r="B199" s="4" t="str">
        <f>'[1]TCE - ANEXO IV - Preencher'!C208</f>
        <v>UPAE CARPINA - CG Nº 022/2022</v>
      </c>
      <c r="C199" s="4" t="str">
        <f>'[1]TCE - ANEXO IV - Preencher'!E208</f>
        <v>5.99 - Outros Serviços de Terceiros Pessoa Jurídica</v>
      </c>
      <c r="D199" s="3" t="str">
        <f>'[1]TCE - ANEXO IV - Preencher'!F208</f>
        <v xml:space="preserve">11.735.586/0001-59 </v>
      </c>
      <c r="E199" s="5" t="str">
        <f>'[1]TCE - ANEXO IV - Preencher'!G208</f>
        <v>FUNDACAO DE APOIO AO DESENVOLVIMENTO DA UNIVERSIDADE FE - JUNHO/24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00077973</v>
      </c>
      <c r="I199" s="6">
        <f>IF('[1]TCE - ANEXO IV - Preencher'!K208="","",'[1]TCE - ANEXO IV - Preencher'!K208)</f>
        <v>45495</v>
      </c>
      <c r="J199" s="5" t="str">
        <f>'[1]TCE - ANEXO IV - Preencher'!L208</f>
        <v xml:space="preserve">6MMP-WVMF </v>
      </c>
      <c r="K199" s="5" t="str">
        <f>IF(F199="B",LEFT('[1]TCE - ANEXO IV - Preencher'!M208,2),IF(F199="S",LEFT('[1]TCE - ANEXO IV - Preencher'!M208,7),IF('[1]TCE - ANEXO IV - Preencher'!H208="","")))</f>
        <v>26 - Pe</v>
      </c>
      <c r="L199" s="7">
        <f>'[1]TCE - ANEXO IV - Preencher'!N208</f>
        <v>199.62</v>
      </c>
    </row>
    <row r="200" spans="1:12" s="8" customFormat="1" ht="19.5" customHeight="1" x14ac:dyDescent="0.2">
      <c r="A200" s="3">
        <f>IFERROR(VLOOKUP(B200,'[1]DADOS (OCULTAR)'!$Q$3:$S$136,3,0),"")</f>
        <v>9039744002480</v>
      </c>
      <c r="B200" s="4" t="str">
        <f>'[1]TCE - ANEXO IV - Preencher'!C209</f>
        <v>UPAE CARPINA - CG Nº 022/2022</v>
      </c>
      <c r="C200" s="4" t="str">
        <f>'[1]TCE - ANEXO IV - Preencher'!E209</f>
        <v>5.17 - Manutenção de Software, Certificação Digital e Microfilmagem</v>
      </c>
      <c r="D200" s="3">
        <f>'[1]TCE - ANEXO IV - Preencher'!F209</f>
        <v>7363764000190</v>
      </c>
      <c r="E200" s="5" t="str">
        <f>'[1]TCE - ANEXO IV - Preencher'!G209</f>
        <v>TOTVS - ABRIL</v>
      </c>
      <c r="F200" s="5" t="str">
        <f>'[1]TCE - ANEXO IV - Preencher'!H209</f>
        <v>S</v>
      </c>
      <c r="G200" s="5" t="str">
        <f>'[1]TCE - ANEXO IV - Preencher'!I209</f>
        <v>S</v>
      </c>
      <c r="H200" s="5">
        <f>'[1]TCE - ANEXO IV - Preencher'!J209</f>
        <v>3831722</v>
      </c>
      <c r="I200" s="6">
        <f>IF('[1]TCE - ANEXO IV - Preencher'!K209="","",'[1]TCE - ANEXO IV - Preencher'!K209)</f>
        <v>45418</v>
      </c>
      <c r="J200" s="5" t="str">
        <f>'[1]TCE - ANEXO IV - Preencher'!L209</f>
        <v>8JTR-FVRY</v>
      </c>
      <c r="K200" s="5" t="str">
        <f>IF(F200="B",LEFT('[1]TCE - ANEXO IV - Preencher'!M209,2),IF(F200="S",LEFT('[1]TCE - ANEXO IV - Preencher'!M209,7),IF('[1]TCE - ANEXO IV - Preencher'!H209="","")))</f>
        <v>35 - Sã</v>
      </c>
      <c r="L200" s="7">
        <f>'[1]TCE - ANEXO IV - Preencher'!N209</f>
        <v>115.89</v>
      </c>
    </row>
    <row r="201" spans="1:12" s="8" customFormat="1" ht="19.5" customHeight="1" x14ac:dyDescent="0.2">
      <c r="A201" s="3">
        <f>IFERROR(VLOOKUP(B201,'[1]DADOS (OCULTAR)'!$Q$3:$S$136,3,0),"")</f>
        <v>9039744002480</v>
      </c>
      <c r="B201" s="4" t="str">
        <f>'[1]TCE - ANEXO IV - Preencher'!C210</f>
        <v>UPAE CARPINA - CG Nº 022/2022</v>
      </c>
      <c r="C201" s="4" t="str">
        <f>'[1]TCE - ANEXO IV - Preencher'!E210</f>
        <v>5.17 - Manutenção de Software, Certificação Digital e Microfilmagem</v>
      </c>
      <c r="D201" s="3">
        <f>'[1]TCE - ANEXO IV - Preencher'!F210</f>
        <v>7363764000190</v>
      </c>
      <c r="E201" s="5" t="str">
        <f>'[1]TCE - ANEXO IV - Preencher'!G210</f>
        <v>TOTVS - MAIO</v>
      </c>
      <c r="F201" s="5" t="str">
        <f>'[1]TCE - ANEXO IV - Preencher'!H210</f>
        <v>S</v>
      </c>
      <c r="G201" s="5" t="str">
        <f>'[1]TCE - ANEXO IV - Preencher'!I210</f>
        <v>S</v>
      </c>
      <c r="H201" s="5">
        <f>'[1]TCE - ANEXO IV - Preencher'!J210</f>
        <v>3856334</v>
      </c>
      <c r="I201" s="6">
        <f>IF('[1]TCE - ANEXO IV - Preencher'!K210="","",'[1]TCE - ANEXO IV - Preencher'!K210)</f>
        <v>45449</v>
      </c>
      <c r="J201" s="5" t="str">
        <f>'[1]TCE - ANEXO IV - Preencher'!L210</f>
        <v>H4YT-4JIF</v>
      </c>
      <c r="K201" s="5" t="str">
        <f>IF(F201="B",LEFT('[1]TCE - ANEXO IV - Preencher'!M210,2),IF(F201="S",LEFT('[1]TCE - ANEXO IV - Preencher'!M210,7),IF('[1]TCE - ANEXO IV - Preencher'!H210="","")))</f>
        <v>35 - Sã</v>
      </c>
      <c r="L201" s="7">
        <f>'[1]TCE - ANEXO IV - Preencher'!N210</f>
        <v>146.32</v>
      </c>
    </row>
    <row r="202" spans="1:12" s="8" customFormat="1" ht="19.5" customHeight="1" x14ac:dyDescent="0.2">
      <c r="A202" s="3">
        <f>IFERROR(VLOOKUP(B202,'[1]DADOS (OCULTAR)'!$Q$3:$S$136,3,0),"")</f>
        <v>9039744002480</v>
      </c>
      <c r="B202" s="4" t="str">
        <f>'[1]TCE - ANEXO IV - Preencher'!C211</f>
        <v>UPAE CARPINA - CG Nº 022/2022</v>
      </c>
      <c r="C202" s="4" t="str">
        <f>'[1]TCE - ANEXO IV - Preencher'!E211</f>
        <v>5.17 - Manutenção de Software, Certificação Digital e Microfilmagem</v>
      </c>
      <c r="D202" s="3">
        <f>'[1]TCE - ANEXO IV - Preencher'!F211</f>
        <v>7363764000190</v>
      </c>
      <c r="E202" s="5" t="str">
        <f>'[1]TCE - ANEXO IV - Preencher'!G211</f>
        <v>TOTVS - MAIO</v>
      </c>
      <c r="F202" s="5" t="str">
        <f>'[1]TCE - ANEXO IV - Preencher'!H211</f>
        <v>S</v>
      </c>
      <c r="G202" s="5" t="str">
        <f>'[1]TCE - ANEXO IV - Preencher'!I211</f>
        <v>S</v>
      </c>
      <c r="H202" s="5">
        <f>'[1]TCE - ANEXO IV - Preencher'!J211</f>
        <v>3856394</v>
      </c>
      <c r="I202" s="6">
        <f>IF('[1]TCE - ANEXO IV - Preencher'!K211="","",'[1]TCE - ANEXO IV - Preencher'!K211)</f>
        <v>45449</v>
      </c>
      <c r="J202" s="5" t="str">
        <f>'[1]TCE - ANEXO IV - Preencher'!L211</f>
        <v>6CDZ-PXA8</v>
      </c>
      <c r="K202" s="5" t="str">
        <f>IF(F202="B",LEFT('[1]TCE - ANEXO IV - Preencher'!M211,2),IF(F202="S",LEFT('[1]TCE - ANEXO IV - Preencher'!M211,7),IF('[1]TCE - ANEXO IV - Preencher'!H211="","")))</f>
        <v>35 - Sã</v>
      </c>
      <c r="L202" s="7">
        <f>'[1]TCE - ANEXO IV - Preencher'!N211</f>
        <v>486.48</v>
      </c>
    </row>
    <row r="203" spans="1:12" s="8" customFormat="1" ht="19.5" customHeight="1" x14ac:dyDescent="0.2">
      <c r="A203" s="3">
        <f>IFERROR(VLOOKUP(B203,'[1]DADOS (OCULTAR)'!$Q$3:$S$136,3,0),"")</f>
        <v>9039744002480</v>
      </c>
      <c r="B203" s="4" t="str">
        <f>'[1]TCE - ANEXO IV - Preencher'!C212</f>
        <v>UPAE CARPINA - CG Nº 022/2022</v>
      </c>
      <c r="C203" s="4" t="str">
        <f>'[1]TCE - ANEXO IV - Preencher'!E212</f>
        <v>5.17 - Manutenção de Software, Certificação Digital e Microfilmagem</v>
      </c>
      <c r="D203" s="3">
        <f>'[1]TCE - ANEXO IV - Preencher'!F212</f>
        <v>7363764000190</v>
      </c>
      <c r="E203" s="5" t="str">
        <f>'[1]TCE - ANEXO IV - Preencher'!G212</f>
        <v>TOTVS - MAIO</v>
      </c>
      <c r="F203" s="5" t="str">
        <f>'[1]TCE - ANEXO IV - Preencher'!H212</f>
        <v>S</v>
      </c>
      <c r="G203" s="5" t="str">
        <f>'[1]TCE - ANEXO IV - Preencher'!I212</f>
        <v>S</v>
      </c>
      <c r="H203" s="5">
        <f>'[1]TCE - ANEXO IV - Preencher'!J212</f>
        <v>3856404</v>
      </c>
      <c r="I203" s="6">
        <f>IF('[1]TCE - ANEXO IV - Preencher'!K212="","",'[1]TCE - ANEXO IV - Preencher'!K212)</f>
        <v>45449</v>
      </c>
      <c r="J203" s="5" t="str">
        <f>'[1]TCE - ANEXO IV - Preencher'!L212</f>
        <v>9DJX-A2GZ</v>
      </c>
      <c r="K203" s="5" t="str">
        <f>IF(F203="B",LEFT('[1]TCE - ANEXO IV - Preencher'!M212,2),IF(F203="S",LEFT('[1]TCE - ANEXO IV - Preencher'!M212,7),IF('[1]TCE - ANEXO IV - Preencher'!H212="","")))</f>
        <v>35 - Sã</v>
      </c>
      <c r="L203" s="7">
        <f>'[1]TCE - ANEXO IV - Preencher'!N212</f>
        <v>87.02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2024-08-23T18:32:50Z</dcterms:created>
  <dcterms:modified xsi:type="dcterms:W3CDTF">2024-08-23T18:33:27Z</dcterms:modified>
</cp:coreProperties>
</file>