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072024\"/>
    </mc:Choice>
  </mc:AlternateContent>
  <xr:revisionPtr revIDLastSave="0" documentId="8_{42CD5A35-1EEE-4E76-ACD7-209D10563E59}" xr6:coauthVersionLast="47" xr6:coauthVersionMax="47" xr10:uidLastSave="{00000000-0000-0000-0000-000000000000}"/>
  <bookViews>
    <workbookView xWindow="-120" yWindow="-120" windowWidth="19440" windowHeight="10440" xr2:uid="{ABB6DB81-CC1C-497C-B38D-A9602B0BBE92}"/>
  </bookViews>
  <sheets>
    <sheet name="termos aditivo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<sst xmlns="http://schemas.openxmlformats.org/spreadsheetml/2006/main" count="403" uniqueCount="190">
  <si>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</si>
  <si>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</si>
  <si>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</si>
  <si>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</si>
  <si>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</si>
  <si>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</si>
  <si>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</si>
  <si>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</si>
  <si>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</si>
  <si>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</si>
  <si>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</si>
  <si>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https://www.hospitalmarialucinda.org/files/pdf/acao-telecom---1o-termo-aditivo-16_23_4-3931051424-acao-telecom---1o-termo-aditivo.pdf</t>
  </si>
  <si>
    <t>https://www.hospitalmarialucinda.org/files/pdf/acao-telecom---2o-termo-aditivo-16_23_4-3116681859-acao-telecom---2o-termo-aditivo.pdf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</si>
  <si>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</si>
  <si>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</si>
  <si>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</si>
  <si>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</si>
  <si>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</si>
  <si>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</si>
  <si>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</si>
  <si>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</si>
  <si>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</si>
  <si>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https://www.hospitalmarialucinda.org/files/pdf/acao-telecom---12o-termo-aditivo-16_23_4-850627818-acao-telecom-12o-termo-aditivo.pdf</t>
  </si>
  <si>
    <t>https://www.hospitalmarialucinda.org/files/pdf/acao-telecom-13o-termo-aditivo-16_23_4-2548706877-acao-telecom-13o-termo-aditivo.pdf</t>
  </si>
  <si>
    <t>https://www.hospitalmarialucinda.org/files/pdf/acao-telecom-14o-termo-aditivo-16_23_4-2349572274-acao-telecom-14o-termo-aditivo.pdf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</si>
  <si>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</si>
  <si>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</si>
  <si>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</si>
  <si>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</si>
  <si>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</si>
  <si>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</si>
  <si>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</si>
  <si>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https://www.hospitalmarialucinda.org/files/pdf/air-liquide---2o-termo-aditivo-16_23_4-4175675631-air-liquid---2o-termo-aditivo.pdf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</si>
  <si>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</si>
  <si>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</si>
  <si>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</si>
  <si>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</si>
  <si>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</si>
  <si>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</si>
  <si>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</si>
  <si>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</si>
  <si>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</si>
  <si>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</si>
  <si>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</si>
  <si>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</si>
  <si>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</si>
  <si>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https://www.hospitalmarialucinda.org/files/pdf/farias---rocha-advocacia---2o-termo-aditivo-16_23_4-203916722-farias---rocha-advocacia---2o-termo-aditivo.pdf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</si>
  <si>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</si>
  <si>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</si>
  <si>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</si>
  <si>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</si>
  <si>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</si>
  <si>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</si>
  <si>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</si>
  <si>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</si>
  <si>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</si>
  <si>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</si>
  <si>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</si>
  <si>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</si>
  <si>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</si>
  <si>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</si>
  <si>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</si>
  <si>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</si>
  <si>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RESFISIO FISIOTERAPIA LTDA</t>
  </si>
  <si>
    <t>https://www.hospitalmarialucinda.org/files/pdf/resfisio-fisioterapia-ltda---1o-termo-aditivo-16_23_4-906805355-resfisio-fisioterapia-ltda---1o-termo-aditivo.pdf</t>
  </si>
  <si>
    <t>https://www.hospitalmarialucinda.org/files/pdf/resfisio-fisioterapia-ltda---2o-termo-aditivo-16_23_4-850047086-2%C2%B0-t.a.-resfisio---torroes-2024.pdf</t>
  </si>
  <si>
    <t>ROBSON MATOS DE ALBUQUERQUE</t>
  </si>
  <si>
    <t>https://www.hospitalmarialucinda.org/files/pdf/robson-matos-de-albuquerque---1o-termo-aditivo-16_23_4-1512726882-robson-matos-de-albuquerque---1o-termo-aditivo.pdf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</si>
  <si>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</si>
  <si>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</si>
  <si>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</si>
  <si>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</si>
  <si>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</si>
  <si>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</si>
  <si>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</si>
  <si>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</si>
  <si>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</si>
  <si>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</si>
  <si>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</si>
  <si>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VITORINO E MAIA ADVOGADOS</t>
  </si>
  <si>
    <t>https://www.hospitalmarialucinda.org/files/pdf/vitorino-e-maia-advogados---1o-termo-aditivo-16_23_4-2909322689-vitorino-e-maia-advogados---1o-termo-aditivo.pdf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</si>
  <si>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</si>
  <si>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</si>
  <si>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</si>
  <si>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</si>
  <si>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</si>
  <si>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https://www.hospitalmarialucinda.org/files/pdf/white-martins-gases-industriais-do-ne-ltda---3o-termo-aditivo-16_23_4-2671285934-3o-ta-white-martins-gases-industriais-do-ne-ltda.pdf</t>
  </si>
  <si>
    <t>ZURICH VIDA EMPRESA VG</t>
  </si>
  <si>
    <t>https://www.hospitalmarialucinda.org/files/pdf/zurich-minas-brasil-seguros---1o-termo-aditivo-16_23_4-3028260735-zurich-minas-brasil-seguros---1o-termo-aditivo.pdf</t>
  </si>
  <si>
    <t>AC SERVICOS MEDICOS LTDA</t>
  </si>
  <si>
    <t>1º</t>
  </si>
  <si>
    <t>https://www.hospitalmarialucinda.org/files/pdf/ac-servicos-medicos-ltda---1o-termo-aditivo-16_23_4-1886667447-ac-servicos-medicos-ltda---1o-termo-aditivo-000735.pdf</t>
  </si>
  <si>
    <t>2º</t>
  </si>
  <si>
    <t>https://www.hospitalmarialucinda.org/files/pdf/ac-servicos-medicos-ltda---2o-termo-aditivo-16_23_4-1086928580-ac-servicos-medicos-ltda---2o-termo-aditivo-000736.pdf</t>
  </si>
  <si>
    <t>3º</t>
  </si>
  <si>
    <t>https://www.hospitalmarialucinda.org/files/pdf/ac-servicos-medicos-ltda-3o-ta-16_23_7-484196210-ac-servicos-medicos-ltda-3o-ta.pdf</t>
  </si>
  <si>
    <t>ANDRADE DE LACERDA SERVICOS MEDICOS LTDA</t>
  </si>
  <si>
    <t>https://www.hospitalmarialucinda.org/files/pdf/andrade-de-lacerda-servicos-medicos-ltda---1o-termo-aditivo-16_23_7-3957925137-1o-ta-andrade-de-lacerda-servicos-medicos-ltda.pdf</t>
  </si>
  <si>
    <t>45397939000170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</si>
  <si>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</si>
  <si>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</si>
  <si>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https://www.hospitalmarialucinda.org/files/pdf/araujo-e-guimaraes-medicos-ltda---2o-termo-aditivo-16_23_7-1313631259-araujo-e-guimaraes-medicos-ltda---2o-termo-aditivo.pdf</t>
  </si>
  <si>
    <t>ASAUDE SERVICOS MEDICOS LTDA</t>
  </si>
  <si>
    <t>https://www.hospitalmarialucinda.org/files/pdf/asaude-servicos-medicos-ltda---1o-termo-aditivo-16_23_7-1988838228-asaude-servicos-medicos-ltda---1o-termo-aditivo.pdf</t>
  </si>
  <si>
    <t>ASS SERVICOS MEDICOS LTDA</t>
  </si>
  <si>
    <t>https://www.hospitalmarialucinda.org/files/pdf/ass-servicos-medicos-ltda---1o-termo-aditivo-16_23_7-2067218555-ass-servicos-medicos-ltda---1o-termo-aditivo.pdf</t>
  </si>
  <si>
    <t>45834625000197</t>
  </si>
  <si>
    <t>C2V SERVICOS MEDICOS LTDA</t>
  </si>
  <si>
    <t>https://www.hospitalmarialucinda.org/files/pdf/c2v-servicos-medicos-ltda-1o-termo-aditivo-16_23_7-3510683625-c2v-servicos-medicos-ltda-1o-termo-aditivo.pdf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</si>
  <si>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</si>
  <si>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</si>
  <si>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CERTMED ATIVIDADES MEDICAS LTDA</t>
  </si>
  <si>
    <t>https://www.hospitalmarialucinda.org/files/pdf/1o-ta-certmed-atividades-medicas-ltda-16_23_7-2018577051-1o-ta-certmed-atividades-medicas-ltda.pdf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</si>
  <si>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</si>
  <si>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</si>
  <si>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CLINICA DE SAUDE HUMANA LTDA</t>
  </si>
  <si>
    <t>https://www.hospitalmarialucinda.org/files/pdf/clinica-de-saude-humana-ltda-16_23_7-1979739177-clinica-de-saude-humana-ltda.pdf</t>
  </si>
  <si>
    <t>COSTA SERVICOS MEDICOS LTDA</t>
  </si>
  <si>
    <t>https://www.hospitalmarialucinda.org/files/pdf/costa-servicos-medicos-ltda---1o-termo-aditivo-16_23_7-2781969795-costa-servicos-medicos-ltda---1o-termo-aditivo.pdf</t>
  </si>
  <si>
    <t>DR.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</si>
  <si>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</si>
  <si>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https://www.hospitalmarialucinda.org/files/pdf/dr.-sandi-sardinha-freitas-servicos-medicos-ltda-16_23_7-619162087-sandi-sardinha-2-ta.pdf</t>
  </si>
  <si>
    <t>EDO SERVIÇOS MEDICOS LTDA</t>
  </si>
  <si>
    <t>https://www.hospitalmarialucinda.org/files/pdf/edo-servicos-medicos-ltda---1o-termo-aditivo-16_23_7-2886048505-edo-servicos-medicos-ltda---1o-termo-aditivo.pdf</t>
  </si>
  <si>
    <t>45554568000192</t>
  </si>
  <si>
    <t>FORTMED ATIVIDADES MEDICAS LTDA</t>
  </si>
  <si>
    <t>https://www.hospitalmarialucinda.org/files/pdf/fortemed-atividades-medicas-ltda---1o-termo-aditivo-16_23_7-1256968360-1o-ta-fortemed-atividades-medicas-ltda.pdf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</si>
  <si>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</si>
  <si>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</si>
  <si>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</si>
  <si>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https://www.hospitalmarialucinda.org/files/pdf/globalmed-atividades-medicas-ltda-3o-ta-16_23_7-1550204623-globalmed-atividades-medicas-ltda-3o-ta.pdf</t>
  </si>
  <si>
    <t>HEROFILO SERVICOS MEDICOS LTDA</t>
  </si>
  <si>
    <t>https://www.hospitalmarialucinda.org/files/pdf/herofilo-servicos-medicos-ltda---1o-termo-aditivo-16_23_4-1499925572-1o-ta-herofilo-servicos-medicos-ltda.pdf</t>
  </si>
  <si>
    <t>https://www.hospitalmarialucinda.org/files/pdf/herofilo-servicos-medicos-ltda---2o-termo-aditivo-16_23_4-155517819-herofilo-servicos-medicos-ltda---2o-termo-aditivo.pdf</t>
  </si>
  <si>
    <t>https://www.hospitalmarialucinda.org/files/pdf/herofilo-servivos-medicos-ltda-3o-ta-16_23_7-4091803468-herofilo-servicos-medicos-ltda-3o-ta.pdf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</si>
  <si>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</si>
  <si>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</si>
  <si>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</si>
  <si>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https://www.hospitalmarialucinda.org/files/pdf/integremed-servicos-em-saude-ltda-3o-ta-16_23_7-36214862-integremed-servicos-em-saude-ltda-3o-ta.pdf</t>
  </si>
  <si>
    <t>JEGC SERVICOS MEDICOS LTDA</t>
  </si>
  <si>
    <t>https://www.hospitalmarialucinda.org/files/pdf/jegc-servicos-medicos-ltda---1o-termo-aditivo-16_23_4-3138368618-jegc-servicos-medicos-ltda---1o-termo-aditivo.pdf</t>
  </si>
  <si>
    <t>https://www.hospitalmarialucinda.org/files/pdf/jegc-servicos-medicos-ltda---2o-termo-aditivo-16_23_7-2748181859-2o-ta-jegc-servicos-medicos-ltda.pdf</t>
  </si>
  <si>
    <t>48893827000106</t>
  </si>
  <si>
    <t>L G SERVICOS MEDICOS LTDA</t>
  </si>
  <si>
    <t>https://www.hospitalmarialucinda.org/files/pdf/l-g-servicos-medicos-ltda---1o-termo-aditivo-16_23_7-3805780228-l-g-servicos-medicos-ltda---1o-termo-aditivo.pdf</t>
  </si>
  <si>
    <t>LUCAS CAVALCANTI DE SA RORIZ SERVICOS MEDICOS LTDA</t>
  </si>
  <si>
    <t>https://www.hospitalmarialucinda.org/files/pdf/lucas-cavalcanti-de-sa-roriz-servicos-medicos-ltda-16_23_7-3622463373-lucas-cavalcanti-de-sa-roriz-ta.pdf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</si>
  <si>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</si>
  <si>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</si>
  <si>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</si>
  <si>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</si>
  <si>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</si>
  <si>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https://www.hospitalmarialucinda.org/files/pdf/medmais-atividades-medicas-ltda-3o-ta-16_23_7-2591677976-medmais-atividades-medicas-ltda-3o-ta.pdf</t>
  </si>
  <si>
    <t>MEDVIDA ATIVIDADES MEDICAS LTDA</t>
  </si>
  <si>
    <t>https://www.hospitalmarialucinda.org/files/pdf/medvida-atividades-medicas-ltda-1o-ta-16_23_7-3925895046-medvida-atividades-medicas-ltda-3o-ta.pdf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</si>
  <si>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</si>
  <si>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</si>
  <si>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</si>
  <si>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https://www.hospitalmarialucinda.org/files/pdf/miranda-e-santos-servicos-medicos-ltda-3o-ta-16_23_7-3385828491-miranda-e-santos-servicos-medicos-ltda-3o-ta.pdf</t>
  </si>
  <si>
    <t>NCCO SERVICOS MEDICOS LTDA</t>
  </si>
  <si>
    <t>https://www.hospitalmarialucinda.org/files/pdf/ncco-servicos-medicos-ltda---1o-termo-aditivo-16_23_7-3345951742-ncco-servicos-medicos-ltda---1o-termo-aditivo.pdf</t>
  </si>
  <si>
    <t>49158362000102</t>
  </si>
  <si>
    <t>ONIXMED ATIVIDADES MEDICAS LTDA</t>
  </si>
  <si>
    <t>https://www.hospitalmarialucinda.org/files/pdf/onixmed-atividades-medicas-ltda-1o-ta-16_23_7-3940959466-onixmed-atividades-medicas-ltda-1o-ta.pdf</t>
  </si>
  <si>
    <t>RAFAELA ANDRADE SERVICOS MEDICOS EM PEDIATRIA LTDA</t>
  </si>
  <si>
    <t>https://www.hospitalmarialucinda.org/files/pdf/rafaela-andrade-servicos-em-pediatria-ltda-1o-ta-16_23_7-2405994546-rafaela-andrade-servicos-em-pediatria-ltda-1o-ta.pdf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</si>
  <si>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</si>
  <si>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</si>
  <si>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</si>
  <si>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https://www.hospitalmarialucinda.org/files/pdf/rc-consultoria-med1-ltda---3o-termo-aditivo-16_23_7-2572310253-rc-consultoria-med1-ltda---3o-termo-aditivo.pdf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</si>
  <si>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</si>
  <si>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</si>
  <si>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</si>
  <si>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https://www.hospitalmarialucinda.org/files/pdf/saudemed-atividades-medicas-3o-ta-16_23_7-1316615565-saudemed-atividades-medicas-3o-ta.pdf</t>
  </si>
  <si>
    <t>SUELEN RAFHAELA FERREIRA MARQUES LTDA</t>
  </si>
  <si>
    <t>https://www.hospitalmarialucinda.org/files/pdf/suelen-rafhaella-ferreira-marques-ltda---1o-termo-aditivo-16_23_7-3012864647-suelen-rafhaella-ferreira-marques-ltda---1o-termo-aditivo.pdf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</si>
  <si>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</si>
  <si>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</si>
  <si>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</si>
  <si>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https://www.hospitalmarialucinda.org/files/pdf/trat-servicos-medicos-ltda-3o-ta-16_23_7-868161563-trat-servicos-medicos-ltda-3o-ta.pdf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</si>
  <si>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</si>
  <si>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</si>
  <si>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</si>
  <si>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https://www.hospitalmarialucinda.org/files/pdf/ultrasaude-ltda-3o-ta-16_23_7-1294891259-ultrasaude-ltda-3o-ta.pdf</t>
  </si>
  <si>
    <t>V1 SERVICOS MEDICOS LTDA</t>
  </si>
  <si>
    <t>https://www.hospitalmarialucinda.org/files/pdf/v1-servicos-medicos-ltda---1o-termo-aditivo-16_23_7-4117245994-v1-servicos-medicos-ltda---1o-termo-aditivo.pdf</t>
  </si>
  <si>
    <t>VITALMED SERVICOS MEDICOS LTDA</t>
  </si>
  <si>
    <t>https://www.hospitalmarialucinda.org/files/pdf/vitalmed-servicos-medicos-ltda---1o-termo-aditivo-16_23_7-543721407-vitalmed-servicos-medicos-ltda.pdf</t>
  </si>
  <si>
    <t>YANE RENATA BARBOSA DE ARAUJO</t>
  </si>
  <si>
    <t>https://www.hospitalmarialucinda.org/files/pdf/yane-renata-b-de-araujo---1o-termo-aditivo-16_23_7-1531697305-1o-ta-yane-renata-b-de-araujo.pdf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</si>
</sst>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7%202024\INCONSISTENCIA\13.2%20PCF%20em%20Excel%20REV%201%20V3.xlsx" TargetMode="External"/><Relationship Id="rId1" Type="http://schemas.openxmlformats.org/officeDocument/2006/relationships/externalLinkPath" Target="file:///S:\Financeiro\Financeiro%20PUBLICO\PCF%202022\PCF%202024\PCF%2007%202024\INCONSISTENCIA\13.2%20PCF%20em%20Excel%20REV%201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ospitalmarialucinda.org/files/pdf/acao-telecom---12o-termo-aditivo-16_23_4-850627818-acao-telecom-12o-termo-aditivo.pdf" TargetMode="External"/><Relationship Id="rId18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6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39" Type="http://schemas.openxmlformats.org/officeDocument/2006/relationships/hyperlink" Target="https://www.hospitalmarialucinda.org/files/pdf/maxifrota-servicos-de-manutencao-de-frota---2o-termo-aditivo-16_23_4-4057788956-maxifrota-2o-termo-aditivo.pdf" TargetMode="External"/><Relationship Id="rId21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34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42" Type="http://schemas.openxmlformats.org/officeDocument/2006/relationships/hyperlink" Target="https://www.hospitalmarialucinda.org/files/pdf/medical-mercantil-de-aparelhagem-medica-ltda---2o-termo-aditivo-16_23_4-2411016942-2o-medical-mercantil-de-aparelhagem-medica-ltda.pdf" TargetMode="External"/><Relationship Id="rId47" Type="http://schemas.openxmlformats.org/officeDocument/2006/relationships/hyperlink" Target="https://www.hospitalmarialucinda.org/files/pdf/sequence-informatica-ltda---2o-termo-aditivo-16_23_4-2198123732-sequence-informatica-ltda---2o-termo-aditivo.pdf" TargetMode="External"/><Relationship Id="rId50" Type="http://schemas.openxmlformats.org/officeDocument/2006/relationships/hyperlink" Target="https://www.hospitalmarialucinda.org/files/pdf/wek-technology-in-business-ltda---1o-termo-aditivo-16_23_4-3593088056-wek-technology-in-business-ltda---1o-termo-aditivo.pdf" TargetMode="External"/><Relationship Id="rId55" Type="http://schemas.openxmlformats.org/officeDocument/2006/relationships/hyperlink" Target="https://www.hospitalmarialucinda.org/files/pdf/yane-renata-b-de-araujo---1o-termo-aditivo-16_23_7-1531697305-1o-ta-yane-renata-b-de-araujo.pdf" TargetMode="External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12" Type="http://schemas.openxmlformats.org/officeDocument/2006/relationships/hyperlink" Target="https://www.hospitalmarialucinda.org/files/pdf/acao-telecom-13o-termo-aditivo-16_23_4-2548706877-acao-telecom-13o-termo-aditivo.pdf" TargetMode="External"/><Relationship Id="rId17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5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3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8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Relationship Id="rId46" Type="http://schemas.openxmlformats.org/officeDocument/2006/relationships/hyperlink" Target="https://www.hospitalmarialucinda.org/files/pdf/sequence-informatica-ltda---1o-termo-aditivo-16_23_4-1955901290-sequence-informatica-ltda---1o-termo-aditivo.pdf" TargetMode="External"/><Relationship Id="rId2" Type="http://schemas.openxmlformats.org/officeDocument/2006/relationships/hyperlink" Target="https://www.hospitalmarialucinda.org/files/pdf/acao-telecom---2o-termo-aditivo-16_23_4-3116681859-acao-telecom---2o-termo-aditivo.pdf" TargetMode="External"/><Relationship Id="rId16" Type="http://schemas.openxmlformats.org/officeDocument/2006/relationships/hyperlink" Target="https://www.hospitalmarialucinda.org/files/pdf/acao-telecom-14o-termo-aditivo-16_23_4-2349572274-acao-telecom-14o-termo-aditivo.pdf" TargetMode="External"/><Relationship Id="rId20" Type="http://schemas.openxmlformats.org/officeDocument/2006/relationships/hyperlink" Target="https://www.hospitalmarialucinda.org/files/pdf/air-liquide---2o-termo-aditivo-16_23_4-4175675631-air-liquid---2o-termo-aditivo.pdf" TargetMode="External"/><Relationship Id="rId29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41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54" Type="http://schemas.openxmlformats.org/officeDocument/2006/relationships/hyperlink" Target="https://www.hospitalmarialucinda.org/files/pdf/araujo-e-guimaraes-servicos-medicos-ltda---1o-termo-aditivo-16_23_4-3413001483-araujo-e-guimaraes-servicos-medicos-ltda---1o-termo-aditivo-001102.pdf" TargetMode="External"/><Relationship Id="rId1" Type="http://schemas.openxmlformats.org/officeDocument/2006/relationships/hyperlink" Target="https://www.hospitalmarialucinda.org/files/pdf/acao-telecom---1o-termo-aditivo-16_23_4-3931051424-acao-telecom--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32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37" Type="http://schemas.openxmlformats.org/officeDocument/2006/relationships/hyperlink" Target="https://www.hospitalmarialucinda.org/files/pdf/linus-log-ltda---3o-termo-aditivo-16_23_4-3594849823-linus-log-ltda---3o-termo-aditivo.pdf" TargetMode="External"/><Relationship Id="rId40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5" Type="http://schemas.openxmlformats.org/officeDocument/2006/relationships/hyperlink" Target="https://www.hospitalmarialucinda.org/files/pdf/sarah-lima-gusmao-neres---1o-termo-aditivo-16_23_4-383243082-sarah-lima-gusmao-neres---1o-termo-aditivo.pdf" TargetMode="External"/><Relationship Id="rId53" Type="http://schemas.openxmlformats.org/officeDocument/2006/relationships/hyperlink" Target="https://www.hospitalmarialucinda.org/files/pdf/white-martins-gases-industriais-ne-ltda-1o-termo-aditivo-16_23_4-white-martins-gases-industriais-ne-ltda-1o-termo-aditivo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15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3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8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6" Type="http://schemas.openxmlformats.org/officeDocument/2006/relationships/hyperlink" Target="https://www.hospitalmarialucinda.org/files/pdf/linus-log-ltda---2o-termo-aditivo-16_23_4-1935663207-linus-log-ltda---2o-termo-aditivo.pdf" TargetMode="External"/><Relationship Id="rId49" Type="http://schemas.openxmlformats.org/officeDocument/2006/relationships/hyperlink" Target="https://www.hospitalmarialucinda.org/files/pdf/vitorino-e-maia-advogados---1o-termo-aditivo-16_23_4-2909322689-vitorino-e-maia-advogados---1o-termo-aditivo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19" Type="http://schemas.openxmlformats.org/officeDocument/2006/relationships/hyperlink" Target="https://www.hospitalmarialucinda.org/files/pdf/air-liquide----aditamento-contratual-16_23_4-229353161-air-liquide-aditamento-torroes.pdf" TargetMode="External"/><Relationship Id="rId31" Type="http://schemas.openxmlformats.org/officeDocument/2006/relationships/hyperlink" Target="https://www.hospitalmarialucinda.org/files/pdf/inspetoria-salesiana-do-nordeste-do-brasil---1o-termo-aditivo-16_23_4-2321569231-inspetoria-salesiana-do-nordeste-do-brasil---1o-termo-aditivo.pdf" TargetMode="External"/><Relationship Id="rId44" Type="http://schemas.openxmlformats.org/officeDocument/2006/relationships/hyperlink" Target="https://www.hospitalmarialucinda.org/files/pdf/samtronic-industria-e-comercio-ltda---1o-termo-aditivo-e-termo-de-rerratificacao-16_23_4-3060401141-samtronic-industria-e-comercio-ltda---1o-termo-aditivo-e-termo-de-rerratificacao.pdf" TargetMode="External"/><Relationship Id="rId52" Type="http://schemas.openxmlformats.org/officeDocument/2006/relationships/hyperlink" Target="https://www.hospitalmarialucinda.org/files/pdf/white-martins-gases-industriais-ne-ltda---2o-termo-aditivo-16_23_4-3181284632-2o-ta-white-martins-gases-industriais-ne-ltda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4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22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27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0" Type="http://schemas.openxmlformats.org/officeDocument/2006/relationships/hyperlink" Target="https://www.hospitalmarialucinda.org/files/pdf/farias---rocha-advocacia---2o-termo-aditivo-16_23_4-203916722-farias---rocha-advocacia---2o-termo-aditivo.pdf" TargetMode="External"/><Relationship Id="rId35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43" Type="http://schemas.openxmlformats.org/officeDocument/2006/relationships/hyperlink" Target="https://www.hospitalmarialucinda.org/files/pdf/zurich-minas-brasil-seguros---1o-termo-aditivo-16_23_4-3028260735-zurich-minas-brasil-seguros---1o-termo-aditivo.pdf" TargetMode="External"/><Relationship Id="rId48" Type="http://schemas.openxmlformats.org/officeDocument/2006/relationships/hyperlink" Target="https://www.hospitalmarialucinda.org/files/pdf/sintese-licenciamento-de-programa-para-compras-online---1o-termo-aditivo-16_23_4-2673029080-sintese-licenciamento-de-programa-para-compras-online---1o-termo-aditivo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51" Type="http://schemas.openxmlformats.org/officeDocument/2006/relationships/hyperlink" Target="https://www.hospitalmarialucinda.org/files/pdf/white-martins-gases-industriais-do-ne-ltda---3o-termo-aditivo-16_23_4-2671285934-3o-ta-white-martins-gases-industriais-do-ne-ltda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C186-7225-4366-A007-F5AF4288AB8F}">
  <sheetPr>
    <tabColor indexed="13"/>
  </sheetPr>
  <dimension ref="A1:I991"/>
  <sheetViews>
    <sheetView showGridLines="0" tabSelected="1" topLeftCell="A104" zoomScale="70" zoomScaleNormal="70" workbookViewId="0">
      <selection activeCell="B117" sqref="B11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66.85546875" bestFit="1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(OCULTAR)'!$Q$3:$S$136,3,0),"")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(OCULTAR)'!$Q$3:$S$136,3,0),"")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(OCULTAR)'!$Q$3:$S$136,3,0),"")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(OCULTAR)'!$Q$3:$S$136,3,0),"")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(OCULTAR)'!$Q$3:$S$136,3,0),"")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(OCULTAR)'!$Q$3:$S$136,3,0),"")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(OCULTAR)'!$Q$3:$S$136,3,0),"")</f>
        <v>9767633000870</v>
      </c>
      <c r="B13" s="3" t="s">
        <v>9</v>
      </c>
      <c r="C13" s="4">
        <v>22400267000109</v>
      </c>
      <c r="D13" s="5" t="s">
        <v>10</v>
      </c>
      <c r="E13" s="6">
        <v>12</v>
      </c>
      <c r="F13" s="7">
        <v>45352</v>
      </c>
      <c r="G13" s="7">
        <v>45504</v>
      </c>
      <c r="H13" s="8">
        <v>13080.8</v>
      </c>
      <c r="I13" s="5" t="s">
        <v>22</v>
      </c>
    </row>
    <row r="14" spans="1:9" ht="21" customHeight="1" x14ac:dyDescent="0.2">
      <c r="A14" s="2">
        <f>IFERROR(VLOOKUP(B14,'[1]DADOS (OCULTAR)'!$Q$3:$S$136,3,0),"")</f>
        <v>9767633000870</v>
      </c>
      <c r="B14" s="3" t="s">
        <v>9</v>
      </c>
      <c r="C14" s="4">
        <v>22400267000109</v>
      </c>
      <c r="D14" s="5" t="s">
        <v>10</v>
      </c>
      <c r="E14" s="6">
        <v>13</v>
      </c>
      <c r="F14" s="7">
        <v>45373</v>
      </c>
      <c r="G14" s="7">
        <v>45504</v>
      </c>
      <c r="H14" s="8">
        <v>12761.76</v>
      </c>
      <c r="I14" s="5" t="s">
        <v>23</v>
      </c>
    </row>
    <row r="15" spans="1:9" ht="21" customHeight="1" x14ac:dyDescent="0.2">
      <c r="A15" s="2">
        <f>IFERROR(VLOOKUP(B15,'[1]DADOS (OCULTAR)'!$Q$3:$S$136,3,0),"")</f>
        <v>9767633000870</v>
      </c>
      <c r="B15" s="3" t="s">
        <v>9</v>
      </c>
      <c r="C15" s="4">
        <v>22400267000109</v>
      </c>
      <c r="D15" s="5" t="s">
        <v>10</v>
      </c>
      <c r="E15" s="6">
        <v>14</v>
      </c>
      <c r="F15" s="7">
        <v>45434</v>
      </c>
      <c r="G15" s="7">
        <v>45504</v>
      </c>
      <c r="H15" s="8">
        <v>265.87</v>
      </c>
      <c r="I15" s="5" t="s">
        <v>24</v>
      </c>
    </row>
    <row r="16" spans="1:9" ht="21" customHeight="1" x14ac:dyDescent="0.2">
      <c r="A16" s="2">
        <f>IFERROR(VLOOKUP(B16,'[1]DADOS (OCULTAR)'!$Q$3:$S$136,3,0),"")</f>
        <v>9767633000870</v>
      </c>
      <c r="B16" s="3" t="s">
        <v>9</v>
      </c>
      <c r="C16" s="4">
        <v>10891998000115</v>
      </c>
      <c r="D16" s="5" t="s">
        <v>25</v>
      </c>
      <c r="E16" s="6">
        <v>1</v>
      </c>
      <c r="F16" s="7">
        <v>44840</v>
      </c>
      <c r="G16" s="7">
        <v>44985</v>
      </c>
      <c r="H16" s="8">
        <v>1200</v>
      </c>
      <c r="I16" s="5" t="s">
        <v>26</v>
      </c>
    </row>
    <row r="17" spans="1:9" ht="21" customHeight="1" x14ac:dyDescent="0.2">
      <c r="A17" s="2">
        <f>IFERROR(VLOOKUP(B17,'[1]DADOS (OCULTAR)'!$Q$3:$S$136,3,0),"")</f>
        <v>9767633000870</v>
      </c>
      <c r="B17" s="3" t="s">
        <v>9</v>
      </c>
      <c r="C17" s="4">
        <v>10891998000115</v>
      </c>
      <c r="D17" s="5" t="s">
        <v>25</v>
      </c>
      <c r="E17" s="6">
        <v>2</v>
      </c>
      <c r="F17" s="7">
        <v>44987</v>
      </c>
      <c r="G17" s="7">
        <v>45077</v>
      </c>
      <c r="H17" s="8">
        <v>1200</v>
      </c>
      <c r="I17" s="5" t="s">
        <v>27</v>
      </c>
    </row>
    <row r="18" spans="1:9" ht="21" customHeight="1" x14ac:dyDescent="0.2">
      <c r="A18" s="2">
        <f>IFERROR(VLOOKUP(B18,'[1]DADOS (OCULTAR)'!$Q$3:$S$136,3,0),"")</f>
        <v>9767633000870</v>
      </c>
      <c r="B18" s="3" t="s">
        <v>9</v>
      </c>
      <c r="C18" s="4">
        <v>10891998000115</v>
      </c>
      <c r="D18" s="5" t="s">
        <v>25</v>
      </c>
      <c r="E18" s="6">
        <v>3</v>
      </c>
      <c r="F18" s="7">
        <v>45078</v>
      </c>
      <c r="G18" s="7">
        <v>45138</v>
      </c>
      <c r="H18" s="8">
        <v>1200</v>
      </c>
      <c r="I18" s="5" t="s">
        <v>28</v>
      </c>
    </row>
    <row r="19" spans="1:9" ht="21" customHeight="1" x14ac:dyDescent="0.2">
      <c r="A19" s="2">
        <f>IFERROR(VLOOKUP(B19,'[1]DADOS (OCULTAR)'!$Q$3:$S$136,3,0),"")</f>
        <v>9767633000870</v>
      </c>
      <c r="B19" s="3" t="s">
        <v>9</v>
      </c>
      <c r="C19" s="4">
        <v>10891998000115</v>
      </c>
      <c r="D19" s="5" t="s">
        <v>25</v>
      </c>
      <c r="E19" s="6">
        <v>4</v>
      </c>
      <c r="F19" s="7">
        <v>45139</v>
      </c>
      <c r="G19" s="7">
        <v>45869</v>
      </c>
      <c r="H19" s="8">
        <v>1200</v>
      </c>
      <c r="I19" s="5" t="s">
        <v>29</v>
      </c>
    </row>
    <row r="20" spans="1:9" ht="21" customHeight="1" x14ac:dyDescent="0.2">
      <c r="A20" s="2">
        <f>IFERROR(VLOOKUP(B20,'[1]DADOS (OCULTAR)'!$Q$3:$S$136,3,0),"")</f>
        <v>9767633000870</v>
      </c>
      <c r="B20" s="3" t="s">
        <v>9</v>
      </c>
      <c r="C20" s="4">
        <v>331788000119</v>
      </c>
      <c r="D20" s="5" t="s">
        <v>30</v>
      </c>
      <c r="E20" s="6">
        <v>1</v>
      </c>
      <c r="F20" s="7">
        <v>44593</v>
      </c>
      <c r="G20" s="7">
        <v>45748</v>
      </c>
      <c r="H20" s="8">
        <v>2140.7399999999998</v>
      </c>
      <c r="I20" s="5" t="s">
        <v>31</v>
      </c>
    </row>
    <row r="21" spans="1:9" ht="21" customHeight="1" x14ac:dyDescent="0.2">
      <c r="A21" s="2">
        <f>IFERROR(VLOOKUP(B21,'[1]DADOS (OCULTAR)'!$Q$3:$S$136,3,0),"")</f>
        <v>9767633000870</v>
      </c>
      <c r="B21" s="3" t="s">
        <v>9</v>
      </c>
      <c r="C21" s="4">
        <v>331788000119</v>
      </c>
      <c r="D21" s="5" t="s">
        <v>30</v>
      </c>
      <c r="E21" s="6">
        <v>2</v>
      </c>
      <c r="F21" s="7">
        <v>44593</v>
      </c>
      <c r="G21" s="7">
        <v>45748</v>
      </c>
      <c r="H21" s="8">
        <v>2140.7399999999998</v>
      </c>
      <c r="I21" s="5" t="s">
        <v>32</v>
      </c>
    </row>
    <row r="22" spans="1:9" ht="21" customHeight="1" x14ac:dyDescent="0.2">
      <c r="A22" s="2">
        <f>IFERROR(VLOOKUP(B22,'[1]DADOS (OCULTAR)'!$Q$3:$S$136,3,0),"")</f>
        <v>9767633000870</v>
      </c>
      <c r="B22" s="3" t="s">
        <v>9</v>
      </c>
      <c r="C22" s="4">
        <v>19533734000164</v>
      </c>
      <c r="D22" s="5" t="s">
        <v>33</v>
      </c>
      <c r="E22" s="6">
        <v>1</v>
      </c>
      <c r="F22" s="7">
        <v>44713</v>
      </c>
      <c r="G22" s="7">
        <v>45689</v>
      </c>
      <c r="H22" s="8">
        <v>3030</v>
      </c>
      <c r="I22" s="5" t="s">
        <v>34</v>
      </c>
    </row>
    <row r="23" spans="1:9" ht="21" customHeight="1" x14ac:dyDescent="0.2">
      <c r="A23" s="2">
        <f>IFERROR(VLOOKUP(B23,'[1]DADOS (OCULTAR)'!$Q$3:$S$136,3,0),"")</f>
        <v>9767633000870</v>
      </c>
      <c r="B23" s="3" t="s">
        <v>9</v>
      </c>
      <c r="C23" s="4">
        <v>19533734000164</v>
      </c>
      <c r="D23" s="5" t="s">
        <v>33</v>
      </c>
      <c r="E23" s="6">
        <v>2</v>
      </c>
      <c r="F23" s="7">
        <v>44730</v>
      </c>
      <c r="G23" s="7">
        <v>45826</v>
      </c>
      <c r="H23" s="8">
        <v>3420</v>
      </c>
      <c r="I23" s="5" t="s">
        <v>35</v>
      </c>
    </row>
    <row r="24" spans="1:9" ht="21" customHeight="1" x14ac:dyDescent="0.2">
      <c r="A24" s="2">
        <f>IFERROR(VLOOKUP(B24,'[1]DADOS (OCULTAR)'!$Q$3:$S$136,3,0),"")</f>
        <v>9767633000870</v>
      </c>
      <c r="B24" s="3" t="s">
        <v>9</v>
      </c>
      <c r="C24" s="4">
        <v>5011743000180</v>
      </c>
      <c r="D24" s="5" t="s">
        <v>36</v>
      </c>
      <c r="E24" s="6">
        <v>1</v>
      </c>
      <c r="F24" s="7">
        <v>44704</v>
      </c>
      <c r="G24" s="7">
        <v>44987</v>
      </c>
      <c r="H24" s="8">
        <v>5400</v>
      </c>
      <c r="I24" s="5" t="s">
        <v>37</v>
      </c>
    </row>
    <row r="25" spans="1:9" ht="21" customHeight="1" x14ac:dyDescent="0.2">
      <c r="A25" s="2">
        <f>IFERROR(VLOOKUP(B25,'[1]DADOS (OCULTAR)'!$Q$3:$S$136,3,0),"")</f>
        <v>9767633000870</v>
      </c>
      <c r="B25" s="3" t="s">
        <v>9</v>
      </c>
      <c r="C25" s="4">
        <v>5011743000180</v>
      </c>
      <c r="D25" s="5" t="s">
        <v>36</v>
      </c>
      <c r="E25" s="6">
        <v>2</v>
      </c>
      <c r="F25" s="7">
        <v>45027</v>
      </c>
      <c r="G25" s="7">
        <v>45077</v>
      </c>
      <c r="H25" s="8">
        <v>5400</v>
      </c>
      <c r="I25" s="5" t="s">
        <v>38</v>
      </c>
    </row>
    <row r="26" spans="1:9" ht="21" customHeight="1" x14ac:dyDescent="0.2">
      <c r="A26" s="2">
        <f>IFERROR(VLOOKUP(B26,'[1]DADOS (OCULTAR)'!$Q$3:$S$136,3,0),"")</f>
        <v>9767633000870</v>
      </c>
      <c r="B26" s="3" t="s">
        <v>9</v>
      </c>
      <c r="C26" s="4">
        <v>5011743000180</v>
      </c>
      <c r="D26" s="5" t="s">
        <v>36</v>
      </c>
      <c r="E26" s="6">
        <v>3</v>
      </c>
      <c r="F26" s="7">
        <v>45078</v>
      </c>
      <c r="G26" s="7">
        <v>45138</v>
      </c>
      <c r="H26" s="8">
        <v>5400</v>
      </c>
      <c r="I26" s="5" t="s">
        <v>39</v>
      </c>
    </row>
    <row r="27" spans="1:9" ht="21" customHeight="1" x14ac:dyDescent="0.2">
      <c r="A27" s="2">
        <f>IFERROR(VLOOKUP(B27,'[1]DADOS (OCULTAR)'!$Q$3:$S$136,3,0),"")</f>
        <v>9767633000870</v>
      </c>
      <c r="B27" s="3" t="s">
        <v>9</v>
      </c>
      <c r="C27" s="4">
        <v>5011743000180</v>
      </c>
      <c r="D27" s="5" t="s">
        <v>36</v>
      </c>
      <c r="E27" s="6">
        <v>4</v>
      </c>
      <c r="F27" s="7">
        <v>45139</v>
      </c>
      <c r="G27" s="7">
        <v>45869</v>
      </c>
      <c r="H27" s="8">
        <v>5400</v>
      </c>
      <c r="I27" s="5" t="s">
        <v>40</v>
      </c>
    </row>
    <row r="28" spans="1:9" ht="21" customHeight="1" x14ac:dyDescent="0.2">
      <c r="A28" s="2">
        <f>IFERROR(VLOOKUP(B28,'[1]DADOS (OCULTAR)'!$Q$3:$S$136,3,0),"")</f>
        <v>9767633000870</v>
      </c>
      <c r="B28" s="3" t="s">
        <v>9</v>
      </c>
      <c r="C28" s="4">
        <v>14543772000184</v>
      </c>
      <c r="D28" s="5" t="s">
        <v>41</v>
      </c>
      <c r="E28" s="6">
        <v>1</v>
      </c>
      <c r="F28" s="7">
        <v>45139</v>
      </c>
      <c r="G28" s="7">
        <v>45869</v>
      </c>
      <c r="H28" s="8">
        <v>1000</v>
      </c>
      <c r="I28" s="5" t="s">
        <v>42</v>
      </c>
    </row>
    <row r="29" spans="1:9" ht="21" customHeight="1" x14ac:dyDescent="0.2">
      <c r="A29" s="2">
        <f>IFERROR(VLOOKUP(B29,'[1]DADOS (OCULTAR)'!$Q$3:$S$136,3,0),"")</f>
        <v>9767633000870</v>
      </c>
      <c r="B29" s="3" t="s">
        <v>9</v>
      </c>
      <c r="C29" s="4">
        <v>14543772000184</v>
      </c>
      <c r="D29" s="5" t="s">
        <v>41</v>
      </c>
      <c r="E29" s="6">
        <v>1</v>
      </c>
      <c r="F29" s="7">
        <v>45139</v>
      </c>
      <c r="G29" s="7">
        <v>45869</v>
      </c>
      <c r="H29" s="8">
        <v>1000</v>
      </c>
      <c r="I29" s="5" t="s">
        <v>43</v>
      </c>
    </row>
    <row r="30" spans="1:9" ht="21" customHeight="1" x14ac:dyDescent="0.2">
      <c r="A30" s="2">
        <f>IFERROR(VLOOKUP(B30,'[1]DADOS (OCULTAR)'!$Q$3:$S$136,3,0),"")</f>
        <v>9767633000870</v>
      </c>
      <c r="B30" s="3" t="s">
        <v>9</v>
      </c>
      <c r="C30" s="4">
        <v>7523792000128</v>
      </c>
      <c r="D30" s="5" t="s">
        <v>44</v>
      </c>
      <c r="E30" s="6">
        <v>1</v>
      </c>
      <c r="F30" s="7">
        <v>44783</v>
      </c>
      <c r="G30" s="7">
        <v>44987</v>
      </c>
      <c r="H30" s="8">
        <v>2100</v>
      </c>
      <c r="I30" s="5" t="s">
        <v>45</v>
      </c>
    </row>
    <row r="31" spans="1:9" ht="21" customHeight="1" x14ac:dyDescent="0.2">
      <c r="A31" s="2">
        <f>IFERROR(VLOOKUP(B31,'[1]DADOS (OCULTAR)'!$Q$3:$S$136,3,0),"")</f>
        <v>9767633000870</v>
      </c>
      <c r="B31" s="3" t="s">
        <v>9</v>
      </c>
      <c r="C31" s="4">
        <v>7523792000128</v>
      </c>
      <c r="D31" s="5" t="s">
        <v>44</v>
      </c>
      <c r="E31" s="6">
        <v>2</v>
      </c>
      <c r="F31" s="7">
        <v>45017</v>
      </c>
      <c r="G31" s="7">
        <v>45353</v>
      </c>
      <c r="H31" s="8">
        <v>2233.5100000000002</v>
      </c>
      <c r="I31" s="5" t="s">
        <v>46</v>
      </c>
    </row>
    <row r="32" spans="1:9" ht="21" customHeight="1" x14ac:dyDescent="0.2">
      <c r="A32" s="2">
        <f>IFERROR(VLOOKUP(B32,'[1]DADOS (OCULTAR)'!$Q$3:$S$136,3,0),"")</f>
        <v>9767633000870</v>
      </c>
      <c r="B32" s="3" t="s">
        <v>9</v>
      </c>
      <c r="C32" s="4">
        <v>10816775000274</v>
      </c>
      <c r="D32" s="5" t="s">
        <v>47</v>
      </c>
      <c r="E32" s="6">
        <v>1</v>
      </c>
      <c r="F32" s="7">
        <v>45048</v>
      </c>
      <c r="G32" s="7">
        <v>45778</v>
      </c>
      <c r="H32" s="8">
        <v>540</v>
      </c>
      <c r="I32" s="5" t="s">
        <v>48</v>
      </c>
    </row>
    <row r="33" spans="1:9" ht="21" customHeight="1" x14ac:dyDescent="0.2">
      <c r="A33" s="2">
        <f>IFERROR(VLOOKUP(B33,'[1]DADOS (OCULTAR)'!$Q$3:$S$136,3,0),"")</f>
        <v>9767633000870</v>
      </c>
      <c r="B33" s="3" t="s">
        <v>9</v>
      </c>
      <c r="C33" s="4">
        <v>10816775000274</v>
      </c>
      <c r="D33" s="5" t="s">
        <v>47</v>
      </c>
      <c r="E33" s="6">
        <v>2</v>
      </c>
      <c r="F33" s="7">
        <v>45200</v>
      </c>
      <c r="G33" s="7">
        <v>45778</v>
      </c>
      <c r="H33" s="8">
        <v>330</v>
      </c>
      <c r="I33" s="5" t="s">
        <v>49</v>
      </c>
    </row>
    <row r="34" spans="1:9" ht="21" customHeight="1" x14ac:dyDescent="0.2">
      <c r="A34" s="2">
        <f>IFERROR(VLOOKUP(B34,'[1]DADOS (OCULTAR)'!$Q$3:$S$136,3,0),"")</f>
        <v>9767633000870</v>
      </c>
      <c r="B34" s="3" t="s">
        <v>9</v>
      </c>
      <c r="C34" s="4">
        <v>35474980000149</v>
      </c>
      <c r="D34" s="5" t="s">
        <v>50</v>
      </c>
      <c r="E34" s="6">
        <v>1</v>
      </c>
      <c r="F34" s="7">
        <v>44981</v>
      </c>
      <c r="G34" s="7">
        <v>45077</v>
      </c>
      <c r="H34" s="8">
        <v>330</v>
      </c>
      <c r="I34" s="5" t="s">
        <v>51</v>
      </c>
    </row>
    <row r="35" spans="1:9" ht="21" customHeight="1" x14ac:dyDescent="0.2">
      <c r="A35" s="2">
        <f>IFERROR(VLOOKUP(B35,'[1]DADOS (OCULTAR)'!$Q$3:$S$136,3,0),"")</f>
        <v>9767633000870</v>
      </c>
      <c r="B35" s="3" t="s">
        <v>9</v>
      </c>
      <c r="C35" s="4">
        <v>35474980000149</v>
      </c>
      <c r="D35" s="5" t="s">
        <v>50</v>
      </c>
      <c r="E35" s="6">
        <v>2</v>
      </c>
      <c r="F35" s="7">
        <v>45078</v>
      </c>
      <c r="G35" s="7">
        <v>45808</v>
      </c>
      <c r="H35" s="8">
        <v>342.51</v>
      </c>
      <c r="I35" s="5" t="s">
        <v>52</v>
      </c>
    </row>
    <row r="36" spans="1:9" ht="21" customHeight="1" x14ac:dyDescent="0.2">
      <c r="A36" s="2">
        <f>IFERROR(VLOOKUP(B36,'[1]DADOS (OCULTAR)'!$Q$3:$S$136,3,0),"")</f>
        <v>9767633000870</v>
      </c>
      <c r="B36" s="3" t="s">
        <v>9</v>
      </c>
      <c r="C36" s="4">
        <v>13409775000329</v>
      </c>
      <c r="D36" s="5" t="s">
        <v>53</v>
      </c>
      <c r="E36" s="6">
        <v>1</v>
      </c>
      <c r="F36" s="7">
        <v>45041</v>
      </c>
      <c r="G36" s="7">
        <v>45077</v>
      </c>
      <c r="H36" s="8">
        <v>500</v>
      </c>
      <c r="I36" s="5" t="s">
        <v>54</v>
      </c>
    </row>
    <row r="37" spans="1:9" ht="21" customHeight="1" x14ac:dyDescent="0.2">
      <c r="A37" s="2">
        <f>IFERROR(VLOOKUP(B37,'[1]DADOS (OCULTAR)'!$Q$3:$S$136,3,0),"")</f>
        <v>9767633000870</v>
      </c>
      <c r="B37" s="3" t="s">
        <v>9</v>
      </c>
      <c r="C37" s="4">
        <v>13409775000329</v>
      </c>
      <c r="D37" s="5" t="s">
        <v>53</v>
      </c>
      <c r="E37" s="6">
        <v>2</v>
      </c>
      <c r="F37" s="7">
        <v>45078</v>
      </c>
      <c r="G37" s="7">
        <v>45138</v>
      </c>
      <c r="H37" s="8">
        <v>500</v>
      </c>
      <c r="I37" s="5" t="s">
        <v>55</v>
      </c>
    </row>
    <row r="38" spans="1:9" ht="21" customHeight="1" x14ac:dyDescent="0.2">
      <c r="A38" s="2">
        <f>IFERROR(VLOOKUP(B38,'[1]DADOS (OCULTAR)'!$Q$3:$S$136,3,0),"")</f>
        <v>9767633000870</v>
      </c>
      <c r="B38" s="3" t="s">
        <v>9</v>
      </c>
      <c r="C38" s="4">
        <v>13409775000329</v>
      </c>
      <c r="D38" s="5" t="s">
        <v>53</v>
      </c>
      <c r="E38" s="6">
        <v>3</v>
      </c>
      <c r="F38" s="7">
        <v>45139</v>
      </c>
      <c r="G38" s="7">
        <v>45869</v>
      </c>
      <c r="H38" s="8">
        <v>700</v>
      </c>
      <c r="I38" s="5" t="s">
        <v>56</v>
      </c>
    </row>
    <row r="39" spans="1:9" ht="21" customHeight="1" x14ac:dyDescent="0.2">
      <c r="A39" s="2">
        <f>IFERROR(VLOOKUP(B39,'[1]DADOS (OCULTAR)'!$Q$3:$S$136,3,0),"")</f>
        <v>9767633000870</v>
      </c>
      <c r="B39" s="3" t="s">
        <v>9</v>
      </c>
      <c r="C39" s="4">
        <v>27284516000161</v>
      </c>
      <c r="D39" s="5" t="s">
        <v>57</v>
      </c>
      <c r="E39" s="6">
        <v>1</v>
      </c>
      <c r="F39" s="7">
        <v>44733</v>
      </c>
      <c r="G39" s="7">
        <v>45190</v>
      </c>
      <c r="H39" s="8">
        <v>6007.85</v>
      </c>
      <c r="I39" s="5" t="s">
        <v>58</v>
      </c>
    </row>
    <row r="40" spans="1:9" ht="21" customHeight="1" x14ac:dyDescent="0.2">
      <c r="A40" s="2">
        <f>IFERROR(VLOOKUP(B40,'[1]DADOS (OCULTAR)'!$Q$3:$S$136,3,0),"")</f>
        <v>9767633000870</v>
      </c>
      <c r="B40" s="3" t="s">
        <v>9</v>
      </c>
      <c r="C40" s="4">
        <v>27284516000161</v>
      </c>
      <c r="D40" s="5" t="s">
        <v>57</v>
      </c>
      <c r="E40" s="6">
        <v>2</v>
      </c>
      <c r="F40" s="7">
        <v>45098</v>
      </c>
      <c r="G40" s="7">
        <v>45464</v>
      </c>
      <c r="H40" s="8">
        <v>6007.85</v>
      </c>
      <c r="I40" s="5" t="s">
        <v>59</v>
      </c>
    </row>
    <row r="41" spans="1:9" ht="21" customHeight="1" x14ac:dyDescent="0.2">
      <c r="A41" s="2">
        <f>IFERROR(VLOOKUP(B41,'[1]DADOS (OCULTAR)'!$Q$3:$S$136,3,0),"")</f>
        <v>9767633000870</v>
      </c>
      <c r="B41" s="3" t="s">
        <v>9</v>
      </c>
      <c r="C41" s="4">
        <v>10779833000156</v>
      </c>
      <c r="D41" s="5" t="s">
        <v>60</v>
      </c>
      <c r="E41" s="6">
        <v>1</v>
      </c>
      <c r="F41" s="7">
        <v>44984</v>
      </c>
      <c r="G41" s="7">
        <v>45077</v>
      </c>
      <c r="H41" s="8">
        <v>22</v>
      </c>
      <c r="I41" s="5" t="s">
        <v>61</v>
      </c>
    </row>
    <row r="42" spans="1:9" ht="21" customHeight="1" x14ac:dyDescent="0.2">
      <c r="A42" s="2">
        <f>IFERROR(VLOOKUP(B42,'[1]DADOS (OCULTAR)'!$Q$3:$S$136,3,0),"")</f>
        <v>9767633000870</v>
      </c>
      <c r="B42" s="3" t="s">
        <v>9</v>
      </c>
      <c r="C42" s="4">
        <v>10779833000156</v>
      </c>
      <c r="D42" s="5" t="s">
        <v>60</v>
      </c>
      <c r="E42" s="6">
        <v>1</v>
      </c>
      <c r="F42" s="7">
        <v>44984</v>
      </c>
      <c r="G42" s="7">
        <v>45077</v>
      </c>
      <c r="H42" s="8">
        <v>24.3</v>
      </c>
      <c r="I42" s="5" t="s">
        <v>61</v>
      </c>
    </row>
    <row r="43" spans="1:9" ht="21" customHeight="1" x14ac:dyDescent="0.2">
      <c r="A43" s="2">
        <f>IFERROR(VLOOKUP(B43,'[1]DADOS (OCULTAR)'!$Q$3:$S$136,3,0),"")</f>
        <v>9767633000870</v>
      </c>
      <c r="B43" s="3" t="s">
        <v>9</v>
      </c>
      <c r="C43" s="4">
        <v>10779833000156</v>
      </c>
      <c r="D43" s="5" t="s">
        <v>60</v>
      </c>
      <c r="E43" s="6">
        <v>2</v>
      </c>
      <c r="F43" s="9">
        <v>45078</v>
      </c>
      <c r="G43" s="9">
        <v>45504</v>
      </c>
      <c r="H43" s="8">
        <v>22</v>
      </c>
      <c r="I43" s="5" t="s">
        <v>62</v>
      </c>
    </row>
    <row r="44" spans="1:9" ht="21" customHeight="1" x14ac:dyDescent="0.2">
      <c r="A44" s="2">
        <f>IFERROR(VLOOKUP(B44,'[1]DADOS (OCULTAR)'!$Q$3:$S$136,3,0),"")</f>
        <v>9767633000870</v>
      </c>
      <c r="B44" s="3" t="s">
        <v>9</v>
      </c>
      <c r="C44" s="4">
        <v>46705567000164</v>
      </c>
      <c r="D44" s="5" t="s">
        <v>63</v>
      </c>
      <c r="E44" s="6">
        <v>1</v>
      </c>
      <c r="F44" s="9">
        <v>45292</v>
      </c>
      <c r="G44" s="9">
        <v>45657</v>
      </c>
      <c r="H44" s="8">
        <v>2705</v>
      </c>
      <c r="I44" s="5" t="s">
        <v>64</v>
      </c>
    </row>
    <row r="45" spans="1:9" ht="21" customHeight="1" x14ac:dyDescent="0.2">
      <c r="A45" s="2">
        <f>IFERROR(VLOOKUP(B45,'[1]DADOS (OCULTAR)'!$Q$3:$S$136,3,0),"")</f>
        <v>9767633000870</v>
      </c>
      <c r="B45" s="3" t="s">
        <v>9</v>
      </c>
      <c r="C45" s="4">
        <v>46705567000164</v>
      </c>
      <c r="D45" s="5" t="s">
        <v>63</v>
      </c>
      <c r="E45" s="6">
        <v>2</v>
      </c>
      <c r="F45" s="9">
        <v>45436</v>
      </c>
      <c r="G45" s="9">
        <v>45473</v>
      </c>
      <c r="H45" s="8">
        <v>21800</v>
      </c>
      <c r="I45" s="5" t="s">
        <v>65</v>
      </c>
    </row>
    <row r="46" spans="1:9" ht="21" customHeight="1" x14ac:dyDescent="0.2">
      <c r="A46" s="2">
        <f>IFERROR(VLOOKUP(B46,'[1]DADOS (OCULTAR)'!$Q$3:$S$136,3,0),"")</f>
        <v>9767633000870</v>
      </c>
      <c r="B46" s="3" t="s">
        <v>9</v>
      </c>
      <c r="C46" s="4">
        <v>12486871000146</v>
      </c>
      <c r="D46" s="5" t="s">
        <v>66</v>
      </c>
      <c r="E46" s="6">
        <v>1</v>
      </c>
      <c r="F46" s="9">
        <v>44635</v>
      </c>
      <c r="G46" s="9">
        <v>45689</v>
      </c>
      <c r="H46" s="8">
        <v>2705</v>
      </c>
      <c r="I46" s="5" t="s">
        <v>67</v>
      </c>
    </row>
    <row r="47" spans="1:9" ht="21" customHeight="1" x14ac:dyDescent="0.2">
      <c r="A47" s="2">
        <f>IFERROR(VLOOKUP(B47,'[1]DADOS (OCULTAR)'!$Q$3:$S$136,3,0),"")</f>
        <v>9767633000870</v>
      </c>
      <c r="B47" s="3" t="s">
        <v>9</v>
      </c>
      <c r="C47" s="4">
        <v>7333111000169</v>
      </c>
      <c r="D47" s="5" t="s">
        <v>68</v>
      </c>
      <c r="E47" s="6">
        <v>1</v>
      </c>
      <c r="F47" s="9">
        <v>44666</v>
      </c>
      <c r="G47" s="9">
        <v>45762</v>
      </c>
      <c r="H47" s="8">
        <v>242.96</v>
      </c>
      <c r="I47" s="5" t="s">
        <v>69</v>
      </c>
    </row>
    <row r="48" spans="1:9" ht="21" customHeight="1" x14ac:dyDescent="0.2">
      <c r="A48" s="2">
        <f>IFERROR(VLOOKUP(B48,'[1]DADOS (OCULTAR)'!$Q$3:$S$136,3,0),"")</f>
        <v>9767633000870</v>
      </c>
      <c r="B48" s="3" t="s">
        <v>9</v>
      </c>
      <c r="C48" s="4">
        <v>58426628000133</v>
      </c>
      <c r="D48" s="5" t="s">
        <v>70</v>
      </c>
      <c r="E48" s="6">
        <v>1</v>
      </c>
      <c r="F48" s="9">
        <v>45105</v>
      </c>
      <c r="G48" s="9">
        <v>45498</v>
      </c>
      <c r="H48" s="8">
        <v>18.309999999999999</v>
      </c>
      <c r="I48" s="5" t="s">
        <v>71</v>
      </c>
    </row>
    <row r="49" spans="1:9" ht="21" customHeight="1" x14ac:dyDescent="0.2">
      <c r="A49" s="2">
        <f>IFERROR(VLOOKUP(B49,'[1]DADOS (OCULTAR)'!$Q$3:$S$136,3,0),"")</f>
        <v>9767633000870</v>
      </c>
      <c r="B49" s="3" t="s">
        <v>9</v>
      </c>
      <c r="C49" s="4">
        <v>43559107000187</v>
      </c>
      <c r="D49" s="5" t="s">
        <v>72</v>
      </c>
      <c r="E49" s="6">
        <v>1</v>
      </c>
      <c r="F49" s="9">
        <v>45296</v>
      </c>
      <c r="G49" s="9">
        <v>45540</v>
      </c>
      <c r="H49" s="8">
        <v>3000</v>
      </c>
      <c r="I49" s="5" t="s">
        <v>73</v>
      </c>
    </row>
    <row r="50" spans="1:9" ht="21" customHeight="1" x14ac:dyDescent="0.2">
      <c r="A50" s="2">
        <f>IFERROR(VLOOKUP(B50,'[1]DADOS (OCULTAR)'!$Q$3:$S$136,3,0),"")</f>
        <v>9767633000870</v>
      </c>
      <c r="B50" s="3" t="s">
        <v>9</v>
      </c>
      <c r="C50" s="4">
        <v>3613658000167</v>
      </c>
      <c r="D50" s="5" t="s">
        <v>74</v>
      </c>
      <c r="E50" s="6">
        <v>1</v>
      </c>
      <c r="F50" s="9">
        <v>45042</v>
      </c>
      <c r="G50" s="9">
        <v>45773</v>
      </c>
      <c r="H50" s="8">
        <v>753.48</v>
      </c>
      <c r="I50" s="5" t="s">
        <v>75</v>
      </c>
    </row>
    <row r="51" spans="1:9" ht="21" customHeight="1" x14ac:dyDescent="0.2">
      <c r="A51" s="2">
        <f>IFERROR(VLOOKUP(B51,'[1]DADOS (OCULTAR)'!$Q$3:$S$136,3,0),"")</f>
        <v>9767633000870</v>
      </c>
      <c r="B51" s="3" t="s">
        <v>9</v>
      </c>
      <c r="C51" s="4">
        <v>3613658000167</v>
      </c>
      <c r="D51" s="5" t="s">
        <v>74</v>
      </c>
      <c r="E51" s="6">
        <v>2</v>
      </c>
      <c r="F51" s="9">
        <v>45253</v>
      </c>
      <c r="G51" s="9">
        <v>45773</v>
      </c>
      <c r="H51" s="8">
        <v>795.34</v>
      </c>
      <c r="I51" s="5" t="s">
        <v>76</v>
      </c>
    </row>
    <row r="52" spans="1:9" ht="21" customHeight="1" x14ac:dyDescent="0.2">
      <c r="A52" s="2">
        <f>IFERROR(VLOOKUP(B52,'[1]DADOS (OCULTAR)'!$Q$3:$S$136,3,0),"")</f>
        <v>9767633000870</v>
      </c>
      <c r="B52" s="3" t="s">
        <v>9</v>
      </c>
      <c r="C52" s="4">
        <v>16783034000130</v>
      </c>
      <c r="D52" s="5" t="s">
        <v>77</v>
      </c>
      <c r="E52" s="6">
        <v>1</v>
      </c>
      <c r="F52" s="9">
        <v>45008</v>
      </c>
      <c r="G52" s="9">
        <v>45721</v>
      </c>
      <c r="H52" s="8">
        <v>900</v>
      </c>
      <c r="I52" s="5" t="s">
        <v>78</v>
      </c>
    </row>
    <row r="53" spans="1:9" ht="21" customHeight="1" x14ac:dyDescent="0.2">
      <c r="A53" s="2">
        <f>IFERROR(VLOOKUP(B53,'[1]DADOS (OCULTAR)'!$Q$3:$S$136,3,0),"")</f>
        <v>9767633000870</v>
      </c>
      <c r="B53" s="3" t="s">
        <v>9</v>
      </c>
      <c r="C53" s="4">
        <v>45671533000133</v>
      </c>
      <c r="D53" s="5" t="s">
        <v>79</v>
      </c>
      <c r="E53" s="6">
        <v>1</v>
      </c>
      <c r="F53" s="9">
        <v>44986</v>
      </c>
      <c r="G53" s="9">
        <v>45352</v>
      </c>
      <c r="H53" s="8">
        <v>2233.5100000000002</v>
      </c>
      <c r="I53" s="5" t="s">
        <v>80</v>
      </c>
    </row>
    <row r="54" spans="1:9" ht="21" customHeight="1" x14ac:dyDescent="0.2">
      <c r="A54" s="2">
        <f>IFERROR(VLOOKUP(B54,'[1]DADOS (OCULTAR)'!$Q$3:$S$136,3,0),"")</f>
        <v>9767633000870</v>
      </c>
      <c r="B54" s="3" t="s">
        <v>9</v>
      </c>
      <c r="C54" s="4">
        <v>23412408000176</v>
      </c>
      <c r="D54" s="5" t="s">
        <v>81</v>
      </c>
      <c r="E54" s="6">
        <v>1</v>
      </c>
      <c r="F54" s="9">
        <v>45296</v>
      </c>
      <c r="G54" s="9">
        <v>45432</v>
      </c>
      <c r="H54" s="8">
        <v>1277.05</v>
      </c>
      <c r="I54" s="5" t="s">
        <v>82</v>
      </c>
    </row>
    <row r="55" spans="1:9" ht="21" customHeight="1" x14ac:dyDescent="0.2">
      <c r="A55" s="2">
        <f>IFERROR(VLOOKUP(B55,'[1]DADOS (OCULTAR)'!$Q$3:$S$136,3,0),"")</f>
        <v>9767633000870</v>
      </c>
      <c r="B55" s="3" t="s">
        <v>9</v>
      </c>
      <c r="C55" s="4">
        <v>35820448000136</v>
      </c>
      <c r="D55" s="5" t="s">
        <v>83</v>
      </c>
      <c r="E55" s="6">
        <v>1</v>
      </c>
      <c r="F55" s="9">
        <v>44622</v>
      </c>
      <c r="G55" s="9">
        <v>46448</v>
      </c>
      <c r="H55" s="8">
        <v>396523</v>
      </c>
      <c r="I55" s="5" t="s">
        <v>84</v>
      </c>
    </row>
    <row r="56" spans="1:9" ht="21" customHeight="1" x14ac:dyDescent="0.2">
      <c r="A56" s="2">
        <f>IFERROR(VLOOKUP(B56,'[1]DADOS (OCULTAR)'!$Q$3:$S$136,3,0),"")</f>
        <v>9767633000870</v>
      </c>
      <c r="B56" s="3" t="s">
        <v>9</v>
      </c>
      <c r="C56" s="4">
        <v>35820448000136</v>
      </c>
      <c r="D56" s="5" t="s">
        <v>83</v>
      </c>
      <c r="E56" s="6">
        <v>2</v>
      </c>
      <c r="F56" s="9">
        <v>44987</v>
      </c>
      <c r="G56" s="9">
        <v>46448</v>
      </c>
      <c r="H56" s="8">
        <v>67.36</v>
      </c>
      <c r="I56" s="5" t="s">
        <v>85</v>
      </c>
    </row>
    <row r="57" spans="1:9" ht="21" customHeight="1" x14ac:dyDescent="0.2">
      <c r="A57" s="2">
        <f>IFERROR(VLOOKUP(B57,'[1]DADOS (OCULTAR)'!$Q$3:$S$136,3,0),"")</f>
        <v>9767633000870</v>
      </c>
      <c r="B57" s="3" t="s">
        <v>9</v>
      </c>
      <c r="C57" s="4">
        <v>35820448000136</v>
      </c>
      <c r="D57" s="5" t="s">
        <v>83</v>
      </c>
      <c r="E57" s="6">
        <v>3</v>
      </c>
      <c r="F57" s="9">
        <v>45352</v>
      </c>
      <c r="G57" s="9">
        <v>46448</v>
      </c>
      <c r="H57" s="8">
        <v>70.61</v>
      </c>
      <c r="I57" s="5" t="s">
        <v>86</v>
      </c>
    </row>
    <row r="58" spans="1:9" ht="21" customHeight="1" x14ac:dyDescent="0.2">
      <c r="A58" s="2">
        <f>IFERROR(VLOOKUP(B58,'[1]DADOS (OCULTAR)'!$Q$3:$S$136,3,0),"")</f>
        <v>9767633000870</v>
      </c>
      <c r="B58" s="3" t="s">
        <v>9</v>
      </c>
      <c r="C58" s="4">
        <v>17197385000121</v>
      </c>
      <c r="D58" s="5" t="s">
        <v>87</v>
      </c>
      <c r="E58" s="6">
        <v>1</v>
      </c>
      <c r="F58" s="9">
        <v>45122</v>
      </c>
      <c r="G58" s="9">
        <v>45488</v>
      </c>
      <c r="H58" s="8">
        <v>551.61</v>
      </c>
      <c r="I58" s="5" t="s">
        <v>88</v>
      </c>
    </row>
    <row r="59" spans="1:9" ht="21" customHeight="1" x14ac:dyDescent="0.2">
      <c r="A59" s="2">
        <f>IFERROR(VLOOKUP(B59,'[1]DADOS (OCULTAR)'!$Q$3:$S$136,3,0),"")</f>
        <v>9767633000870</v>
      </c>
      <c r="B59" s="3" t="s">
        <v>9</v>
      </c>
      <c r="C59" s="4">
        <v>45092317000133</v>
      </c>
      <c r="D59" s="5" t="s">
        <v>89</v>
      </c>
      <c r="E59" s="6" t="s">
        <v>90</v>
      </c>
      <c r="F59" s="9">
        <v>44634</v>
      </c>
      <c r="G59" s="9">
        <v>44987</v>
      </c>
      <c r="H59" s="8">
        <v>10000</v>
      </c>
      <c r="I59" s="5" t="s">
        <v>91</v>
      </c>
    </row>
    <row r="60" spans="1:9" ht="21" customHeight="1" x14ac:dyDescent="0.2">
      <c r="A60" s="2">
        <f>IFERROR(VLOOKUP(B60,'[1]DADOS (OCULTAR)'!$Q$3:$S$136,3,0),"")</f>
        <v>9767633000870</v>
      </c>
      <c r="B60" s="3" t="s">
        <v>9</v>
      </c>
      <c r="C60" s="4">
        <v>45092317000133</v>
      </c>
      <c r="D60" s="5" t="s">
        <v>89</v>
      </c>
      <c r="E60" s="6" t="s">
        <v>92</v>
      </c>
      <c r="F60" s="9">
        <v>44987</v>
      </c>
      <c r="G60" s="9">
        <v>45353</v>
      </c>
      <c r="H60" s="8">
        <v>10000</v>
      </c>
      <c r="I60" s="5" t="s">
        <v>93</v>
      </c>
    </row>
    <row r="61" spans="1:9" ht="21" customHeight="1" x14ac:dyDescent="0.2">
      <c r="A61" s="2">
        <f>IFERROR(VLOOKUP(B61,'[1]DADOS (OCULTAR)'!$Q$3:$S$136,3,0),"")</f>
        <v>9767633000870</v>
      </c>
      <c r="B61" s="3" t="s">
        <v>9</v>
      </c>
      <c r="C61" s="4">
        <v>45092317000133</v>
      </c>
      <c r="D61" s="5" t="s">
        <v>89</v>
      </c>
      <c r="E61" s="6" t="s">
        <v>94</v>
      </c>
      <c r="F61" s="9">
        <v>45353</v>
      </c>
      <c r="G61" s="9">
        <v>46083</v>
      </c>
      <c r="H61" s="8">
        <v>10000</v>
      </c>
      <c r="I61" s="5" t="s">
        <v>95</v>
      </c>
    </row>
    <row r="62" spans="1:9" ht="21" customHeight="1" x14ac:dyDescent="0.2">
      <c r="A62" s="2">
        <f>IFERROR(VLOOKUP(B62,'[1]DADOS (OCULTAR)'!$Q$3:$S$136,3,0),"")</f>
        <v>9767633000870</v>
      </c>
      <c r="B62" s="3" t="s">
        <v>9</v>
      </c>
      <c r="C62" s="4">
        <v>50850307000150</v>
      </c>
      <c r="D62" s="5" t="s">
        <v>96</v>
      </c>
      <c r="E62" s="6" t="s">
        <v>90</v>
      </c>
      <c r="F62" s="9">
        <v>45444</v>
      </c>
      <c r="G62" s="9">
        <v>46174</v>
      </c>
      <c r="H62" s="8">
        <v>1250</v>
      </c>
      <c r="I62" s="5" t="s">
        <v>97</v>
      </c>
    </row>
    <row r="63" spans="1:9" ht="21" customHeight="1" x14ac:dyDescent="0.2">
      <c r="A63" s="2">
        <f>IFERROR(VLOOKUP(B63,'[1]DADOS (OCULTAR)'!$Q$3:$S$136,3,0),"")</f>
        <v>9767633000870</v>
      </c>
      <c r="B63" s="3" t="s">
        <v>9</v>
      </c>
      <c r="C63" s="4" t="s">
        <v>98</v>
      </c>
      <c r="D63" s="5" t="s">
        <v>99</v>
      </c>
      <c r="E63" s="6">
        <v>1</v>
      </c>
      <c r="F63" s="9">
        <v>45078</v>
      </c>
      <c r="G63" s="9">
        <v>45444</v>
      </c>
      <c r="H63" s="8">
        <v>2350</v>
      </c>
      <c r="I63" s="5" t="s">
        <v>100</v>
      </c>
    </row>
    <row r="64" spans="1:9" ht="21" customHeight="1" x14ac:dyDescent="0.2">
      <c r="A64" s="2">
        <f>IFERROR(VLOOKUP(B64,'[1]DADOS (OCULTAR)'!$Q$3:$S$136,3,0),"")</f>
        <v>9767633000870</v>
      </c>
      <c r="B64" s="3" t="s">
        <v>9</v>
      </c>
      <c r="C64" s="4" t="s">
        <v>98</v>
      </c>
      <c r="D64" s="5" t="s">
        <v>99</v>
      </c>
      <c r="E64" s="6" t="s">
        <v>92</v>
      </c>
      <c r="F64" s="9">
        <v>45444</v>
      </c>
      <c r="G64" s="9">
        <v>46174</v>
      </c>
      <c r="H64" s="8">
        <v>2350</v>
      </c>
      <c r="I64" s="5" t="s">
        <v>101</v>
      </c>
    </row>
    <row r="65" spans="1:9" ht="21" customHeight="1" x14ac:dyDescent="0.2">
      <c r="A65" s="2">
        <f>IFERROR(VLOOKUP(B65,'[1]DADOS (OCULTAR)'!$Q$3:$S$136,3,0),"")</f>
        <v>9767633000870</v>
      </c>
      <c r="B65" s="3" t="s">
        <v>9</v>
      </c>
      <c r="C65" s="4">
        <v>47200199000165</v>
      </c>
      <c r="D65" s="5" t="s">
        <v>102</v>
      </c>
      <c r="E65" s="6">
        <v>1</v>
      </c>
      <c r="F65" s="9">
        <v>45108</v>
      </c>
      <c r="G65" s="9">
        <v>45474</v>
      </c>
      <c r="H65" s="8">
        <v>5300</v>
      </c>
      <c r="I65" s="5" t="s">
        <v>103</v>
      </c>
    </row>
    <row r="66" spans="1:9" ht="21" customHeight="1" x14ac:dyDescent="0.2">
      <c r="A66" s="2">
        <f>IFERROR(VLOOKUP(B66,'[1]DADOS (OCULTAR)'!$Q$3:$S$136,3,0),"")</f>
        <v>9767633000870</v>
      </c>
      <c r="B66" s="3" t="s">
        <v>9</v>
      </c>
      <c r="C66" s="4">
        <v>50924772000198</v>
      </c>
      <c r="D66" s="5" t="s">
        <v>104</v>
      </c>
      <c r="E66" s="6" t="s">
        <v>90</v>
      </c>
      <c r="F66" s="9">
        <v>45445</v>
      </c>
      <c r="G66" s="9">
        <v>46175</v>
      </c>
      <c r="H66" s="8">
        <v>8800</v>
      </c>
      <c r="I66" s="5" t="s">
        <v>105</v>
      </c>
    </row>
    <row r="67" spans="1:9" ht="21" customHeight="1" x14ac:dyDescent="0.2">
      <c r="A67" s="2">
        <f>IFERROR(VLOOKUP(B67,'[1]DADOS (OCULTAR)'!$Q$3:$S$136,3,0),"")</f>
        <v>9767633000870</v>
      </c>
      <c r="B67" s="3" t="s">
        <v>9</v>
      </c>
      <c r="C67" s="4" t="s">
        <v>106</v>
      </c>
      <c r="D67" s="5" t="s">
        <v>107</v>
      </c>
      <c r="E67" s="6">
        <v>1</v>
      </c>
      <c r="F67" s="9">
        <v>45413</v>
      </c>
      <c r="G67" s="9">
        <v>46143</v>
      </c>
      <c r="H67" s="8">
        <v>1250</v>
      </c>
      <c r="I67" s="5" t="s">
        <v>108</v>
      </c>
    </row>
    <row r="68" spans="1:9" ht="21" customHeight="1" x14ac:dyDescent="0.2">
      <c r="A68" s="2">
        <f>IFERROR(VLOOKUP(B68,'[1]DADOS (OCULTAR)'!$Q$3:$S$136,3,0),"")</f>
        <v>9767633000870</v>
      </c>
      <c r="B68" s="3" t="s">
        <v>9</v>
      </c>
      <c r="C68" s="4">
        <v>38823495000121</v>
      </c>
      <c r="D68" s="5" t="s">
        <v>109</v>
      </c>
      <c r="E68" s="6" t="s">
        <v>90</v>
      </c>
      <c r="F68" s="9">
        <v>45261</v>
      </c>
      <c r="G68" s="9">
        <v>45627</v>
      </c>
      <c r="H68" s="8">
        <v>6250</v>
      </c>
      <c r="I68" s="5" t="s">
        <v>110</v>
      </c>
    </row>
    <row r="69" spans="1:9" ht="21" customHeight="1" x14ac:dyDescent="0.2">
      <c r="A69" s="2">
        <f>IFERROR(VLOOKUP(B69,'[1]DADOS (OCULTAR)'!$Q$3:$S$136,3,0),"")</f>
        <v>9767633000870</v>
      </c>
      <c r="B69" s="3" t="s">
        <v>9</v>
      </c>
      <c r="C69" s="4">
        <v>46852548000160</v>
      </c>
      <c r="D69" s="5" t="s">
        <v>111</v>
      </c>
      <c r="E69" s="6">
        <v>1</v>
      </c>
      <c r="F69" s="9">
        <v>45385</v>
      </c>
      <c r="G69" s="9">
        <v>46115</v>
      </c>
      <c r="H69" s="8">
        <v>8950</v>
      </c>
      <c r="I69" s="5" t="s">
        <v>112</v>
      </c>
    </row>
    <row r="70" spans="1:9" ht="21" customHeight="1" x14ac:dyDescent="0.2">
      <c r="A70" s="2">
        <f>IFERROR(VLOOKUP(B70,'[1]DADOS (OCULTAR)'!$Q$3:$S$136,3,0),"")</f>
        <v>9767633000870</v>
      </c>
      <c r="B70" s="3" t="s">
        <v>9</v>
      </c>
      <c r="C70" s="4">
        <v>45864268000100</v>
      </c>
      <c r="D70" s="5" t="s">
        <v>113</v>
      </c>
      <c r="E70" s="6">
        <v>1</v>
      </c>
      <c r="F70" s="9">
        <v>45293</v>
      </c>
      <c r="G70" s="9">
        <v>45659</v>
      </c>
      <c r="H70" s="8">
        <v>61050</v>
      </c>
      <c r="I70" s="5" t="s">
        <v>114</v>
      </c>
    </row>
    <row r="71" spans="1:9" ht="21" customHeight="1" x14ac:dyDescent="0.2">
      <c r="A71" s="2">
        <f>IFERROR(VLOOKUP(B71,'[1]DADOS (OCULTAR)'!$Q$3:$S$136,3,0),"")</f>
        <v>9767633000870</v>
      </c>
      <c r="B71" s="3" t="s">
        <v>9</v>
      </c>
      <c r="C71" s="4">
        <v>20639660000124</v>
      </c>
      <c r="D71" s="5" t="s">
        <v>115</v>
      </c>
      <c r="E71" s="6">
        <v>1</v>
      </c>
      <c r="F71" s="9">
        <v>45352</v>
      </c>
      <c r="G71" s="9">
        <v>46082</v>
      </c>
      <c r="H71" s="8">
        <v>11450</v>
      </c>
      <c r="I71" s="5" t="s">
        <v>116</v>
      </c>
    </row>
    <row r="72" spans="1:9" ht="21" customHeight="1" x14ac:dyDescent="0.2">
      <c r="A72" s="2">
        <f>IFERROR(VLOOKUP(B72,'[1]DADOS (OCULTAR)'!$Q$3:$S$136,3,0),"")</f>
        <v>9767633000870</v>
      </c>
      <c r="B72" s="3" t="s">
        <v>9</v>
      </c>
      <c r="C72" s="4">
        <v>48768228000152</v>
      </c>
      <c r="D72" s="5" t="s">
        <v>117</v>
      </c>
      <c r="E72" s="6">
        <v>1</v>
      </c>
      <c r="F72" s="9">
        <v>45231</v>
      </c>
      <c r="G72" s="9">
        <v>45597</v>
      </c>
      <c r="H72" s="8">
        <v>7050</v>
      </c>
      <c r="I72" s="5" t="s">
        <v>118</v>
      </c>
    </row>
    <row r="73" spans="1:9" ht="21" customHeight="1" x14ac:dyDescent="0.2">
      <c r="A73" s="2">
        <f>IFERROR(VLOOKUP(B73,'[1]DADOS (OCULTAR)'!$Q$3:$S$136,3,0),"")</f>
        <v>9767633000870</v>
      </c>
      <c r="B73" s="3" t="s">
        <v>9</v>
      </c>
      <c r="C73" s="4">
        <v>46618437000194</v>
      </c>
      <c r="D73" s="5" t="s">
        <v>119</v>
      </c>
      <c r="E73" s="6">
        <v>1</v>
      </c>
      <c r="F73" s="9">
        <v>45078</v>
      </c>
      <c r="G73" s="9">
        <v>45444</v>
      </c>
      <c r="H73" s="8">
        <v>15850</v>
      </c>
      <c r="I73" s="5" t="s">
        <v>120</v>
      </c>
    </row>
    <row r="74" spans="1:9" ht="21" customHeight="1" x14ac:dyDescent="0.2">
      <c r="A74" s="2">
        <f>IFERROR(VLOOKUP(B74,'[1]DADOS (OCULTAR)'!$Q$3:$S$136,3,0),"")</f>
        <v>9767633000870</v>
      </c>
      <c r="B74" s="3" t="s">
        <v>9</v>
      </c>
      <c r="C74" s="4">
        <v>46618437000194</v>
      </c>
      <c r="D74" s="5" t="s">
        <v>119</v>
      </c>
      <c r="E74" s="6" t="s">
        <v>92</v>
      </c>
      <c r="F74" s="9">
        <v>45444</v>
      </c>
      <c r="G74" s="9">
        <v>46174</v>
      </c>
      <c r="H74" s="8">
        <v>15850</v>
      </c>
      <c r="I74" s="5" t="s">
        <v>121</v>
      </c>
    </row>
    <row r="75" spans="1:9" ht="21" customHeight="1" x14ac:dyDescent="0.2">
      <c r="A75" s="2">
        <f>IFERROR(VLOOKUP(B75,'[1]DADOS (OCULTAR)'!$Q$3:$S$136,3,0),"")</f>
        <v>9767633000870</v>
      </c>
      <c r="B75" s="3" t="s">
        <v>9</v>
      </c>
      <c r="C75" s="4">
        <v>48594099000123</v>
      </c>
      <c r="D75" s="5" t="s">
        <v>122</v>
      </c>
      <c r="E75" s="6">
        <v>1</v>
      </c>
      <c r="F75" s="9">
        <v>45246</v>
      </c>
      <c r="G75" s="9">
        <v>45612</v>
      </c>
      <c r="H75" s="8">
        <v>4050</v>
      </c>
      <c r="I75" s="5" t="s">
        <v>123</v>
      </c>
    </row>
    <row r="76" spans="1:9" ht="21" customHeight="1" x14ac:dyDescent="0.2">
      <c r="A76" s="2">
        <f>IFERROR(VLOOKUP(B76,'[1]DADOS (OCULTAR)'!$Q$3:$S$136,3,0),"")</f>
        <v>9767633000870</v>
      </c>
      <c r="B76" s="3" t="s">
        <v>9</v>
      </c>
      <c r="C76" s="4" t="s">
        <v>124</v>
      </c>
      <c r="D76" s="5" t="s">
        <v>125</v>
      </c>
      <c r="E76" s="6">
        <v>1</v>
      </c>
      <c r="F76" s="9">
        <v>45383</v>
      </c>
      <c r="G76" s="9">
        <v>46113</v>
      </c>
      <c r="H76" s="8">
        <v>1250</v>
      </c>
      <c r="I76" s="5" t="s">
        <v>126</v>
      </c>
    </row>
    <row r="77" spans="1:9" ht="21" customHeight="1" x14ac:dyDescent="0.2">
      <c r="A77" s="2">
        <f>IFERROR(VLOOKUP(B77,'[1]DADOS (OCULTAR)'!$Q$3:$S$136,3,0),"")</f>
        <v>9767633000870</v>
      </c>
      <c r="B77" s="3" t="s">
        <v>9</v>
      </c>
      <c r="C77" s="4">
        <v>45735127000197</v>
      </c>
      <c r="D77" s="5" t="s">
        <v>127</v>
      </c>
      <c r="E77" s="6" t="s">
        <v>90</v>
      </c>
      <c r="F77" s="9">
        <v>44634</v>
      </c>
      <c r="G77" s="9">
        <v>44987</v>
      </c>
      <c r="H77" s="8">
        <v>9050</v>
      </c>
      <c r="I77" s="5" t="s">
        <v>128</v>
      </c>
    </row>
    <row r="78" spans="1:9" ht="21" customHeight="1" x14ac:dyDescent="0.2">
      <c r="A78" s="2">
        <f>IFERROR(VLOOKUP(B78,'[1]DADOS (OCULTAR)'!$Q$3:$S$136,3,0),"")</f>
        <v>9767633000870</v>
      </c>
      <c r="B78" s="3" t="s">
        <v>9</v>
      </c>
      <c r="C78" s="4">
        <v>45735127000197</v>
      </c>
      <c r="D78" s="5" t="s">
        <v>127</v>
      </c>
      <c r="E78" s="6" t="s">
        <v>92</v>
      </c>
      <c r="F78" s="9">
        <v>44987</v>
      </c>
      <c r="G78" s="9">
        <v>45353</v>
      </c>
      <c r="H78" s="8">
        <v>9050</v>
      </c>
      <c r="I78" s="5" t="s">
        <v>129</v>
      </c>
    </row>
    <row r="79" spans="1:9" ht="21" customHeight="1" x14ac:dyDescent="0.2">
      <c r="A79" s="2">
        <f>IFERROR(VLOOKUP(B79,'[1]DADOS (OCULTAR)'!$Q$3:$S$136,3,0),"")</f>
        <v>9767633000870</v>
      </c>
      <c r="B79" s="3" t="s">
        <v>9</v>
      </c>
      <c r="C79" s="4">
        <v>45735127000197</v>
      </c>
      <c r="D79" s="5" t="s">
        <v>127</v>
      </c>
      <c r="E79" s="6" t="s">
        <v>94</v>
      </c>
      <c r="F79" s="9">
        <v>45353</v>
      </c>
      <c r="G79" s="9">
        <v>46083</v>
      </c>
      <c r="H79" s="8">
        <v>9050</v>
      </c>
      <c r="I79" s="5" t="s">
        <v>130</v>
      </c>
    </row>
    <row r="80" spans="1:9" ht="21" customHeight="1" x14ac:dyDescent="0.2">
      <c r="A80" s="2">
        <f>IFERROR(VLOOKUP(B80,'[1]DADOS (OCULTAR)'!$Q$3:$S$136,3,0),"")</f>
        <v>9767633000870</v>
      </c>
      <c r="B80" s="3" t="s">
        <v>9</v>
      </c>
      <c r="C80" s="4">
        <v>37406845000191</v>
      </c>
      <c r="D80" s="5" t="s">
        <v>131</v>
      </c>
      <c r="E80" s="6" t="s">
        <v>90</v>
      </c>
      <c r="F80" s="9">
        <v>44634</v>
      </c>
      <c r="G80" s="9">
        <v>44987</v>
      </c>
      <c r="H80" s="8">
        <v>3750</v>
      </c>
      <c r="I80" s="5" t="s">
        <v>132</v>
      </c>
    </row>
    <row r="81" spans="1:9" ht="21" customHeight="1" x14ac:dyDescent="0.2">
      <c r="A81" s="2">
        <f>IFERROR(VLOOKUP(B81,'[1]DADOS (OCULTAR)'!$Q$3:$S$136,3,0),"")</f>
        <v>9767633000870</v>
      </c>
      <c r="B81" s="3" t="s">
        <v>9</v>
      </c>
      <c r="C81" s="4">
        <v>37406845000191</v>
      </c>
      <c r="D81" s="5" t="s">
        <v>131</v>
      </c>
      <c r="E81" s="6" t="s">
        <v>92</v>
      </c>
      <c r="F81" s="9">
        <v>44987</v>
      </c>
      <c r="G81" s="9">
        <v>45353</v>
      </c>
      <c r="H81" s="8">
        <v>3750</v>
      </c>
      <c r="I81" s="5" t="s">
        <v>133</v>
      </c>
    </row>
    <row r="82" spans="1:9" ht="21" customHeight="1" x14ac:dyDescent="0.2">
      <c r="A82" s="2">
        <f>IFERROR(VLOOKUP(B82,'[1]DADOS (OCULTAR)'!$Q$3:$S$136,3,0),"")</f>
        <v>9767633000870</v>
      </c>
      <c r="B82" s="3" t="s">
        <v>9</v>
      </c>
      <c r="C82" s="4">
        <v>37406845000191</v>
      </c>
      <c r="D82" s="5" t="s">
        <v>131</v>
      </c>
      <c r="E82" s="6" t="s">
        <v>94</v>
      </c>
      <c r="F82" s="9">
        <v>45353</v>
      </c>
      <c r="G82" s="9">
        <v>46083</v>
      </c>
      <c r="H82" s="8">
        <v>3750</v>
      </c>
      <c r="I82" s="5" t="s">
        <v>134</v>
      </c>
    </row>
    <row r="83" spans="1:9" ht="21" customHeight="1" x14ac:dyDescent="0.2">
      <c r="A83" s="2">
        <f>IFERROR(VLOOKUP(B83,'[1]DADOS (OCULTAR)'!$Q$3:$S$136,3,0),"")</f>
        <v>9767633000870</v>
      </c>
      <c r="B83" s="3" t="s">
        <v>9</v>
      </c>
      <c r="C83" s="4">
        <v>30466362000133</v>
      </c>
      <c r="D83" s="5" t="s">
        <v>135</v>
      </c>
      <c r="E83" s="6" t="s">
        <v>90</v>
      </c>
      <c r="F83" s="9">
        <v>44634</v>
      </c>
      <c r="G83" s="9">
        <v>44987</v>
      </c>
      <c r="H83" s="8">
        <v>15400</v>
      </c>
      <c r="I83" s="5" t="s">
        <v>136</v>
      </c>
    </row>
    <row r="84" spans="1:9" ht="21" customHeight="1" x14ac:dyDescent="0.2">
      <c r="A84" s="2">
        <f>IFERROR(VLOOKUP(B84,'[1]DADOS (OCULTAR)'!$Q$3:$S$136,3,0),"")</f>
        <v>9767633000870</v>
      </c>
      <c r="B84" s="3" t="s">
        <v>9</v>
      </c>
      <c r="C84" s="4">
        <v>30466362000133</v>
      </c>
      <c r="D84" s="5" t="s">
        <v>135</v>
      </c>
      <c r="E84" s="6" t="s">
        <v>92</v>
      </c>
      <c r="F84" s="9">
        <v>44987</v>
      </c>
      <c r="G84" s="9">
        <v>45353</v>
      </c>
      <c r="H84" s="8">
        <v>15400</v>
      </c>
      <c r="I84" s="5" t="s">
        <v>137</v>
      </c>
    </row>
    <row r="85" spans="1:9" ht="21" customHeight="1" x14ac:dyDescent="0.2">
      <c r="A85" s="2">
        <f>IFERROR(VLOOKUP(B85,'[1]DADOS (OCULTAR)'!$Q$3:$S$136,3,0),"")</f>
        <v>9767633000870</v>
      </c>
      <c r="B85" s="3" t="s">
        <v>9</v>
      </c>
      <c r="C85" s="4">
        <v>30466362000133</v>
      </c>
      <c r="D85" s="5" t="s">
        <v>135</v>
      </c>
      <c r="E85" s="6" t="s">
        <v>94</v>
      </c>
      <c r="F85" s="9">
        <v>45353</v>
      </c>
      <c r="G85" s="9">
        <v>46083</v>
      </c>
      <c r="H85" s="8">
        <v>15400</v>
      </c>
      <c r="I85" s="5" t="s">
        <v>138</v>
      </c>
    </row>
    <row r="86" spans="1:9" ht="21" customHeight="1" x14ac:dyDescent="0.2">
      <c r="A86" s="2">
        <f>IFERROR(VLOOKUP(B86,'[1]DADOS (OCULTAR)'!$Q$3:$S$136,3,0),"")</f>
        <v>9767633000870</v>
      </c>
      <c r="B86" s="3" t="s">
        <v>9</v>
      </c>
      <c r="C86" s="4">
        <v>46290345000128</v>
      </c>
      <c r="D86" s="5" t="s">
        <v>139</v>
      </c>
      <c r="E86" s="6" t="s">
        <v>90</v>
      </c>
      <c r="F86" s="9">
        <v>45041</v>
      </c>
      <c r="G86" s="9">
        <v>45407</v>
      </c>
      <c r="H86" s="8">
        <v>14150</v>
      </c>
      <c r="I86" s="5" t="s">
        <v>140</v>
      </c>
    </row>
    <row r="87" spans="1:9" ht="21" customHeight="1" x14ac:dyDescent="0.2">
      <c r="A87" s="2">
        <f>IFERROR(VLOOKUP(B87,'[1]DADOS (OCULTAR)'!$Q$3:$S$136,3,0),"")</f>
        <v>9767633000870</v>
      </c>
      <c r="B87" s="3" t="s">
        <v>9</v>
      </c>
      <c r="C87" s="4">
        <v>46290345000128</v>
      </c>
      <c r="D87" s="5" t="s">
        <v>139</v>
      </c>
      <c r="E87" s="6">
        <v>2</v>
      </c>
      <c r="F87" s="9">
        <v>45407</v>
      </c>
      <c r="G87" s="9">
        <v>46137</v>
      </c>
      <c r="H87" s="8">
        <v>14150</v>
      </c>
      <c r="I87" s="5" t="s">
        <v>141</v>
      </c>
    </row>
    <row r="88" spans="1:9" ht="21" customHeight="1" x14ac:dyDescent="0.2">
      <c r="A88" s="2">
        <f>IFERROR(VLOOKUP(B88,'[1]DADOS (OCULTAR)'!$Q$3:$S$136,3,0),"")</f>
        <v>9767633000870</v>
      </c>
      <c r="B88" s="3" t="s">
        <v>9</v>
      </c>
      <c r="C88" s="4" t="s">
        <v>142</v>
      </c>
      <c r="D88" s="5" t="s">
        <v>143</v>
      </c>
      <c r="E88" s="6" t="s">
        <v>90</v>
      </c>
      <c r="F88" s="9">
        <v>45274</v>
      </c>
      <c r="G88" s="9">
        <v>45640</v>
      </c>
      <c r="H88" s="8">
        <v>6350</v>
      </c>
      <c r="I88" s="5" t="s">
        <v>144</v>
      </c>
    </row>
    <row r="89" spans="1:9" ht="21" customHeight="1" x14ac:dyDescent="0.2">
      <c r="A89" s="2">
        <f>IFERROR(VLOOKUP(B89,'[1]DADOS (OCULTAR)'!$Q$3:$S$136,3,0),"")</f>
        <v>9767633000870</v>
      </c>
      <c r="B89" s="3" t="s">
        <v>9</v>
      </c>
      <c r="C89" s="4">
        <v>50373606000140</v>
      </c>
      <c r="D89" s="5" t="s">
        <v>145</v>
      </c>
      <c r="E89" s="6" t="s">
        <v>90</v>
      </c>
      <c r="F89" s="9">
        <v>45413</v>
      </c>
      <c r="G89" s="9">
        <v>46143</v>
      </c>
      <c r="H89" s="8">
        <v>1100</v>
      </c>
      <c r="I89" s="5" t="s">
        <v>146</v>
      </c>
    </row>
    <row r="90" spans="1:9" ht="21" customHeight="1" x14ac:dyDescent="0.2">
      <c r="A90" s="2">
        <f>IFERROR(VLOOKUP(B90,'[1]DADOS (OCULTAR)'!$Q$3:$S$136,3,0),"")</f>
        <v>9767633000870</v>
      </c>
      <c r="B90" s="3" t="s">
        <v>9</v>
      </c>
      <c r="C90" s="4">
        <v>46560147000137</v>
      </c>
      <c r="D90" s="5" t="s">
        <v>147</v>
      </c>
      <c r="E90" s="6" t="s">
        <v>90</v>
      </c>
      <c r="F90" s="9">
        <v>45108</v>
      </c>
      <c r="G90" s="9">
        <v>45474</v>
      </c>
      <c r="H90" s="8">
        <v>7700</v>
      </c>
      <c r="I90" s="5" t="s">
        <v>148</v>
      </c>
    </row>
    <row r="91" spans="1:9" ht="21" customHeight="1" x14ac:dyDescent="0.2">
      <c r="A91" s="2">
        <f>IFERROR(VLOOKUP(B91,'[1]DADOS (OCULTAR)'!$Q$3:$S$136,3,0),"")</f>
        <v>9767633000870</v>
      </c>
      <c r="B91" s="3" t="s">
        <v>9</v>
      </c>
      <c r="C91" s="4">
        <v>45969705000150</v>
      </c>
      <c r="D91" s="5" t="s">
        <v>149</v>
      </c>
      <c r="E91" s="6" t="s">
        <v>90</v>
      </c>
      <c r="F91" s="9">
        <v>44634</v>
      </c>
      <c r="G91" s="9">
        <v>44987</v>
      </c>
      <c r="H91" s="8">
        <v>14425</v>
      </c>
      <c r="I91" s="5" t="s">
        <v>150</v>
      </c>
    </row>
    <row r="92" spans="1:9" ht="21" customHeight="1" x14ac:dyDescent="0.2">
      <c r="A92" s="2">
        <f>IFERROR(VLOOKUP(B92,'[1]DADOS (OCULTAR)'!$Q$3:$S$136,3,0),"")</f>
        <v>9767633000870</v>
      </c>
      <c r="B92" s="3" t="s">
        <v>9</v>
      </c>
      <c r="C92" s="4">
        <v>45969705000150</v>
      </c>
      <c r="D92" s="5" t="s">
        <v>149</v>
      </c>
      <c r="E92" s="6" t="s">
        <v>92</v>
      </c>
      <c r="F92" s="9">
        <v>44987</v>
      </c>
      <c r="G92" s="9">
        <v>45353</v>
      </c>
      <c r="H92" s="8">
        <v>14425</v>
      </c>
      <c r="I92" s="5" t="s">
        <v>151</v>
      </c>
    </row>
    <row r="93" spans="1:9" ht="21" customHeight="1" x14ac:dyDescent="0.2">
      <c r="A93" s="2">
        <f>IFERROR(VLOOKUP(B93,'[1]DADOS (OCULTAR)'!$Q$3:$S$136,3,0),"")</f>
        <v>9767633000870</v>
      </c>
      <c r="B93" s="3" t="s">
        <v>9</v>
      </c>
      <c r="C93" s="4">
        <v>45969705000150</v>
      </c>
      <c r="D93" s="5" t="s">
        <v>149</v>
      </c>
      <c r="E93" s="6" t="s">
        <v>94</v>
      </c>
      <c r="F93" s="9">
        <v>45353</v>
      </c>
      <c r="G93" s="9">
        <v>46083</v>
      </c>
      <c r="H93" s="8">
        <v>14425</v>
      </c>
      <c r="I93" s="5" t="s">
        <v>152</v>
      </c>
    </row>
    <row r="94" spans="1:9" ht="21" customHeight="1" x14ac:dyDescent="0.2">
      <c r="A94" s="2">
        <f>IFERROR(VLOOKUP(B94,'[1]DADOS (OCULTAR)'!$Q$3:$S$136,3,0),"")</f>
        <v>9767633000870</v>
      </c>
      <c r="B94" s="3" t="s">
        <v>9</v>
      </c>
      <c r="C94" s="4">
        <v>49159260000101</v>
      </c>
      <c r="D94" s="5" t="s">
        <v>153</v>
      </c>
      <c r="E94" s="6" t="s">
        <v>90</v>
      </c>
      <c r="F94" s="9">
        <v>45323</v>
      </c>
      <c r="G94" s="9">
        <v>46054</v>
      </c>
      <c r="H94" s="8">
        <v>14450</v>
      </c>
      <c r="I94" s="5" t="s">
        <v>154</v>
      </c>
    </row>
    <row r="95" spans="1:9" ht="21" customHeight="1" x14ac:dyDescent="0.2">
      <c r="A95" s="2">
        <f>IFERROR(VLOOKUP(B95,'[1]DADOS (OCULTAR)'!$Q$3:$S$136,3,0),"")</f>
        <v>9767633000870</v>
      </c>
      <c r="B95" s="3" t="s">
        <v>9</v>
      </c>
      <c r="C95" s="4">
        <v>34336252000108</v>
      </c>
      <c r="D95" s="5" t="s">
        <v>155</v>
      </c>
      <c r="E95" s="6" t="s">
        <v>90</v>
      </c>
      <c r="F95" s="9">
        <v>44634</v>
      </c>
      <c r="G95" s="9">
        <v>44987</v>
      </c>
      <c r="H95" s="8">
        <v>2500</v>
      </c>
      <c r="I95" s="5" t="s">
        <v>156</v>
      </c>
    </row>
    <row r="96" spans="1:9" ht="21" customHeight="1" x14ac:dyDescent="0.2">
      <c r="A96" s="2">
        <f>IFERROR(VLOOKUP(B96,'[1]DADOS (OCULTAR)'!$Q$3:$S$136,3,0),"")</f>
        <v>9767633000870</v>
      </c>
      <c r="B96" s="3" t="s">
        <v>9</v>
      </c>
      <c r="C96" s="4">
        <v>34336252000108</v>
      </c>
      <c r="D96" s="5" t="s">
        <v>155</v>
      </c>
      <c r="E96" s="6" t="s">
        <v>92</v>
      </c>
      <c r="F96" s="9">
        <v>44987</v>
      </c>
      <c r="G96" s="9">
        <v>45353</v>
      </c>
      <c r="H96" s="8">
        <v>2500</v>
      </c>
      <c r="I96" s="5" t="s">
        <v>157</v>
      </c>
    </row>
    <row r="97" spans="1:9" ht="21" customHeight="1" x14ac:dyDescent="0.2">
      <c r="A97" s="2">
        <f>IFERROR(VLOOKUP(B97,'[1]DADOS (OCULTAR)'!$Q$3:$S$136,3,0),"")</f>
        <v>9767633000870</v>
      </c>
      <c r="B97" s="3" t="s">
        <v>9</v>
      </c>
      <c r="C97" s="4">
        <v>34336252000108</v>
      </c>
      <c r="D97" s="5" t="s">
        <v>155</v>
      </c>
      <c r="E97" s="6" t="s">
        <v>94</v>
      </c>
      <c r="F97" s="9">
        <v>45353</v>
      </c>
      <c r="G97" s="9">
        <v>46083</v>
      </c>
      <c r="H97" s="8">
        <v>2500</v>
      </c>
      <c r="I97" s="5" t="s">
        <v>158</v>
      </c>
    </row>
    <row r="98" spans="1:9" ht="21" customHeight="1" x14ac:dyDescent="0.2">
      <c r="A98" s="2">
        <f>IFERROR(VLOOKUP(B98,'[1]DADOS (OCULTAR)'!$Q$3:$S$136,3,0),"")</f>
        <v>9767633000870</v>
      </c>
      <c r="B98" s="3" t="s">
        <v>9</v>
      </c>
      <c r="C98" s="4">
        <v>49299850000121</v>
      </c>
      <c r="D98" s="5" t="s">
        <v>159</v>
      </c>
      <c r="E98" s="6" t="s">
        <v>90</v>
      </c>
      <c r="F98" s="9">
        <v>45314</v>
      </c>
      <c r="G98" s="9">
        <v>45680</v>
      </c>
      <c r="H98" s="8">
        <v>15450</v>
      </c>
      <c r="I98" s="5" t="s">
        <v>160</v>
      </c>
    </row>
    <row r="99" spans="1:9" ht="21" customHeight="1" x14ac:dyDescent="0.2">
      <c r="A99" s="2">
        <f>IFERROR(VLOOKUP(B99,'[1]DADOS (OCULTAR)'!$Q$3:$S$136,3,0),"")</f>
        <v>9767633000870</v>
      </c>
      <c r="B99" s="3" t="s">
        <v>9</v>
      </c>
      <c r="C99" s="4" t="s">
        <v>161</v>
      </c>
      <c r="D99" s="5" t="s">
        <v>162</v>
      </c>
      <c r="E99" s="6">
        <v>1</v>
      </c>
      <c r="F99" s="9">
        <v>45352</v>
      </c>
      <c r="G99" s="9">
        <v>46082</v>
      </c>
      <c r="H99" s="8">
        <v>2200</v>
      </c>
      <c r="I99" s="5" t="s">
        <v>163</v>
      </c>
    </row>
    <row r="100" spans="1:9" ht="21" customHeight="1" x14ac:dyDescent="0.2">
      <c r="A100" s="2">
        <f>IFERROR(VLOOKUP(B100,'[1]DADOS (OCULTAR)'!$Q$3:$S$136,3,0),"")</f>
        <v>9767633000870</v>
      </c>
      <c r="B100" s="3" t="s">
        <v>9</v>
      </c>
      <c r="C100" s="4">
        <v>49832705000164</v>
      </c>
      <c r="D100" s="5" t="s">
        <v>164</v>
      </c>
      <c r="E100" s="6" t="s">
        <v>90</v>
      </c>
      <c r="F100" s="9">
        <v>45358</v>
      </c>
      <c r="G100" s="9">
        <v>46088</v>
      </c>
      <c r="H100" s="8">
        <v>2200</v>
      </c>
      <c r="I100" s="5" t="s">
        <v>165</v>
      </c>
    </row>
    <row r="101" spans="1:9" ht="21" customHeight="1" x14ac:dyDescent="0.2">
      <c r="A101" s="2">
        <f>IFERROR(VLOOKUP(B101,'[1]DADOS (OCULTAR)'!$Q$3:$S$136,3,0),"")</f>
        <v>9767633000870</v>
      </c>
      <c r="B101" s="3" t="s">
        <v>9</v>
      </c>
      <c r="C101" s="4">
        <v>40554268000190</v>
      </c>
      <c r="D101" s="5" t="s">
        <v>166</v>
      </c>
      <c r="E101" s="6" t="s">
        <v>90</v>
      </c>
      <c r="F101" s="9">
        <v>44634</v>
      </c>
      <c r="G101" s="9">
        <v>44987</v>
      </c>
      <c r="H101" s="8">
        <v>20800</v>
      </c>
      <c r="I101" s="5" t="s">
        <v>167</v>
      </c>
    </row>
    <row r="102" spans="1:9" ht="21" customHeight="1" x14ac:dyDescent="0.2">
      <c r="A102" s="2">
        <f>IFERROR(VLOOKUP(B102,'[1]DADOS (OCULTAR)'!$Q$3:$S$136,3,0),"")</f>
        <v>9767633000870</v>
      </c>
      <c r="B102" s="3" t="s">
        <v>9</v>
      </c>
      <c r="C102" s="4">
        <v>40554268000190</v>
      </c>
      <c r="D102" s="5" t="s">
        <v>166</v>
      </c>
      <c r="E102" s="6" t="s">
        <v>92</v>
      </c>
      <c r="F102" s="9">
        <v>44987</v>
      </c>
      <c r="G102" s="9">
        <v>45353</v>
      </c>
      <c r="H102" s="8">
        <v>20800</v>
      </c>
      <c r="I102" s="5" t="s">
        <v>168</v>
      </c>
    </row>
    <row r="103" spans="1:9" ht="21" customHeight="1" x14ac:dyDescent="0.2">
      <c r="A103" s="2">
        <f>IFERROR(VLOOKUP(B103,'[1]DADOS (OCULTAR)'!$Q$3:$S$136,3,0),"")</f>
        <v>9767633000870</v>
      </c>
      <c r="B103" s="3" t="s">
        <v>9</v>
      </c>
      <c r="C103" s="4">
        <v>40554268000190</v>
      </c>
      <c r="D103" s="5" t="s">
        <v>166</v>
      </c>
      <c r="E103" s="6" t="s">
        <v>94</v>
      </c>
      <c r="F103" s="9">
        <v>45353</v>
      </c>
      <c r="G103" s="9">
        <v>45718</v>
      </c>
      <c r="H103" s="8">
        <v>20800</v>
      </c>
      <c r="I103" s="5" t="s">
        <v>169</v>
      </c>
    </row>
    <row r="104" spans="1:9" ht="21" customHeight="1" x14ac:dyDescent="0.2">
      <c r="A104" s="2">
        <f>IFERROR(VLOOKUP(B104,'[1]DADOS (OCULTAR)'!$Q$3:$S$136,3,0),"")</f>
        <v>9767633000870</v>
      </c>
      <c r="B104" s="3" t="s">
        <v>9</v>
      </c>
      <c r="C104" s="4">
        <v>43843356000108</v>
      </c>
      <c r="D104" s="5" t="s">
        <v>170</v>
      </c>
      <c r="E104" s="6" t="s">
        <v>90</v>
      </c>
      <c r="F104" s="9">
        <v>44634</v>
      </c>
      <c r="G104" s="9">
        <v>44987</v>
      </c>
      <c r="H104" s="8">
        <v>11500</v>
      </c>
      <c r="I104" s="5" t="s">
        <v>171</v>
      </c>
    </row>
    <row r="105" spans="1:9" ht="21" customHeight="1" x14ac:dyDescent="0.2">
      <c r="A105" s="2">
        <f>IFERROR(VLOOKUP(B105,'[1]DADOS (OCULTAR)'!$Q$3:$S$136,3,0),"")</f>
        <v>9767633000870</v>
      </c>
      <c r="B105" s="3" t="s">
        <v>9</v>
      </c>
      <c r="C105" s="4">
        <v>43843356000108</v>
      </c>
      <c r="D105" s="5" t="s">
        <v>170</v>
      </c>
      <c r="E105" s="6" t="s">
        <v>92</v>
      </c>
      <c r="F105" s="9">
        <v>44987</v>
      </c>
      <c r="G105" s="9">
        <v>45353</v>
      </c>
      <c r="H105" s="8">
        <v>11500</v>
      </c>
      <c r="I105" s="5" t="s">
        <v>172</v>
      </c>
    </row>
    <row r="106" spans="1:9" ht="21" customHeight="1" x14ac:dyDescent="0.2">
      <c r="A106" s="2">
        <f>IFERROR(VLOOKUP(B106,'[1]DADOS (OCULTAR)'!$Q$3:$S$136,3,0),"")</f>
        <v>9767633000870</v>
      </c>
      <c r="B106" s="3" t="s">
        <v>9</v>
      </c>
      <c r="C106" s="4">
        <v>43843356000108</v>
      </c>
      <c r="D106" s="5" t="s">
        <v>170</v>
      </c>
      <c r="E106" s="6" t="s">
        <v>94</v>
      </c>
      <c r="F106" s="9">
        <v>45353</v>
      </c>
      <c r="G106" s="9">
        <v>46083</v>
      </c>
      <c r="H106" s="8">
        <v>11500</v>
      </c>
      <c r="I106" s="5" t="s">
        <v>173</v>
      </c>
    </row>
    <row r="107" spans="1:9" ht="21" customHeight="1" x14ac:dyDescent="0.2">
      <c r="A107" s="2">
        <f>IFERROR(VLOOKUP(B107,'[1]DADOS (OCULTAR)'!$Q$3:$S$136,3,0),"")</f>
        <v>9767633000870</v>
      </c>
      <c r="B107" s="3" t="s">
        <v>9</v>
      </c>
      <c r="C107" s="4">
        <v>47361767000100</v>
      </c>
      <c r="D107" s="5" t="s">
        <v>174</v>
      </c>
      <c r="E107" s="6">
        <v>1</v>
      </c>
      <c r="F107" s="9">
        <v>45139</v>
      </c>
      <c r="G107" s="9">
        <v>45505</v>
      </c>
      <c r="H107" s="8">
        <v>4050</v>
      </c>
      <c r="I107" s="5" t="s">
        <v>175</v>
      </c>
    </row>
    <row r="108" spans="1:9" ht="21" customHeight="1" x14ac:dyDescent="0.2">
      <c r="A108" s="2">
        <f>IFERROR(VLOOKUP(B108,'[1]DADOS (OCULTAR)'!$Q$3:$S$136,3,0),"")</f>
        <v>9767633000870</v>
      </c>
      <c r="B108" s="3" t="s">
        <v>9</v>
      </c>
      <c r="C108" s="4">
        <v>43049082000171</v>
      </c>
      <c r="D108" s="5" t="s">
        <v>176</v>
      </c>
      <c r="E108" s="6" t="s">
        <v>90</v>
      </c>
      <c r="F108" s="9">
        <v>44999</v>
      </c>
      <c r="G108" s="9">
        <v>44987</v>
      </c>
      <c r="H108" s="8">
        <v>7500</v>
      </c>
      <c r="I108" s="5" t="s">
        <v>177</v>
      </c>
    </row>
    <row r="109" spans="1:9" ht="21" customHeight="1" x14ac:dyDescent="0.2">
      <c r="A109" s="2">
        <f>IFERROR(VLOOKUP(B109,'[1]DADOS (OCULTAR)'!$Q$3:$S$136,3,0),"")</f>
        <v>9767633000870</v>
      </c>
      <c r="B109" s="3" t="s">
        <v>9</v>
      </c>
      <c r="C109" s="4">
        <v>43049082000171</v>
      </c>
      <c r="D109" s="5" t="s">
        <v>176</v>
      </c>
      <c r="E109" s="6" t="s">
        <v>92</v>
      </c>
      <c r="F109" s="9">
        <v>44987</v>
      </c>
      <c r="G109" s="9">
        <v>45353</v>
      </c>
      <c r="H109" s="8">
        <v>7500</v>
      </c>
      <c r="I109" s="5" t="s">
        <v>178</v>
      </c>
    </row>
    <row r="110" spans="1:9" ht="21" customHeight="1" x14ac:dyDescent="0.2">
      <c r="A110" s="2">
        <f>IFERROR(VLOOKUP(B110,'[1]DADOS (OCULTAR)'!$Q$3:$S$136,3,0),"")</f>
        <v>9767633000870</v>
      </c>
      <c r="B110" s="3" t="s">
        <v>9</v>
      </c>
      <c r="C110" s="4">
        <v>43049082000171</v>
      </c>
      <c r="D110" s="5" t="s">
        <v>176</v>
      </c>
      <c r="E110" s="6" t="s">
        <v>94</v>
      </c>
      <c r="F110" s="9">
        <v>45353</v>
      </c>
      <c r="G110" s="9">
        <v>46083</v>
      </c>
      <c r="H110" s="8">
        <v>7500</v>
      </c>
      <c r="I110" s="5" t="s">
        <v>179</v>
      </c>
    </row>
    <row r="111" spans="1:9" ht="21" customHeight="1" x14ac:dyDescent="0.2">
      <c r="A111" s="2">
        <f>IFERROR(VLOOKUP(B111,'[1]DADOS (OCULTAR)'!$Q$3:$S$136,3,0),"")</f>
        <v>9767633000870</v>
      </c>
      <c r="B111" s="3" t="s">
        <v>9</v>
      </c>
      <c r="C111" s="4">
        <v>44005081000198</v>
      </c>
      <c r="D111" s="5" t="s">
        <v>180</v>
      </c>
      <c r="E111" s="6" t="s">
        <v>90</v>
      </c>
      <c r="F111" s="9">
        <v>44634</v>
      </c>
      <c r="G111" s="9">
        <v>44987</v>
      </c>
      <c r="H111" s="8">
        <v>3600</v>
      </c>
      <c r="I111" s="5" t="s">
        <v>181</v>
      </c>
    </row>
    <row r="112" spans="1:9" ht="21" customHeight="1" x14ac:dyDescent="0.2">
      <c r="A112" s="2">
        <f>IFERROR(VLOOKUP(B112,'[1]DADOS (OCULTAR)'!$Q$3:$S$136,3,0),"")</f>
        <v>9767633000870</v>
      </c>
      <c r="B112" s="3" t="s">
        <v>9</v>
      </c>
      <c r="C112" s="4">
        <v>44005081000198</v>
      </c>
      <c r="D112" s="5" t="s">
        <v>180</v>
      </c>
      <c r="E112" s="6" t="s">
        <v>92</v>
      </c>
      <c r="F112" s="9">
        <v>44987</v>
      </c>
      <c r="G112" s="9">
        <v>45353</v>
      </c>
      <c r="H112" s="8">
        <v>3600</v>
      </c>
      <c r="I112" s="5" t="s">
        <v>182</v>
      </c>
    </row>
    <row r="113" spans="1:9" ht="21" customHeight="1" x14ac:dyDescent="0.2">
      <c r="A113" s="2">
        <f>IFERROR(VLOOKUP(B113,'[1]DADOS (OCULTAR)'!$Q$3:$S$136,3,0),"")</f>
        <v>9767633000870</v>
      </c>
      <c r="B113" s="3" t="s">
        <v>9</v>
      </c>
      <c r="C113" s="4">
        <v>44005081000198</v>
      </c>
      <c r="D113" s="5" t="s">
        <v>180</v>
      </c>
      <c r="E113" s="6" t="s">
        <v>94</v>
      </c>
      <c r="F113" s="9">
        <v>45353</v>
      </c>
      <c r="G113" s="9">
        <v>46083</v>
      </c>
      <c r="H113" s="8">
        <v>3600</v>
      </c>
      <c r="I113" s="5" t="s">
        <v>183</v>
      </c>
    </row>
    <row r="114" spans="1:9" ht="21" customHeight="1" x14ac:dyDescent="0.2">
      <c r="A114" s="2">
        <f>IFERROR(VLOOKUP(B114,'[1]DADOS (OCULTAR)'!$Q$3:$S$136,3,0),"")</f>
        <v>9767633000870</v>
      </c>
      <c r="B114" s="3" t="s">
        <v>9</v>
      </c>
      <c r="C114" s="4">
        <v>48511136000192</v>
      </c>
      <c r="D114" s="5" t="s">
        <v>184</v>
      </c>
      <c r="E114" s="6">
        <v>1</v>
      </c>
      <c r="F114" s="9">
        <v>45231</v>
      </c>
      <c r="G114" s="9">
        <v>45597</v>
      </c>
      <c r="H114" s="8">
        <v>22250</v>
      </c>
      <c r="I114" s="5" t="s">
        <v>185</v>
      </c>
    </row>
    <row r="115" spans="1:9" ht="21" customHeight="1" x14ac:dyDescent="0.2">
      <c r="A115" s="2">
        <f>IFERROR(VLOOKUP(B115,'[1]DADOS (OCULTAR)'!$Q$3:$S$136,3,0),"")</f>
        <v>9767633000870</v>
      </c>
      <c r="B115" s="3" t="s">
        <v>9</v>
      </c>
      <c r="C115" s="4">
        <v>50601969000196</v>
      </c>
      <c r="D115" s="5" t="s">
        <v>186</v>
      </c>
      <c r="E115" s="6" t="s">
        <v>90</v>
      </c>
      <c r="F115" s="9">
        <v>45444</v>
      </c>
      <c r="G115" s="9">
        <v>46174</v>
      </c>
      <c r="H115" s="8">
        <v>2500</v>
      </c>
      <c r="I115" s="5" t="s">
        <v>187</v>
      </c>
    </row>
    <row r="116" spans="1:9" ht="21" customHeight="1" x14ac:dyDescent="0.2">
      <c r="A116" s="2">
        <f>IFERROR(VLOOKUP(B116,'[1]DADOS (OCULTAR)'!$Q$3:$S$136,3,0),"")</f>
        <v>9767633000870</v>
      </c>
      <c r="B116" s="3" t="s">
        <v>9</v>
      </c>
      <c r="C116" s="4">
        <v>42645758000127</v>
      </c>
      <c r="D116" s="5" t="s">
        <v>188</v>
      </c>
      <c r="E116" s="6">
        <v>1</v>
      </c>
      <c r="F116" s="9">
        <v>45352</v>
      </c>
      <c r="G116" s="9">
        <v>45717</v>
      </c>
      <c r="H116" s="8">
        <v>8800</v>
      </c>
      <c r="I116" s="5" t="s">
        <v>189</v>
      </c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B5514371-93CA-462B-AA03-D6E9ACB314DA}">
      <formula1>UNIDADES_OSS</formula1>
    </dataValidation>
  </dataValidations>
  <hyperlinks>
    <hyperlink ref="I2" r:id="rId1" xr:uid="{985A2071-726D-473D-9D41-4B85883F56E1}"/>
    <hyperlink ref="I3" r:id="rId2" xr:uid="{DCC79A00-A5D9-4148-8BAC-073661414BB6}"/>
    <hyperlink ref="I4" r:id="rId3" xr:uid="{D83090A1-C02A-485E-862D-D308B2E8E400}"/>
    <hyperlink ref="I5" r:id="rId4" xr:uid="{4C100B28-89AE-4019-A102-9DF4B317AAD8}"/>
    <hyperlink ref="I6" r:id="rId5" xr:uid="{B4321BC0-2DF5-44D4-AB43-39DD92D7DD16}"/>
    <hyperlink ref="I7" r:id="rId6" xr:uid="{F88EEB17-5B24-4B56-8730-97ECF14CFE62}"/>
    <hyperlink ref="I8" r:id="rId7" xr:uid="{A94AFF2B-52D8-4EB6-AFB1-11A70CD079AC}"/>
    <hyperlink ref="I9" r:id="rId8" xr:uid="{1566FC50-6636-4DEA-9B6C-8748B983C5AD}"/>
    <hyperlink ref="I10" r:id="rId9" xr:uid="{02430418-BB1E-4612-9079-56A6056945F0}"/>
    <hyperlink ref="I11" r:id="rId10" xr:uid="{F32D7747-595F-40B9-B138-E67F7FDE9E50}"/>
    <hyperlink ref="I12" r:id="rId11" xr:uid="{3E899C89-D839-49E5-B0BB-8E49290DAED4}"/>
    <hyperlink ref="I14" r:id="rId12" xr:uid="{984FED83-0DC0-4800-BE0F-0C0F4079568A}"/>
    <hyperlink ref="I13" r:id="rId13" xr:uid="{CEF51A00-7A56-4A82-BE73-7F8566549B8B}"/>
    <hyperlink ref="I16" r:id="rId14" xr:uid="{30BD987B-4593-4314-9A09-066EB59C8CE0}"/>
    <hyperlink ref="I17" r:id="rId15" xr:uid="{30220D87-3F54-4D54-96E8-12AD80818AC9}"/>
    <hyperlink ref="I15" r:id="rId16" xr:uid="{98B7709F-E2D4-490D-AC98-77E8AC031B5A}"/>
    <hyperlink ref="I18" r:id="rId17" xr:uid="{530905DB-3A42-4E69-BC16-A082B8A8DBD0}"/>
    <hyperlink ref="I19" r:id="rId18" xr:uid="{B5402B1E-B453-4663-9DAE-0C93737FCF25}"/>
    <hyperlink ref="I20" r:id="rId19" xr:uid="{F67A54DE-5463-4C28-AF70-78E268E8701A}"/>
    <hyperlink ref="I21" r:id="rId20" xr:uid="{2F3953A7-B3EA-4BE5-A316-6F58D4BB652F}"/>
    <hyperlink ref="I22" r:id="rId21" xr:uid="{16C03009-6930-4B22-9056-165B893BA99F}"/>
    <hyperlink ref="I23" r:id="rId22" xr:uid="{266282A1-68B5-4F2A-B7EF-AA6C02F99B64}"/>
    <hyperlink ref="I24" r:id="rId23" xr:uid="{DE961F05-56E9-4B13-962C-6F0E09B3F351}"/>
    <hyperlink ref="I25" r:id="rId24" xr:uid="{02E7EF12-EA72-4DEC-87D0-12DD1E26890A}"/>
    <hyperlink ref="I26" r:id="rId25" xr:uid="{702D207D-B362-4D17-B10F-4801FAE8EAB0}"/>
    <hyperlink ref="I27" r:id="rId26" xr:uid="{7F582049-BC8F-4D53-AC1D-16489700B568}"/>
    <hyperlink ref="I28" r:id="rId27" xr:uid="{ED99EFC2-50B2-4D0C-9AFF-2A7FD555A320}"/>
    <hyperlink ref="I29" r:id="rId28" xr:uid="{82B36591-43BA-4EE9-B744-9D623D66DC1F}"/>
    <hyperlink ref="I30" r:id="rId29" xr:uid="{A7AC2D9D-1069-4BB4-9DD0-858AEAE59A25}"/>
    <hyperlink ref="I31" r:id="rId30" xr:uid="{88186BB4-8619-4A7A-AB6A-E6D8E4919C87}"/>
    <hyperlink ref="I32" r:id="rId31" xr:uid="{4224F90D-96A9-4FC0-9CF3-679BA143201C}"/>
    <hyperlink ref="I33" r:id="rId32" xr:uid="{D9030331-E714-4C74-A771-032A78CE58D6}"/>
    <hyperlink ref="I34" r:id="rId33" xr:uid="{CD69B5D7-A732-49CB-970B-B8CBCC3443F3}"/>
    <hyperlink ref="I35" r:id="rId34" xr:uid="{12D72E21-6B10-4CC4-9862-52BC7AE335FB}"/>
    <hyperlink ref="I36" r:id="rId35" xr:uid="{119AA96E-FF79-456E-958B-82B01A3C19E8}"/>
    <hyperlink ref="I37" r:id="rId36" xr:uid="{E44A58C0-2B28-4E42-B674-9C5A44E822D7}"/>
    <hyperlink ref="I38" r:id="rId37" xr:uid="{AD16DBFA-E309-4229-B4E8-15EF85436A0C}"/>
    <hyperlink ref="I39" r:id="rId38" xr:uid="{BA3BE9C7-DE0E-4F66-83FD-1DB16AD5B43E}"/>
    <hyperlink ref="I40" r:id="rId39" xr:uid="{4055D75E-89AB-49D3-B0A0-2EA612B9332E}"/>
    <hyperlink ref="I41" r:id="rId40" xr:uid="{96874404-76D0-4FA1-913E-F323D5174004}"/>
    <hyperlink ref="I42" r:id="rId41" xr:uid="{E11BDE62-E3A9-4F3F-8284-F8B4F713969C}"/>
    <hyperlink ref="I43" r:id="rId42" xr:uid="{7AB68377-BE3C-4D91-8573-77D38FA6024A}"/>
    <hyperlink ref="I58" r:id="rId43" xr:uid="{A8D5CACD-6500-4F1D-8A86-067FDC9EA6B0}"/>
    <hyperlink ref="I48" r:id="rId44" xr:uid="{D42977CC-7FC5-4BC2-ABF3-B977F07268D1}"/>
    <hyperlink ref="I49" r:id="rId45" xr:uid="{11C10555-7E5D-440D-8FDA-68A658558D4C}"/>
    <hyperlink ref="I50" r:id="rId46" xr:uid="{78F9C708-F678-483F-AEE6-FB830F4BE8F1}"/>
    <hyperlink ref="I51" r:id="rId47" xr:uid="{A2970367-AA0F-4B90-9C0F-F9DD3C7B4272}"/>
    <hyperlink ref="I52" r:id="rId48" xr:uid="{E28551A3-29D2-42DB-A46E-51BFC5F59129}"/>
    <hyperlink ref="I53" r:id="rId49" xr:uid="{7F32D880-D0D6-4B45-9EB4-9DD883050420}"/>
    <hyperlink ref="I54" r:id="rId50" xr:uid="{2EC44E9E-24FC-4546-A4AD-65BA91F8A9DF}"/>
    <hyperlink ref="I57" r:id="rId51" xr:uid="{32ECF34B-36A8-47BF-A40D-0CD9BBFD8CF7}"/>
    <hyperlink ref="I56" r:id="rId52" xr:uid="{27E889FF-304C-4381-B973-778DEBD17D19}"/>
    <hyperlink ref="I55" r:id="rId53" xr:uid="{C6ED237F-B6B5-401C-8CC5-4F3A2F9A1981}"/>
    <hyperlink ref="I63" r:id="rId54" xr:uid="{FDEAC199-51DD-48EC-A1DC-36D611BA38A6}"/>
    <hyperlink ref="I65" r:id="rId55" display="https://www.hospitalmarialucinda.org/files/pdf/yane-renata-b-de-araujo---1o-termo-aditivo-16_23_7-1531697305-1o-ta-yane-renata-b-de-araujo.pdf" xr:uid="{B56E60FD-702A-4265-8DEE-6ED85A589B9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2024-09-02T19:23:06Z</dcterms:created>
  <dcterms:modified xsi:type="dcterms:W3CDTF">2024-09-02T19:23:23Z</dcterms:modified>
</cp:coreProperties>
</file>