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maio\EXCEL\"/>
    </mc:Choice>
  </mc:AlternateContent>
  <xr:revisionPtr revIDLastSave="0" documentId="8_{54284C06-172F-4BC4-B3D4-299C1332125D}" xr6:coauthVersionLast="47" xr6:coauthVersionMax="47" xr10:uidLastSave="{00000000-0000-0000-0000-000000000000}"/>
  <bookViews>
    <workbookView xWindow="-120" yWindow="-120" windowWidth="24240" windowHeight="13140" xr2:uid="{198A41D1-81D6-4FC3-BA3D-FE21BA02B67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<sst xmlns="http://schemas.openxmlformats.org/spreadsheetml/2006/main" count="12" uniqueCount="12">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</sst>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5%20PCF%20MAIO%202024.xlsx" TargetMode="External"/><Relationship Id="rId1" Type="http://schemas.openxmlformats.org/officeDocument/2006/relationships/externalLinkPath" Target="/PCF%202024/5%20PCF%20MA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3.12 - Material Hospitalar</v>
          </cell>
          <cell r="F11">
            <v>21216468000198</v>
          </cell>
          <cell r="G11" t="str">
            <v>SANNMED DISTRIBUIDORA DE PRODUTOS MEDIC E HOSPITAR</v>
          </cell>
          <cell r="H11" t="str">
            <v>B</v>
          </cell>
          <cell r="I11" t="str">
            <v>S</v>
          </cell>
          <cell r="J11" t="str">
            <v>9115</v>
          </cell>
          <cell r="K11">
            <v>45418</v>
          </cell>
          <cell r="L11" t="str">
            <v>26240521216468000198550010000091151123202405</v>
          </cell>
          <cell r="M11" t="str">
            <v>26 -  Pernambuco</v>
          </cell>
          <cell r="N11">
            <v>2800</v>
          </cell>
        </row>
        <row r="12">
          <cell r="C12" t="str">
            <v>UPA NOVA DESCOBERTA - CG Nº 008/2022</v>
          </cell>
          <cell r="E12" t="str">
            <v>3.12 - Material Hospitalar</v>
          </cell>
          <cell r="F12">
            <v>8958628000106</v>
          </cell>
          <cell r="G12" t="str">
            <v>ONCOEXO DISTRIB DE MEDICAMENTOS LTDA</v>
          </cell>
          <cell r="H12" t="str">
            <v>B</v>
          </cell>
          <cell r="I12" t="str">
            <v>S</v>
          </cell>
          <cell r="J12" t="str">
            <v>43819</v>
          </cell>
          <cell r="K12">
            <v>45412</v>
          </cell>
          <cell r="L12" t="str">
            <v>26240408958628000106550010000438191341675017</v>
          </cell>
          <cell r="M12" t="str">
            <v>26 -  Pernambuco</v>
          </cell>
          <cell r="N12">
            <v>1040</v>
          </cell>
        </row>
        <row r="13">
          <cell r="C13" t="str">
            <v>UPA NOVA DESCOBERTA - CG Nº 008/2022</v>
          </cell>
          <cell r="E13" t="str">
            <v>3.12 - Material Hospitalar</v>
          </cell>
          <cell r="F13">
            <v>9441460000120</v>
          </cell>
          <cell r="G13" t="str">
            <v>PADRAO DIST DE PRODUTOS E EQUIP HOSP  LTDA</v>
          </cell>
          <cell r="H13" t="str">
            <v>B</v>
          </cell>
          <cell r="I13" t="str">
            <v>S</v>
          </cell>
          <cell r="J13" t="str">
            <v>345698</v>
          </cell>
          <cell r="K13">
            <v>45415</v>
          </cell>
          <cell r="L13" t="str">
            <v>26240509441460000120550010003456981351999598</v>
          </cell>
          <cell r="M13" t="str">
            <v>26 -  Pernambuco</v>
          </cell>
          <cell r="N13">
            <v>801.6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602799</v>
          </cell>
          <cell r="K14">
            <v>45412</v>
          </cell>
          <cell r="L14" t="str">
            <v>26240410779833000156550010006027991604823006</v>
          </cell>
          <cell r="M14" t="str">
            <v>26 -  Pernambuco</v>
          </cell>
          <cell r="N14">
            <v>1800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5044056000161</v>
          </cell>
          <cell r="G15" t="str">
            <v>DMH PRODUTOS HOSPITALARES LTDA</v>
          </cell>
          <cell r="H15" t="str">
            <v>B</v>
          </cell>
          <cell r="I15" t="str">
            <v>S</v>
          </cell>
          <cell r="J15" t="str">
            <v>24284</v>
          </cell>
          <cell r="K15">
            <v>45418</v>
          </cell>
          <cell r="L15" t="str">
            <v>26240505044056000161550010000242841295749362</v>
          </cell>
          <cell r="M15" t="str">
            <v>26 -  Pernambuco</v>
          </cell>
          <cell r="N15">
            <v>537.5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23993232000193</v>
          </cell>
          <cell r="G16" t="str">
            <v>MEDIAL SAUDE DIST DE PRODUTOS MEDICOS HOSP LTDA</v>
          </cell>
          <cell r="H16" t="str">
            <v>B</v>
          </cell>
          <cell r="I16" t="str">
            <v>S</v>
          </cell>
          <cell r="J16" t="str">
            <v>5197</v>
          </cell>
          <cell r="K16">
            <v>45418</v>
          </cell>
          <cell r="L16" t="str">
            <v>26240523993232000193550010000051971722100000</v>
          </cell>
          <cell r="M16" t="str">
            <v>26 -  Pernambuco</v>
          </cell>
          <cell r="N16">
            <v>1303.08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23680034000170</v>
          </cell>
          <cell r="G17" t="str">
            <v>D ARAUJO COMERCIO ATACADISTA LTDA</v>
          </cell>
          <cell r="H17" t="str">
            <v>B</v>
          </cell>
          <cell r="I17" t="str">
            <v>S</v>
          </cell>
          <cell r="J17" t="str">
            <v>16150</v>
          </cell>
          <cell r="K17">
            <v>45418</v>
          </cell>
          <cell r="L17" t="str">
            <v>26240523680034000170550010000161501458705430</v>
          </cell>
          <cell r="M17" t="str">
            <v>26 -  Pernambuco</v>
          </cell>
          <cell r="N17">
            <v>1268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10978106000118</v>
          </cell>
          <cell r="G18" t="str">
            <v>CIRURGICA FAMED DISTRIBUDIORA DE PRODUTOS HOSPITAL.</v>
          </cell>
          <cell r="H18" t="str">
            <v>B</v>
          </cell>
          <cell r="I18" t="str">
            <v>S</v>
          </cell>
          <cell r="J18" t="str">
            <v>2448</v>
          </cell>
          <cell r="K18">
            <v>45418</v>
          </cell>
          <cell r="L18" t="str">
            <v>26240510978106000118550010000024481694858308</v>
          </cell>
          <cell r="M18" t="str">
            <v>26 -  Pernambuco</v>
          </cell>
          <cell r="N18">
            <v>322.2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4656809000127</v>
          </cell>
          <cell r="G19" t="str">
            <v>MEDEVICE DO BRASIL COMERCIAL LTDA</v>
          </cell>
          <cell r="H19" t="str">
            <v>B</v>
          </cell>
          <cell r="I19" t="str">
            <v>S</v>
          </cell>
          <cell r="J19" t="str">
            <v>19741</v>
          </cell>
          <cell r="K19">
            <v>45415</v>
          </cell>
          <cell r="L19" t="str">
            <v>26240504656809000127550010000197411906875195</v>
          </cell>
          <cell r="M19" t="str">
            <v>26 -  Pernambuco</v>
          </cell>
          <cell r="N19">
            <v>1620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4237235000152</v>
          </cell>
          <cell r="G20" t="str">
            <v>ENDOCENTER COMERCAIL LTDA</v>
          </cell>
          <cell r="H20" t="str">
            <v>B</v>
          </cell>
          <cell r="I20" t="str">
            <v>S</v>
          </cell>
          <cell r="J20" t="str">
            <v>116402</v>
          </cell>
          <cell r="K20">
            <v>45418</v>
          </cell>
          <cell r="L20" t="str">
            <v>26240504237235000152550010001164021118426001</v>
          </cell>
          <cell r="M20" t="str">
            <v>26 -  Pernambuco</v>
          </cell>
          <cell r="N20">
            <v>114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195438</v>
          </cell>
          <cell r="K21">
            <v>45418</v>
          </cell>
          <cell r="L21" t="str">
            <v>26240508674752000140550010001954381634520785</v>
          </cell>
          <cell r="M21" t="str">
            <v>26 -  Pernambuco</v>
          </cell>
          <cell r="N21">
            <v>671.75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603143</v>
          </cell>
          <cell r="K22">
            <v>45418</v>
          </cell>
          <cell r="L22" t="str">
            <v>26240510779833000156550010006031431605167005</v>
          </cell>
          <cell r="M22" t="str">
            <v>26 -  Pernambuco</v>
          </cell>
          <cell r="N22">
            <v>347.5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12882932000194</v>
          </cell>
          <cell r="G23" t="str">
            <v>EXOMED COMERCIO ATACADISTA DE MEDICAMENTOS LTDA</v>
          </cell>
          <cell r="H23" t="str">
            <v>B</v>
          </cell>
          <cell r="I23" t="str">
            <v>S</v>
          </cell>
          <cell r="J23" t="str">
            <v>182586</v>
          </cell>
          <cell r="K23">
            <v>45419</v>
          </cell>
          <cell r="L23" t="str">
            <v>26240512882932000194550010001825861439441836</v>
          </cell>
          <cell r="M23" t="str">
            <v>26 -  Pernambuco</v>
          </cell>
          <cell r="N23">
            <v>560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67729178000220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75341</v>
          </cell>
          <cell r="K24">
            <v>45418</v>
          </cell>
          <cell r="L24" t="str">
            <v>26240567729178000653550010000753411402969464</v>
          </cell>
          <cell r="M24" t="str">
            <v>26 -  Pernambuco</v>
          </cell>
          <cell r="N24">
            <v>979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33813</v>
          </cell>
          <cell r="K25">
            <v>45415</v>
          </cell>
          <cell r="L25" t="str">
            <v>26240508674752000301550010000338131398226303</v>
          </cell>
          <cell r="M25" t="str">
            <v>26 -  Pernambuco</v>
          </cell>
          <cell r="N25">
            <v>189.02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10978106000118</v>
          </cell>
          <cell r="G26" t="str">
            <v>CIRUGICA FAMED DISTRIBUIDORA DE PRODUTOS HOSP LTDA</v>
          </cell>
          <cell r="H26" t="str">
            <v>B</v>
          </cell>
          <cell r="I26" t="str">
            <v>S</v>
          </cell>
          <cell r="J26" t="str">
            <v>2444</v>
          </cell>
          <cell r="K26">
            <v>45418</v>
          </cell>
          <cell r="L26" t="str">
            <v>26240510978106000118550010000024441586728130</v>
          </cell>
          <cell r="M26" t="str">
            <v>26 -  Pernambuco</v>
          </cell>
          <cell r="N26">
            <v>299.56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5932624000160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23021</v>
          </cell>
          <cell r="K27">
            <v>45421</v>
          </cell>
          <cell r="L27" t="str">
            <v>26240505932624000160550010000230211816448154</v>
          </cell>
          <cell r="M27" t="str">
            <v>26 -  Pernambuco</v>
          </cell>
          <cell r="N27">
            <v>622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23017</v>
          </cell>
          <cell r="K28">
            <v>45421</v>
          </cell>
          <cell r="L28" t="str">
            <v>26240505932624000160550010000230171958389139</v>
          </cell>
          <cell r="M28" t="str">
            <v>26 -  Pernambuco</v>
          </cell>
          <cell r="N28">
            <v>96.6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5932624000160</v>
          </cell>
          <cell r="G29" t="str">
            <v>MEGAMED COMERCIO LTDA</v>
          </cell>
          <cell r="H29" t="str">
            <v>B</v>
          </cell>
          <cell r="I29" t="str">
            <v>S</v>
          </cell>
          <cell r="J29" t="str">
            <v>23007</v>
          </cell>
          <cell r="K29">
            <v>45420</v>
          </cell>
          <cell r="L29" t="str">
            <v>26240505932624000160550010000230071630990022</v>
          </cell>
          <cell r="M29" t="str">
            <v>26 -  Pernambuco</v>
          </cell>
          <cell r="N29">
            <v>1893.54</v>
          </cell>
        </row>
        <row r="30">
          <cell r="C30" t="str">
            <v>UPA NOVA DESCOBERTA - CG Nº 008/2022</v>
          </cell>
          <cell r="E30" t="str">
            <v>3.12 - Material Hospitalar</v>
          </cell>
          <cell r="F30">
            <v>4614288000145</v>
          </cell>
          <cell r="G30" t="str">
            <v>DISK LIFE COMERCIO DE PRODUTOS CIRURGICOS LTDA</v>
          </cell>
          <cell r="H30" t="str">
            <v>B</v>
          </cell>
          <cell r="I30" t="str">
            <v>S</v>
          </cell>
          <cell r="J30" t="str">
            <v>8260</v>
          </cell>
          <cell r="K30">
            <v>45419</v>
          </cell>
          <cell r="L30" t="str">
            <v>26240504614288000145550010000082601527769081</v>
          </cell>
          <cell r="M30" t="str">
            <v>26 -  Pernambuco</v>
          </cell>
          <cell r="N30">
            <v>1418.8</v>
          </cell>
        </row>
        <row r="31">
          <cell r="C31" t="str">
            <v>UPA NOVA DESCOBERTA - CG Nº 008/2022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8261</v>
          </cell>
          <cell r="K31">
            <v>45419</v>
          </cell>
          <cell r="L31" t="str">
            <v>26240504614288000145550010000082611492404926</v>
          </cell>
          <cell r="M31" t="str">
            <v>26 -  Pernambuco</v>
          </cell>
          <cell r="N31">
            <v>5735</v>
          </cell>
        </row>
        <row r="32">
          <cell r="C32" t="str">
            <v>UPA NOVA DESCOBERTA - CG Nº 008/2022</v>
          </cell>
          <cell r="E32" t="str">
            <v>3.12 - Material Hospitalar</v>
          </cell>
          <cell r="F32">
            <v>37844417000140</v>
          </cell>
          <cell r="G32" t="str">
            <v>LOG DISTRIBUIDOIRA DE PRODUTOS HOSPI E HIGIENE PESSOAL</v>
          </cell>
          <cell r="H32" t="str">
            <v>B</v>
          </cell>
          <cell r="I32" t="str">
            <v>S</v>
          </cell>
          <cell r="J32" t="str">
            <v>3970</v>
          </cell>
          <cell r="K32">
            <v>45419</v>
          </cell>
          <cell r="L32" t="str">
            <v>26240537844417000140550010000039701545512966</v>
          </cell>
          <cell r="M32" t="str">
            <v>26 -  Pernambuco</v>
          </cell>
          <cell r="N32">
            <v>361.4</v>
          </cell>
        </row>
        <row r="33">
          <cell r="C33" t="str">
            <v>UPA NOVA DESCOBERTA - CG Nº 008/2022</v>
          </cell>
          <cell r="E33" t="str">
            <v>3.12 - Material Hospitalar</v>
          </cell>
          <cell r="F33">
            <v>15220807000107</v>
          </cell>
          <cell r="G33" t="str">
            <v>BCIPHARMA IMPORTADORA E DISTRIBUIDORA LTDA</v>
          </cell>
          <cell r="H33" t="str">
            <v>B</v>
          </cell>
          <cell r="I33" t="str">
            <v>S</v>
          </cell>
          <cell r="J33" t="str">
            <v>699</v>
          </cell>
          <cell r="K33">
            <v>45418</v>
          </cell>
          <cell r="L33" t="str">
            <v>26240515220807000107550010000006991593046462</v>
          </cell>
          <cell r="M33" t="str">
            <v>26 -  Pernambuco</v>
          </cell>
          <cell r="N33">
            <v>4240</v>
          </cell>
        </row>
        <row r="34">
          <cell r="C34" t="str">
            <v>UPA NOVA DESCOBERTA - CG Nº 008/2022</v>
          </cell>
          <cell r="E34" t="str">
            <v>3.12 - Material Hospitalar</v>
          </cell>
          <cell r="F34">
            <v>4237235000152</v>
          </cell>
          <cell r="G34" t="str">
            <v>ENDOCENTER COMERCAIL LTDA</v>
          </cell>
          <cell r="H34" t="str">
            <v>B</v>
          </cell>
          <cell r="I34" t="str">
            <v>S</v>
          </cell>
          <cell r="J34" t="str">
            <v>116503</v>
          </cell>
          <cell r="K34">
            <v>45421</v>
          </cell>
          <cell r="L34" t="str">
            <v>26240504237235000152550010001165031118527005</v>
          </cell>
          <cell r="M34" t="str">
            <v>26 -  Pernambuco</v>
          </cell>
          <cell r="N34">
            <v>114</v>
          </cell>
        </row>
        <row r="35">
          <cell r="C35" t="str">
            <v>UPA NOVA DESCOBERTA - CG Nº 008/2022</v>
          </cell>
          <cell r="E35" t="str">
            <v>3.12 - Material Hospitalar</v>
          </cell>
          <cell r="F35">
            <v>8778201000126</v>
          </cell>
          <cell r="G35" t="str">
            <v>DROGA FONTE LTDA</v>
          </cell>
          <cell r="H35" t="str">
            <v>B</v>
          </cell>
          <cell r="I35" t="str">
            <v>S</v>
          </cell>
          <cell r="J35" t="str">
            <v>449439</v>
          </cell>
          <cell r="K35">
            <v>45420</v>
          </cell>
          <cell r="L35" t="str">
            <v>26240508778201000126550010004494391578999785</v>
          </cell>
          <cell r="M35" t="str">
            <v>26 -  Pernambuco</v>
          </cell>
          <cell r="N35">
            <v>219.8</v>
          </cell>
        </row>
        <row r="36">
          <cell r="C36" t="str">
            <v>UPA NOVA DESCOBERTA - CG Nº 008/2022</v>
          </cell>
          <cell r="E36" t="str">
            <v>3.12 - Material Hospitalar</v>
          </cell>
          <cell r="F36">
            <v>8778201000126</v>
          </cell>
          <cell r="G36" t="str">
            <v>DROGA FONTE LTDA</v>
          </cell>
          <cell r="H36" t="str">
            <v>B</v>
          </cell>
          <cell r="I36" t="str">
            <v>S</v>
          </cell>
          <cell r="J36" t="str">
            <v>449384</v>
          </cell>
          <cell r="K36">
            <v>45420</v>
          </cell>
          <cell r="L36" t="str">
            <v>26240508778201000126550010004493841328437275</v>
          </cell>
          <cell r="M36" t="str">
            <v>26 -  Pernambuco</v>
          </cell>
          <cell r="N36">
            <v>1850.61</v>
          </cell>
        </row>
        <row r="37">
          <cell r="C37" t="str">
            <v>UPA NOVA DESCOBERTA - CG Nº 008/2022</v>
          </cell>
          <cell r="E37" t="str">
            <v>3.12 - Material Hospitalar</v>
          </cell>
          <cell r="F37">
            <v>3817043000152</v>
          </cell>
          <cell r="G37" t="str">
            <v>PHARMA PLUS LTDA</v>
          </cell>
          <cell r="H37" t="str">
            <v>B</v>
          </cell>
          <cell r="I37" t="str">
            <v>S</v>
          </cell>
          <cell r="J37" t="str">
            <v>67097</v>
          </cell>
          <cell r="K37">
            <v>45421</v>
          </cell>
          <cell r="L37" t="str">
            <v>26240503817043000152550010000670971209092132</v>
          </cell>
          <cell r="M37" t="str">
            <v>26 -  Pernambuco</v>
          </cell>
          <cell r="N37">
            <v>1586.53</v>
          </cell>
        </row>
        <row r="38">
          <cell r="C38" t="str">
            <v>UPA NOVA DESCOBERTA - CG Nº 008/2022</v>
          </cell>
          <cell r="E38" t="str">
            <v>3.12 - Material Hospitalar</v>
          </cell>
          <cell r="F38">
            <v>4614288000145</v>
          </cell>
          <cell r="G38" t="str">
            <v>DISK LIFE COMERCIO DE PRODUTOS CIRURGICOS LTDA</v>
          </cell>
          <cell r="H38" t="str">
            <v>B</v>
          </cell>
          <cell r="I38" t="str">
            <v>S</v>
          </cell>
          <cell r="J38" t="str">
            <v>8272</v>
          </cell>
          <cell r="K38">
            <v>45420</v>
          </cell>
          <cell r="L38" t="str">
            <v>26240504614288000145550010000082721442693286</v>
          </cell>
          <cell r="M38" t="str">
            <v>26 -  Pernambuco</v>
          </cell>
          <cell r="N38">
            <v>2021.28</v>
          </cell>
        </row>
        <row r="39">
          <cell r="C39" t="str">
            <v>UPA NOVA DESCOBERTA - CG Nº 008/2022</v>
          </cell>
          <cell r="E39" t="str">
            <v>3.12 - Material Hospitalar</v>
          </cell>
          <cell r="F39">
            <v>58426628000133</v>
          </cell>
          <cell r="G39" t="str">
            <v>SAMTRONIC INDUSTRIA E COMERCIO LTDA</v>
          </cell>
          <cell r="H39" t="str">
            <v>B</v>
          </cell>
          <cell r="I39" t="str">
            <v>S</v>
          </cell>
          <cell r="J39" t="str">
            <v>353295</v>
          </cell>
          <cell r="K39">
            <v>45421</v>
          </cell>
          <cell r="L39" t="str">
            <v>35240558426628000133550010003532951557385080</v>
          </cell>
          <cell r="M39" t="str">
            <v>35 -  São Paulo</v>
          </cell>
          <cell r="N39">
            <v>3662</v>
          </cell>
        </row>
        <row r="40">
          <cell r="C40" t="str">
            <v>UPA NOVA DESCOBERTA - CG Nº 008/2022</v>
          </cell>
          <cell r="E40" t="str">
            <v>3.12 - Material Hospitalar</v>
          </cell>
          <cell r="F40">
            <v>10779833000156</v>
          </cell>
          <cell r="G40" t="str">
            <v>MEDICAL MERCANTIL DE APARELHAGEM MEDICA LTDA</v>
          </cell>
          <cell r="H40" t="str">
            <v>B</v>
          </cell>
          <cell r="I40" t="str">
            <v>S</v>
          </cell>
          <cell r="J40" t="str">
            <v>603787</v>
          </cell>
          <cell r="K40">
            <v>45423</v>
          </cell>
          <cell r="L40" t="str">
            <v>26240510779833000156550010006037871605811009</v>
          </cell>
          <cell r="M40" t="str">
            <v>26 -  Pernambuco</v>
          </cell>
          <cell r="N40">
            <v>219.62</v>
          </cell>
        </row>
        <row r="41">
          <cell r="C41" t="str">
            <v>UPA NOVA DESCOBERTA - CG Nº 008/2022</v>
          </cell>
          <cell r="E41" t="str">
            <v>3.12 - Material Hospitalar</v>
          </cell>
          <cell r="F41">
            <v>5932624000160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 t="str">
            <v>23024</v>
          </cell>
          <cell r="K41">
            <v>45421</v>
          </cell>
          <cell r="L41" t="str">
            <v>26240505932624000160550010000230241888534407</v>
          </cell>
          <cell r="M41" t="str">
            <v>26 -  Pernambuco</v>
          </cell>
          <cell r="N41">
            <v>42.5</v>
          </cell>
        </row>
        <row r="42">
          <cell r="C42" t="str">
            <v>UPA NOVA DESCOBERTA - CG Nº 008/2022</v>
          </cell>
          <cell r="E42" t="str">
            <v>3.12 - Material Hospitalar</v>
          </cell>
          <cell r="F42">
            <v>5932624000160</v>
          </cell>
          <cell r="G42" t="str">
            <v>MEGAMED COMERCIO LTDA</v>
          </cell>
          <cell r="H42" t="str">
            <v>B</v>
          </cell>
          <cell r="I42" t="str">
            <v>S</v>
          </cell>
          <cell r="J42" t="str">
            <v>23036</v>
          </cell>
          <cell r="K42">
            <v>45422</v>
          </cell>
          <cell r="L42" t="str">
            <v>26240505932624000160550010000230361811153027</v>
          </cell>
          <cell r="M42" t="str">
            <v>26 -  Pernambuco</v>
          </cell>
          <cell r="N42">
            <v>360.8</v>
          </cell>
        </row>
        <row r="43">
          <cell r="C43" t="str">
            <v>UPA NOVA DESCOBERTA - CG Nº 008/2022</v>
          </cell>
          <cell r="E43" t="str">
            <v>3.12 - Material Hospitalar</v>
          </cell>
          <cell r="F43">
            <v>48495866000147</v>
          </cell>
          <cell r="G43" t="str">
            <v>BEMED COMERCIO ATACADISTA DE PRODUTOS DE HIGIENE PESS</v>
          </cell>
          <cell r="H43" t="str">
            <v>B</v>
          </cell>
          <cell r="I43" t="str">
            <v>S</v>
          </cell>
          <cell r="J43" t="str">
            <v>1386</v>
          </cell>
          <cell r="K43">
            <v>45425</v>
          </cell>
          <cell r="L43" t="str">
            <v>262405484958660001475500100000138617044494875</v>
          </cell>
          <cell r="M43" t="str">
            <v>26 -  Pernambuco</v>
          </cell>
          <cell r="N43">
            <v>307.72000000000003</v>
          </cell>
        </row>
        <row r="44">
          <cell r="C44" t="str">
            <v>UPA NOVA DESCOBERTA - CG Nº 008/2022</v>
          </cell>
          <cell r="E44" t="str">
            <v>3.12 - Material Hospitalar</v>
          </cell>
          <cell r="F44">
            <v>66437831000133</v>
          </cell>
          <cell r="G44" t="str">
            <v>HTS TECNOLOGIA EM SAUDE COM IMP E EXO LTDA</v>
          </cell>
          <cell r="H44" t="str">
            <v>B</v>
          </cell>
          <cell r="I44" t="str">
            <v>S</v>
          </cell>
          <cell r="J44" t="str">
            <v>189940</v>
          </cell>
          <cell r="K44">
            <v>45421</v>
          </cell>
          <cell r="L44" t="str">
            <v>31240566437831000133550010001899401752956191</v>
          </cell>
          <cell r="M44" t="str">
            <v>31 -  Minas Gerais</v>
          </cell>
          <cell r="N44">
            <v>1335.5</v>
          </cell>
        </row>
        <row r="45">
          <cell r="C45" t="str">
            <v>UPA NOVA DESCOBERTA - CG Nº 008/2022</v>
          </cell>
          <cell r="E45" t="str">
            <v>3.12 - Material Hospitalar</v>
          </cell>
          <cell r="F45">
            <v>35514416000102</v>
          </cell>
          <cell r="G45" t="str">
            <v>QUALIMMED COM ATAC DE MED E MAT LTDA</v>
          </cell>
          <cell r="H45" t="str">
            <v>B</v>
          </cell>
          <cell r="I45" t="str">
            <v>S</v>
          </cell>
          <cell r="J45" t="str">
            <v>2701</v>
          </cell>
          <cell r="K45">
            <v>45422</v>
          </cell>
          <cell r="L45" t="str">
            <v>26240535514416000102550010000027011132856039</v>
          </cell>
          <cell r="M45" t="str">
            <v>26 -  Pernambuco</v>
          </cell>
          <cell r="N45">
            <v>510</v>
          </cell>
        </row>
        <row r="46">
          <cell r="C46" t="str">
            <v>UPA NOVA DESCOBERTA - CG Nº 008/2022</v>
          </cell>
          <cell r="E46" t="str">
            <v>3.12 - Material Hospitalar</v>
          </cell>
          <cell r="F46">
            <v>37238930000198</v>
          </cell>
          <cell r="G46" t="str">
            <v>TG DE BARROS EQUIPAMENTOS HOSPITALARES</v>
          </cell>
          <cell r="H46" t="str">
            <v>B</v>
          </cell>
          <cell r="I46" t="str">
            <v>S</v>
          </cell>
          <cell r="J46" t="str">
            <v>542</v>
          </cell>
          <cell r="K46">
            <v>45425</v>
          </cell>
          <cell r="L46" t="str">
            <v>26240537238930000198550010000005421000096516</v>
          </cell>
          <cell r="M46" t="str">
            <v>26 -  Pernambuco</v>
          </cell>
          <cell r="N46">
            <v>1547.64</v>
          </cell>
        </row>
        <row r="47">
          <cell r="C47" t="str">
            <v>UPA NOVA DESCOBERTA - CG Nº 008/2022</v>
          </cell>
          <cell r="E47" t="str">
            <v>3.12 - Material Hospitalar</v>
          </cell>
          <cell r="F47">
            <v>23680034000170</v>
          </cell>
          <cell r="G47" t="str">
            <v>D ARAUJO COMERCIO ATACADISTA LTDA</v>
          </cell>
          <cell r="H47" t="str">
            <v>B</v>
          </cell>
          <cell r="I47" t="str">
            <v>S</v>
          </cell>
          <cell r="J47" t="str">
            <v>16317</v>
          </cell>
          <cell r="K47">
            <v>45427</v>
          </cell>
          <cell r="L47" t="str">
            <v>26240523680034000170550010000163171668162978</v>
          </cell>
          <cell r="M47" t="str">
            <v>26 -  Pernambuco</v>
          </cell>
          <cell r="N47">
            <v>2044.9</v>
          </cell>
        </row>
        <row r="48">
          <cell r="C48" t="str">
            <v>UPA NOVA DESCOBERTA - CG Nº 008/2022</v>
          </cell>
          <cell r="E48" t="str">
            <v>3.12 - Material Hospitalar</v>
          </cell>
          <cell r="F48">
            <v>31611264000105</v>
          </cell>
          <cell r="G48" t="str">
            <v>GIROMIDIA SERVICOS E COMERCIO EIRELI</v>
          </cell>
          <cell r="H48" t="str">
            <v>B</v>
          </cell>
          <cell r="I48" t="str">
            <v>S</v>
          </cell>
          <cell r="J48" t="str">
            <v>103</v>
          </cell>
          <cell r="K48">
            <v>45422</v>
          </cell>
          <cell r="L48" t="str">
            <v>26240531611264000105550010000001031000010320</v>
          </cell>
          <cell r="M48" t="str">
            <v>26 -  Pernambuco</v>
          </cell>
          <cell r="N48">
            <v>2475</v>
          </cell>
        </row>
        <row r="49">
          <cell r="C49" t="str">
            <v>UPA NOVA DESCOBERTA - CG Nº 008/2022</v>
          </cell>
          <cell r="E49" t="str">
            <v>3.12 - Material Hospitalar</v>
          </cell>
          <cell r="F49">
            <v>9441460000120</v>
          </cell>
          <cell r="G49" t="str">
            <v>PADRAO DIST DE PRODUTOS E EQUIP HOSP  LTDA</v>
          </cell>
          <cell r="H49" t="str">
            <v>B</v>
          </cell>
          <cell r="I49" t="str">
            <v>S</v>
          </cell>
          <cell r="J49" t="str">
            <v>347072</v>
          </cell>
          <cell r="K49">
            <v>45434</v>
          </cell>
          <cell r="L49" t="str">
            <v>26240509441460000120550010003470721363271543</v>
          </cell>
          <cell r="M49" t="str">
            <v>26 -  Pernambuco</v>
          </cell>
          <cell r="N49">
            <v>400.2</v>
          </cell>
        </row>
        <row r="50">
          <cell r="C50" t="str">
            <v>UPA NOVA DESCOBERTA - CG Nº 008/2022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604374</v>
          </cell>
          <cell r="K50">
            <v>45429</v>
          </cell>
          <cell r="L50" t="str">
            <v>26240510779833000156550010006043741606398002</v>
          </cell>
          <cell r="M50" t="str">
            <v>26 -  Pernambuco</v>
          </cell>
          <cell r="N50">
            <v>117.34</v>
          </cell>
        </row>
        <row r="51">
          <cell r="C51" t="str">
            <v>UPA NOVA DESCOBERTA - CG Nº 008/2022</v>
          </cell>
          <cell r="E51" t="str">
            <v>3.12 - Material Hospitalar</v>
          </cell>
          <cell r="F51">
            <v>3817043000152</v>
          </cell>
          <cell r="G51" t="str">
            <v>PHARMA PLUS LTDA</v>
          </cell>
          <cell r="H51" t="str">
            <v>B</v>
          </cell>
          <cell r="I51" t="str">
            <v>S</v>
          </cell>
          <cell r="J51" t="str">
            <v>67356</v>
          </cell>
          <cell r="K51">
            <v>45427</v>
          </cell>
          <cell r="L51" t="str">
            <v>26240503317043000152550010000673561233178177</v>
          </cell>
          <cell r="M51" t="str">
            <v>26 -  Pernambuco</v>
          </cell>
          <cell r="N51">
            <v>1188.21</v>
          </cell>
        </row>
        <row r="52">
          <cell r="C52" t="str">
            <v>UPA NOVA DESCOBERTA - CG Nº 008/2022</v>
          </cell>
          <cell r="E52" t="str">
            <v>3.12 - Material Hospitalar</v>
          </cell>
          <cell r="F52">
            <v>61418042000131</v>
          </cell>
          <cell r="G52" t="str">
            <v>CIRURGICA FERNANDES A MAT CIR HO SO LTDA</v>
          </cell>
          <cell r="H52" t="str">
            <v>B</v>
          </cell>
          <cell r="I52" t="str">
            <v>S</v>
          </cell>
          <cell r="J52" t="str">
            <v>1721318</v>
          </cell>
          <cell r="K52">
            <v>45420</v>
          </cell>
          <cell r="L52" t="str">
            <v>35240561418042000131550040017213181079614956</v>
          </cell>
          <cell r="M52" t="str">
            <v>35 -  São Paulo</v>
          </cell>
          <cell r="N52">
            <v>675</v>
          </cell>
        </row>
        <row r="53">
          <cell r="C53" t="str">
            <v>UPA NOVA DESCOBERTA - CG Nº 008/2022</v>
          </cell>
          <cell r="E53" t="str">
            <v>3.12 - Material Hospitalar</v>
          </cell>
          <cell r="F53">
            <v>8778201000126</v>
          </cell>
          <cell r="G53" t="str">
            <v>DROGA FONTE LTDA</v>
          </cell>
          <cell r="H53" t="str">
            <v>B</v>
          </cell>
          <cell r="I53" t="str">
            <v>S</v>
          </cell>
          <cell r="J53" t="str">
            <v>452583</v>
          </cell>
          <cell r="K53">
            <v>45442</v>
          </cell>
          <cell r="L53" t="str">
            <v>26240508778201000126550010004525831274848430</v>
          </cell>
          <cell r="M53" t="str">
            <v>26 -  Pernambuco</v>
          </cell>
          <cell r="N53">
            <v>659.4</v>
          </cell>
        </row>
        <row r="54">
          <cell r="C54" t="str">
            <v>UPA NOVA DESCOBERTA - CG Nº 008/2022</v>
          </cell>
          <cell r="E54" t="str">
            <v>3.12 - Material Hospitalar</v>
          </cell>
          <cell r="F54">
            <v>61418042000131</v>
          </cell>
          <cell r="G54" t="str">
            <v>CIRURGICA FERNANDES A MAT CIR HO SO LTDA</v>
          </cell>
          <cell r="H54" t="str">
            <v>B</v>
          </cell>
          <cell r="I54" t="str">
            <v>S</v>
          </cell>
          <cell r="J54" t="str">
            <v>1721319</v>
          </cell>
          <cell r="K54">
            <v>45420</v>
          </cell>
          <cell r="L54" t="str">
            <v>35240561418042000131550040017213191282242291</v>
          </cell>
          <cell r="M54" t="str">
            <v>35 -  São Paulo</v>
          </cell>
          <cell r="N54">
            <v>5494.14</v>
          </cell>
        </row>
        <row r="55">
          <cell r="C55" t="str">
            <v>UPA NOVA DESCOBERTA - CG Nº 008/2022</v>
          </cell>
          <cell r="E55" t="str">
            <v>3.4 - Material Farmacológico</v>
          </cell>
          <cell r="F55">
            <v>8778201000126</v>
          </cell>
          <cell r="G55" t="str">
            <v>DROGA FONTE LTDA</v>
          </cell>
          <cell r="H55" t="str">
            <v>B</v>
          </cell>
          <cell r="I55" t="str">
            <v>S</v>
          </cell>
          <cell r="J55" t="str">
            <v>449102</v>
          </cell>
          <cell r="K55">
            <v>45418</v>
          </cell>
          <cell r="L55" t="str">
            <v>26240508778201000126550010004491021073477009</v>
          </cell>
          <cell r="M55" t="str">
            <v>26 -  Pernambuco</v>
          </cell>
          <cell r="N55">
            <v>8616</v>
          </cell>
        </row>
        <row r="56">
          <cell r="C56" t="str">
            <v>UPA NOVA DESCOBERTA - CG Nº 008/2022</v>
          </cell>
          <cell r="E56" t="str">
            <v>3.4 - Material Farmacológico</v>
          </cell>
          <cell r="F56">
            <v>21596736000144</v>
          </cell>
          <cell r="G56" t="str">
            <v>ULTRAMEGA DISTRIBUIDORA</v>
          </cell>
          <cell r="H56" t="str">
            <v>B</v>
          </cell>
          <cell r="I56" t="str">
            <v>S</v>
          </cell>
          <cell r="J56" t="str">
            <v>214556</v>
          </cell>
          <cell r="K56">
            <v>45420</v>
          </cell>
          <cell r="L56" t="str">
            <v>2624052159673600014455010002145561105891741</v>
          </cell>
          <cell r="M56" t="str">
            <v>26 -  Pernambuco</v>
          </cell>
          <cell r="N56">
            <v>372.5</v>
          </cell>
        </row>
        <row r="57">
          <cell r="C57" t="str">
            <v>UPA NOVA DESCOBERTA - CG Nº 008/2022</v>
          </cell>
          <cell r="E57" t="str">
            <v>3.4 - Material Farmacológico</v>
          </cell>
          <cell r="F57">
            <v>35753111000153</v>
          </cell>
          <cell r="G57" t="str">
            <v>NORD PRODUTOS EM SAUDE LTDA</v>
          </cell>
          <cell r="H57" t="str">
            <v>B</v>
          </cell>
          <cell r="I57" t="str">
            <v>S</v>
          </cell>
          <cell r="J57" t="str">
            <v>24784</v>
          </cell>
          <cell r="K57">
            <v>45420</v>
          </cell>
          <cell r="L57" t="str">
            <v>26240535753111000153550010000247841000319356</v>
          </cell>
          <cell r="M57" t="str">
            <v>26 -  Pernambuco</v>
          </cell>
          <cell r="N57">
            <v>295.5</v>
          </cell>
        </row>
        <row r="58">
          <cell r="C58" t="str">
            <v>UPA NOVA DESCOBERTA - CG Nº 008/2022</v>
          </cell>
          <cell r="E58" t="str">
            <v>3.4 - Material Farmacológico</v>
          </cell>
          <cell r="F58">
            <v>35753111000153</v>
          </cell>
          <cell r="G58" t="str">
            <v>NORD PRODUTOS EM SAUDE LTDA</v>
          </cell>
          <cell r="H58" t="str">
            <v>B</v>
          </cell>
          <cell r="I58" t="str">
            <v>S</v>
          </cell>
          <cell r="J58" t="str">
            <v>24789</v>
          </cell>
          <cell r="K58">
            <v>45420</v>
          </cell>
          <cell r="L58" t="str">
            <v>26240535753111000153550010000247891000319077</v>
          </cell>
          <cell r="M58" t="str">
            <v>26 -  Pernambuco</v>
          </cell>
          <cell r="N58">
            <v>5535.06</v>
          </cell>
        </row>
        <row r="59">
          <cell r="C59" t="str">
            <v>UPA NOVA DESCOBERTA - CG Nº 008/2022</v>
          </cell>
          <cell r="E59" t="str">
            <v>3.4 - Material Farmacológico</v>
          </cell>
          <cell r="F59">
            <v>8778201000126</v>
          </cell>
          <cell r="G59" t="str">
            <v>DROGA FONTE LTDA</v>
          </cell>
          <cell r="H59" t="str">
            <v>B</v>
          </cell>
          <cell r="I59" t="str">
            <v>S</v>
          </cell>
          <cell r="J59" t="str">
            <v>449604</v>
          </cell>
          <cell r="K59">
            <v>45421</v>
          </cell>
          <cell r="L59" t="str">
            <v>26240508778201000126550010004496041326161200</v>
          </cell>
          <cell r="M59" t="str">
            <v>26 -  Pernambuco</v>
          </cell>
          <cell r="N59">
            <v>15052.56</v>
          </cell>
        </row>
        <row r="60">
          <cell r="C60" t="str">
            <v>UPA NOVA DESCOBERTA - CG Nº 008/2022</v>
          </cell>
          <cell r="E60" t="str">
            <v>3.4 - Material Farmacológico</v>
          </cell>
          <cell r="F60">
            <v>22580510000118</v>
          </cell>
          <cell r="G60" t="str">
            <v>UNIFAR DISTRIBUIDORA DE MEDICAMENTOS LTDA</v>
          </cell>
          <cell r="H60" t="str">
            <v>B</v>
          </cell>
          <cell r="I60" t="str">
            <v>S</v>
          </cell>
          <cell r="J60" t="str">
            <v>61669</v>
          </cell>
          <cell r="K60">
            <v>45420</v>
          </cell>
          <cell r="L60" t="str">
            <v>26240522580510000118550010000616691000491526</v>
          </cell>
          <cell r="M60" t="str">
            <v>26 -  Pernambuco</v>
          </cell>
          <cell r="N60">
            <v>783.25</v>
          </cell>
        </row>
        <row r="61">
          <cell r="C61" t="str">
            <v>UPA NOVA DESCOBERTA - CG Nº 008/2022</v>
          </cell>
          <cell r="E61" t="str">
            <v>3.4 - Material Farmacológico</v>
          </cell>
          <cell r="F61">
            <v>8674752000140</v>
          </cell>
          <cell r="G61" t="str">
            <v>CIRUGICA MONTEBELLO LTDA</v>
          </cell>
          <cell r="H61" t="str">
            <v>B</v>
          </cell>
          <cell r="I61" t="str">
            <v>S</v>
          </cell>
          <cell r="J61" t="str">
            <v>195932</v>
          </cell>
          <cell r="K61">
            <v>45421</v>
          </cell>
          <cell r="L61" t="str">
            <v>26240508674752000140550010001959321089977186</v>
          </cell>
          <cell r="M61" t="str">
            <v>26 -  Pernambuco</v>
          </cell>
          <cell r="N61">
            <v>1528.7</v>
          </cell>
        </row>
        <row r="62">
          <cell r="C62" t="str">
            <v>UPA NOVA DESCOBERTA - CG Nº 008/2022</v>
          </cell>
          <cell r="E62" t="str">
            <v>3.4 - Material Farmacológico</v>
          </cell>
          <cell r="F62">
            <v>10854165000184</v>
          </cell>
          <cell r="G62" t="str">
            <v xml:space="preserve">FEF DISTRI DE PRODUTOS FARMACEUTICOS </v>
          </cell>
          <cell r="H62" t="str">
            <v>B</v>
          </cell>
          <cell r="I62" t="str">
            <v>S</v>
          </cell>
          <cell r="J62" t="str">
            <v>282855</v>
          </cell>
          <cell r="K62">
            <v>45421</v>
          </cell>
          <cell r="L62" t="str">
            <v>26240510854165000184550010002828551429312335</v>
          </cell>
          <cell r="M62" t="str">
            <v>26 -  Pernambuco</v>
          </cell>
          <cell r="N62">
            <v>4486.92</v>
          </cell>
        </row>
        <row r="63">
          <cell r="C63" t="str">
            <v>UPA NOVA DESCOBERTA - CG Nº 008/2022</v>
          </cell>
          <cell r="E63" t="str">
            <v>3.4 - Material Farmacológico</v>
          </cell>
          <cell r="F63">
            <v>3817043000152</v>
          </cell>
          <cell r="G63" t="str">
            <v>PHARMA PLUS LTDA</v>
          </cell>
          <cell r="H63" t="str">
            <v>B</v>
          </cell>
          <cell r="I63" t="str">
            <v>S</v>
          </cell>
          <cell r="J63" t="str">
            <v>67186</v>
          </cell>
          <cell r="K63">
            <v>45421</v>
          </cell>
          <cell r="L63" t="str">
            <v>26240503817043000152550010000671861821414660</v>
          </cell>
          <cell r="M63" t="str">
            <v>26 -  Pernambuco</v>
          </cell>
          <cell r="N63">
            <v>782</v>
          </cell>
        </row>
        <row r="64">
          <cell r="C64" t="str">
            <v>UPA NOVA DESCOBERTA - CG Nº 008/2022</v>
          </cell>
          <cell r="E64" t="str">
            <v>3.4 - Material Farmacológico</v>
          </cell>
          <cell r="F64">
            <v>3817043000152</v>
          </cell>
          <cell r="G64" t="str">
            <v>PHARMA PLUS LTDA</v>
          </cell>
          <cell r="H64" t="str">
            <v>B</v>
          </cell>
          <cell r="I64" t="str">
            <v>S</v>
          </cell>
          <cell r="J64" t="str">
            <v>67143</v>
          </cell>
          <cell r="K64">
            <v>45421</v>
          </cell>
          <cell r="L64" t="str">
            <v>26240503817043000152550010000671431193153196</v>
          </cell>
          <cell r="M64" t="str">
            <v>26 -  Pernambuco</v>
          </cell>
          <cell r="N64">
            <v>2716.81</v>
          </cell>
        </row>
        <row r="65">
          <cell r="C65" t="str">
            <v>UPA NOVA DESCOBERTA - CG Nº 008/2022</v>
          </cell>
          <cell r="E65" t="str">
            <v>3.4 - Material Farmacológico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75603</v>
          </cell>
          <cell r="K65">
            <v>45420</v>
          </cell>
          <cell r="L65" t="str">
            <v>26240567729178000653550010000756031267657477</v>
          </cell>
          <cell r="M65" t="str">
            <v>26 -  Pernambuco</v>
          </cell>
          <cell r="N65">
            <v>2441.56</v>
          </cell>
        </row>
        <row r="66">
          <cell r="C66" t="str">
            <v>UPA NOVA DESCOBERTA - CG Nº 008/2022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75706</v>
          </cell>
          <cell r="K66">
            <v>45421</v>
          </cell>
          <cell r="L66" t="str">
            <v>26240567729178000653550010000757061729413198</v>
          </cell>
          <cell r="M66" t="str">
            <v>26 -  Pernambuco</v>
          </cell>
          <cell r="N66">
            <v>1764.6</v>
          </cell>
        </row>
        <row r="67">
          <cell r="C67" t="str">
            <v>UPA NOVA DESCOBERTA - CG Nº 008/2022</v>
          </cell>
          <cell r="E67" t="str">
            <v>3.4 - Material Farmacológico</v>
          </cell>
          <cell r="F67">
            <v>35753111000153</v>
          </cell>
          <cell r="G67" t="str">
            <v>NORD PRODUTOS EM SAUDE LTDA</v>
          </cell>
          <cell r="H67" t="str">
            <v>B</v>
          </cell>
          <cell r="I67" t="str">
            <v>S</v>
          </cell>
          <cell r="J67" t="str">
            <v>24847</v>
          </cell>
          <cell r="K67">
            <v>45421</v>
          </cell>
          <cell r="L67" t="str">
            <v>26240535753111000153550010000248471000320089</v>
          </cell>
          <cell r="M67" t="str">
            <v>26 -  Pernambuco</v>
          </cell>
          <cell r="N67">
            <v>3600</v>
          </cell>
        </row>
        <row r="68">
          <cell r="C68" t="str">
            <v>UPA NOVA DESCOBERTA - CG Nº 008/2022</v>
          </cell>
          <cell r="E68" t="str">
            <v>3.4 - Material Farmacológico</v>
          </cell>
          <cell r="F68">
            <v>15218561000139</v>
          </cell>
          <cell r="G68" t="str">
            <v>NNMED DIST IMPO E EXPOR DE MED LTDA</v>
          </cell>
          <cell r="H68" t="str">
            <v>B</v>
          </cell>
          <cell r="I68" t="str">
            <v>S</v>
          </cell>
          <cell r="J68" t="str">
            <v>127867</v>
          </cell>
          <cell r="K68">
            <v>45420</v>
          </cell>
          <cell r="L68" t="str">
            <v>25240515218561000139550010001278676935866164</v>
          </cell>
          <cell r="M68" t="str">
            <v>25 -  Paraíba</v>
          </cell>
          <cell r="N68">
            <v>24</v>
          </cell>
        </row>
        <row r="69">
          <cell r="C69" t="str">
            <v>UPA NOVA DESCOBERTA - CG Nº 008/2022</v>
          </cell>
          <cell r="E69" t="str">
            <v>3.4 - Material Farmacológico</v>
          </cell>
          <cell r="F69">
            <v>15218561000139</v>
          </cell>
          <cell r="G69" t="str">
            <v>NNMED DIST IMPO E EXPOR DE MED LTDA</v>
          </cell>
          <cell r="H69" t="str">
            <v>B</v>
          </cell>
          <cell r="I69" t="str">
            <v>S</v>
          </cell>
          <cell r="J69" t="str">
            <v>127896</v>
          </cell>
          <cell r="K69">
            <v>45420</v>
          </cell>
          <cell r="L69" t="str">
            <v>25240515218561000139550010001278961038352220</v>
          </cell>
          <cell r="M69" t="str">
            <v>25 -  Paraíba</v>
          </cell>
          <cell r="N69">
            <v>1845</v>
          </cell>
        </row>
        <row r="70">
          <cell r="C70" t="str">
            <v>UPA NOVA DESCOBERTA - CG Nº 008/2022</v>
          </cell>
          <cell r="E70" t="str">
            <v>3.4 - Material Farmacológico</v>
          </cell>
          <cell r="F70">
            <v>8778201000126</v>
          </cell>
          <cell r="G70" t="str">
            <v>DROGA FONTE LTDA</v>
          </cell>
          <cell r="H70" t="str">
            <v>B</v>
          </cell>
          <cell r="I70" t="str">
            <v>S</v>
          </cell>
          <cell r="J70" t="str">
            <v>450166</v>
          </cell>
          <cell r="K70">
            <v>45425</v>
          </cell>
          <cell r="L70" t="str">
            <v>26240508778201000126550010004501661353107597</v>
          </cell>
          <cell r="M70" t="str">
            <v>26 -  Pernambuco</v>
          </cell>
          <cell r="N70">
            <v>358.32</v>
          </cell>
        </row>
        <row r="71">
          <cell r="C71" t="str">
            <v>UPA NOVA DESCOBERTA - CG Nº 008/2022</v>
          </cell>
          <cell r="E71" t="str">
            <v>3.4 - Material Farmacológico</v>
          </cell>
          <cell r="F71">
            <v>49324221000880</v>
          </cell>
          <cell r="G71" t="str">
            <v>FRESENIUS KABI BRASIL LTDA</v>
          </cell>
          <cell r="H71" t="str">
            <v>B</v>
          </cell>
          <cell r="I71" t="str">
            <v>S</v>
          </cell>
          <cell r="J71" t="str">
            <v>244726</v>
          </cell>
          <cell r="K71">
            <v>45422</v>
          </cell>
          <cell r="L71" t="str">
            <v>23240549324221000880550000002447266629444447</v>
          </cell>
          <cell r="M71" t="str">
            <v>23 -  Ceará</v>
          </cell>
          <cell r="N71">
            <v>7525.2</v>
          </cell>
        </row>
        <row r="72">
          <cell r="C72" t="str">
            <v>UPA NOVA DESCOBERTA - CG Nº 008/2022</v>
          </cell>
          <cell r="E72" t="str">
            <v>3.4 - Material Farmacológico</v>
          </cell>
          <cell r="F72">
            <v>11449180000100</v>
          </cell>
          <cell r="G72" t="str">
            <v>DPROSMED DIS ORID MED HOSPITA</v>
          </cell>
          <cell r="H72" t="str">
            <v>B</v>
          </cell>
          <cell r="I72" t="str">
            <v>S</v>
          </cell>
          <cell r="J72" t="str">
            <v>68649</v>
          </cell>
          <cell r="K72">
            <v>45421</v>
          </cell>
          <cell r="L72" t="str">
            <v>26240511449180000100550010000686491000362536</v>
          </cell>
          <cell r="M72" t="str">
            <v>26 -  Pernambuco</v>
          </cell>
          <cell r="N72">
            <v>1487</v>
          </cell>
        </row>
        <row r="73">
          <cell r="C73" t="str">
            <v>UPA NOVA DESCOBERTA - CG Nº 008/2022</v>
          </cell>
          <cell r="E73" t="str">
            <v>3.11 - Material Laboratorial</v>
          </cell>
          <cell r="F73">
            <v>18271934000123</v>
          </cell>
          <cell r="G73" t="str">
            <v>NOVA BIOMEDICAL DIAGNOSTICOS MEDICOS E BIOTEC LTDA</v>
          </cell>
          <cell r="H73" t="str">
            <v>B</v>
          </cell>
          <cell r="I73" t="str">
            <v>S</v>
          </cell>
          <cell r="J73" t="str">
            <v>45441</v>
          </cell>
          <cell r="K73">
            <v>45408</v>
          </cell>
          <cell r="L73" t="str">
            <v>31240418271934000123550010000454411105266427</v>
          </cell>
          <cell r="M73" t="str">
            <v>31 -  Minas Gerais</v>
          </cell>
          <cell r="N73">
            <v>4500</v>
          </cell>
        </row>
        <row r="74">
          <cell r="C74" t="str">
            <v>UPA NOVA DESCOBERTA - CG Nº 008/2022</v>
          </cell>
          <cell r="E74" t="str">
            <v>3.11 - Material Laboratorial</v>
          </cell>
          <cell r="F74">
            <v>18271934000123</v>
          </cell>
          <cell r="G74" t="str">
            <v>NOVA BIOMEDICAL DIAGNOSTICOS MEDICOS E BIOTEC LTDA</v>
          </cell>
          <cell r="H74" t="str">
            <v>B</v>
          </cell>
          <cell r="I74" t="str">
            <v>S</v>
          </cell>
          <cell r="J74" t="str">
            <v>46065</v>
          </cell>
          <cell r="K74">
            <v>45433</v>
          </cell>
          <cell r="L74" t="str">
            <v>31240518271934000123550010000460651526482272</v>
          </cell>
          <cell r="M74" t="str">
            <v>31 -  Minas Gerais</v>
          </cell>
          <cell r="N74">
            <v>4500</v>
          </cell>
        </row>
        <row r="75">
          <cell r="C75" t="str">
            <v>UPA NOVA DESCOBERTA - CG Nº 008/2022</v>
          </cell>
          <cell r="E75" t="str">
            <v>3.14 - Alimentação Preparada</v>
          </cell>
          <cell r="F75">
            <v>1687725000162</v>
          </cell>
          <cell r="G75" t="str">
            <v>CEN TRO ESPECIALIZADO EM NUTRI ENTERAL E PARENTER</v>
          </cell>
          <cell r="H75" t="str">
            <v>B</v>
          </cell>
          <cell r="I75" t="str">
            <v>S</v>
          </cell>
          <cell r="J75" t="str">
            <v>49591</v>
          </cell>
          <cell r="K75">
            <v>45418</v>
          </cell>
          <cell r="L75" t="str">
            <v>26240501687725000162550010000495911516150003</v>
          </cell>
          <cell r="M75" t="str">
            <v>26 -  Pernambuco</v>
          </cell>
          <cell r="N75">
            <v>1198.8</v>
          </cell>
        </row>
        <row r="76">
          <cell r="C76" t="str">
            <v>UPA NOVA DESCOBERTA - CG Nº 008/2022</v>
          </cell>
          <cell r="E76" t="str">
            <v>3.7 - Material de Limpeza e Produtos de Hgienização</v>
          </cell>
          <cell r="F76">
            <v>21596736000144</v>
          </cell>
          <cell r="G76" t="str">
            <v>ULTRAMEGA DISTRIBUIDORA</v>
          </cell>
          <cell r="H76" t="str">
            <v>B</v>
          </cell>
          <cell r="I76" t="str">
            <v>S</v>
          </cell>
          <cell r="J76" t="str">
            <v>214282</v>
          </cell>
          <cell r="K76">
            <v>45418</v>
          </cell>
          <cell r="L76" t="str">
            <v>26240521596736000144550010002142821779618199</v>
          </cell>
          <cell r="M76" t="str">
            <v>26 -  Pernambuco</v>
          </cell>
          <cell r="N76">
            <v>520</v>
          </cell>
        </row>
        <row r="77">
          <cell r="C77" t="str">
            <v>UPA NOVA DESCOBERTA - CG Nº 008/2022</v>
          </cell>
          <cell r="E77" t="str">
            <v>3.7 - Material de Limpeza e Produtos de Hgienização</v>
          </cell>
          <cell r="F77">
            <v>23993232000193</v>
          </cell>
          <cell r="G77" t="str">
            <v>MEDIAL SAUDE DIST DE PRODUTOS MEDICOS HOSP LTDA</v>
          </cell>
          <cell r="H77" t="str">
            <v>B</v>
          </cell>
          <cell r="I77" t="str">
            <v>S</v>
          </cell>
          <cell r="J77" t="str">
            <v>5196</v>
          </cell>
          <cell r="K77">
            <v>45418</v>
          </cell>
          <cell r="L77" t="str">
            <v>26240523993232000193550010000051961722000008</v>
          </cell>
          <cell r="M77" t="str">
            <v>26 -  Pernambuco</v>
          </cell>
          <cell r="N77">
            <v>353.35</v>
          </cell>
        </row>
        <row r="78">
          <cell r="C78" t="str">
            <v>UPA NOVA DESCOBERTA - CG Nº 008/2022</v>
          </cell>
          <cell r="E78" t="str">
            <v>3.7 - Material de Limpeza e Produtos de Hgienização</v>
          </cell>
          <cell r="F78">
            <v>23680034000170</v>
          </cell>
          <cell r="G78" t="str">
            <v>D ARAUJO COMERCIO ATACADISTA LTDA</v>
          </cell>
          <cell r="H78" t="str">
            <v>B</v>
          </cell>
          <cell r="I78" t="str">
            <v>S</v>
          </cell>
          <cell r="J78" t="str">
            <v>16150</v>
          </cell>
          <cell r="K78">
            <v>45418</v>
          </cell>
          <cell r="L78" t="str">
            <v>26240523680034000170550010000161501458705430</v>
          </cell>
          <cell r="M78" t="str">
            <v>26 -  Pernambuco</v>
          </cell>
          <cell r="N78">
            <v>739.2</v>
          </cell>
        </row>
        <row r="79">
          <cell r="C79" t="str">
            <v>UPA NOVA DESCOBERTA - CG Nº 008/2022</v>
          </cell>
          <cell r="E79" t="str">
            <v>3.7 - Material de Limpeza e Produtos de Hgienização</v>
          </cell>
          <cell r="F79">
            <v>35514416000102</v>
          </cell>
          <cell r="G79" t="str">
            <v>QUALIMMED COM ATAC DE MED E MAT LTDA</v>
          </cell>
          <cell r="H79" t="str">
            <v>B</v>
          </cell>
          <cell r="I79" t="str">
            <v>S</v>
          </cell>
          <cell r="J79" t="str">
            <v>2701</v>
          </cell>
          <cell r="K79">
            <v>45422</v>
          </cell>
          <cell r="L79" t="str">
            <v>26240535514416000102550010000027011132856039</v>
          </cell>
          <cell r="M79" t="str">
            <v>26 -  Pernambuco</v>
          </cell>
          <cell r="N79">
            <v>1377</v>
          </cell>
        </row>
        <row r="80">
          <cell r="C80" t="str">
            <v>UPA NOVA DESCOBERTA - CG Nº 008/2022</v>
          </cell>
          <cell r="E80" t="str">
            <v>3.7 - Material de Limpeza e Produtos de Hgienização</v>
          </cell>
          <cell r="F80">
            <v>3817043000152</v>
          </cell>
          <cell r="G80" t="str">
            <v>PHARMA PLUS LTDA</v>
          </cell>
          <cell r="H80" t="str">
            <v>B</v>
          </cell>
          <cell r="I80" t="str">
            <v>S</v>
          </cell>
          <cell r="J80" t="str">
            <v>67356</v>
          </cell>
          <cell r="K80">
            <v>45427</v>
          </cell>
          <cell r="L80" t="str">
            <v>26240503817043000152550010000673561233178177</v>
          </cell>
          <cell r="M80" t="str">
            <v>26 -  Pernambuco</v>
          </cell>
          <cell r="N80">
            <v>1635.07</v>
          </cell>
        </row>
        <row r="81">
          <cell r="C81" t="str">
            <v>UPA NOVA DESCOBERTA - CG Nº 008/2022</v>
          </cell>
          <cell r="E81" t="str">
            <v>3.99 - Outras despesas com Material de Consumo</v>
          </cell>
          <cell r="F81">
            <v>8674752000140</v>
          </cell>
          <cell r="G81" t="str">
            <v>CIRURGICA MONTEBELLO LTDA</v>
          </cell>
          <cell r="H81" t="str">
            <v>B</v>
          </cell>
          <cell r="I81" t="str">
            <v>S</v>
          </cell>
          <cell r="J81" t="str">
            <v>195425</v>
          </cell>
          <cell r="K81">
            <v>45418</v>
          </cell>
          <cell r="L81" t="str">
            <v>26240508674752000140550010001954251978616327</v>
          </cell>
          <cell r="M81" t="str">
            <v>26 -  Pernambuco</v>
          </cell>
          <cell r="N81">
            <v>1855.9</v>
          </cell>
        </row>
        <row r="82">
          <cell r="C82" t="str">
            <v>UPA NOVA DESCOBERTA - CG Nº 008/2022</v>
          </cell>
          <cell r="E82" t="str">
            <v>3.99 - Outras despesas com Material de Consumo</v>
          </cell>
          <cell r="F82">
            <v>8674752000140</v>
          </cell>
          <cell r="G82" t="str">
            <v>CIRUGICA MONTEBELLO LTDA</v>
          </cell>
          <cell r="H82" t="str">
            <v>B</v>
          </cell>
          <cell r="I82" t="str">
            <v>S</v>
          </cell>
          <cell r="J82" t="str">
            <v>195902</v>
          </cell>
          <cell r="K82">
            <v>45421</v>
          </cell>
          <cell r="L82" t="str">
            <v>26240508674752000140550010001959021635537937</v>
          </cell>
          <cell r="M82" t="str">
            <v>26 -  Pernambuco</v>
          </cell>
          <cell r="N82">
            <v>1484.72</v>
          </cell>
        </row>
        <row r="83">
          <cell r="C83" t="str">
            <v>UPA NOVA DESCOBERTA - CG Nº 008/2022</v>
          </cell>
          <cell r="E83" t="str">
            <v>3.99 - Outras despesas com Material de Consumo</v>
          </cell>
          <cell r="F83">
            <v>18078521000127</v>
          </cell>
          <cell r="G83" t="str">
            <v>TUPAN FARMA DISTRIBUIDOIRA LTDA</v>
          </cell>
          <cell r="H83" t="str">
            <v>B</v>
          </cell>
          <cell r="I83" t="str">
            <v>S</v>
          </cell>
          <cell r="J83" t="str">
            <v>56697</v>
          </cell>
          <cell r="K83">
            <v>45418</v>
          </cell>
          <cell r="L83" t="str">
            <v>26240518078521000127550010000566971009561056</v>
          </cell>
          <cell r="M83" t="str">
            <v>26 -  Pernambuco</v>
          </cell>
          <cell r="N83">
            <v>1200</v>
          </cell>
        </row>
        <row r="84">
          <cell r="C84" t="str">
            <v>UPA NOVA DESCOBERTA - CG Nº 008/2022</v>
          </cell>
          <cell r="E84" t="str">
            <v>3.99 - Outras despesas com Material de Consumo</v>
          </cell>
          <cell r="F84">
            <v>33255787001325</v>
          </cell>
          <cell r="G84" t="str">
            <v>IBF INDUSTRIA BRASILEIRA DE FILMES S/A</v>
          </cell>
          <cell r="H84" t="str">
            <v>B</v>
          </cell>
          <cell r="I84" t="str">
            <v>S</v>
          </cell>
          <cell r="J84" t="str">
            <v>32454</v>
          </cell>
          <cell r="K84">
            <v>45421</v>
          </cell>
          <cell r="L84" t="str">
            <v>26240533255787001325550050000324541639724783</v>
          </cell>
          <cell r="M84" t="str">
            <v>26 -  Pernambuco</v>
          </cell>
          <cell r="N84">
            <v>5924.92</v>
          </cell>
        </row>
        <row r="85">
          <cell r="C85" t="str">
            <v>UPA NOVA DESCOBERTA - CG Nº 008/2022</v>
          </cell>
          <cell r="E85" t="str">
            <v>3.99 - Outras despesas com Material de Consumo</v>
          </cell>
          <cell r="F85">
            <v>33255787001325</v>
          </cell>
          <cell r="G85" t="str">
            <v>IBF INDUSTRIA BRASILEIRA DE FILMES S/A</v>
          </cell>
          <cell r="H85" t="str">
            <v>B</v>
          </cell>
          <cell r="I85" t="str">
            <v>S</v>
          </cell>
          <cell r="J85" t="str">
            <v>32463</v>
          </cell>
          <cell r="K85">
            <v>45422</v>
          </cell>
          <cell r="L85" t="str">
            <v>26240533255787001325550050000324631884059648</v>
          </cell>
          <cell r="M85" t="str">
            <v>26 -  Pernambuco</v>
          </cell>
          <cell r="N85">
            <v>2356.08</v>
          </cell>
        </row>
        <row r="86">
          <cell r="C86" t="str">
            <v>UPA NOVA DESCOBERTA - CG Nº 008/2022</v>
          </cell>
          <cell r="E86" t="str">
            <v>3.2 - Gás e Outros Materiais Engarrafados</v>
          </cell>
          <cell r="F86">
            <v>24380578002041</v>
          </cell>
          <cell r="G86" t="str">
            <v>WHITE MARTINS</v>
          </cell>
          <cell r="H86" t="str">
            <v>B</v>
          </cell>
          <cell r="I86" t="str">
            <v>S</v>
          </cell>
          <cell r="J86">
            <v>7740</v>
          </cell>
          <cell r="K86">
            <v>45415</v>
          </cell>
          <cell r="L86" t="str">
            <v>26240524380578002041556040000077401862811847</v>
          </cell>
          <cell r="M86" t="str">
            <v>26 -  Pernambuco</v>
          </cell>
          <cell r="N86">
            <v>257.77999999999997</v>
          </cell>
        </row>
        <row r="87">
          <cell r="C87" t="str">
            <v>UPA NOVA DESCOBERTA - CG Nº 008/2022</v>
          </cell>
          <cell r="E87" t="str">
            <v>3.2 - Gás e Outros Materiais Engarrafados</v>
          </cell>
          <cell r="F87">
            <v>24380578002041</v>
          </cell>
          <cell r="G87" t="str">
            <v>WHITE MARTINS</v>
          </cell>
          <cell r="H87" t="str">
            <v>B</v>
          </cell>
          <cell r="I87" t="str">
            <v>S</v>
          </cell>
          <cell r="J87">
            <v>829</v>
          </cell>
          <cell r="K87">
            <v>45418</v>
          </cell>
          <cell r="L87" t="str">
            <v>26240524380578002203556010000008291664357603</v>
          </cell>
          <cell r="M87" t="str">
            <v>26 -  Pernambuco</v>
          </cell>
          <cell r="N87">
            <v>3796.25</v>
          </cell>
        </row>
        <row r="88">
          <cell r="C88" t="str">
            <v>UPA NOVA DESCOBERTA - CG Nº 008/2022</v>
          </cell>
          <cell r="E88" t="str">
            <v>3.2 - Gás e Outros Materiais Engarrafados</v>
          </cell>
          <cell r="F88">
            <v>24380578002041</v>
          </cell>
          <cell r="G88" t="str">
            <v>WHITE MARTINS</v>
          </cell>
          <cell r="H88" t="str">
            <v>B</v>
          </cell>
          <cell r="I88" t="str">
            <v>S</v>
          </cell>
          <cell r="J88">
            <v>7816</v>
          </cell>
          <cell r="K88">
            <v>45419</v>
          </cell>
          <cell r="L88" t="str">
            <v>26240524380578002041556040000078161905677837</v>
          </cell>
          <cell r="M88" t="str">
            <v>26 -  Pernambuco</v>
          </cell>
          <cell r="N88">
            <v>257.77999999999997</v>
          </cell>
        </row>
        <row r="89">
          <cell r="C89" t="str">
            <v>UPA NOVA DESCOBERTA - CG Nº 008/2022</v>
          </cell>
          <cell r="E89" t="str">
            <v>3.2 - Gás e Outros Materiais Engarrafados</v>
          </cell>
          <cell r="F89">
            <v>24380578002041</v>
          </cell>
          <cell r="G89" t="str">
            <v>WHITE MARTINS</v>
          </cell>
          <cell r="H89" t="str">
            <v>B</v>
          </cell>
          <cell r="I89" t="str">
            <v>S</v>
          </cell>
          <cell r="J89">
            <v>7827</v>
          </cell>
          <cell r="K89">
            <v>45420</v>
          </cell>
          <cell r="L89" t="str">
            <v>26240524380578002041556040000078271167736631</v>
          </cell>
          <cell r="M89" t="str">
            <v>26 -  Pernambuco</v>
          </cell>
          <cell r="N89">
            <v>257.77999999999997</v>
          </cell>
        </row>
        <row r="90">
          <cell r="C90" t="str">
            <v>UPA NOVA DESCOBERTA - CG Nº 008/2022</v>
          </cell>
          <cell r="E90" t="str">
            <v>3.2 - Gás e Outros Materiais Engarrafados</v>
          </cell>
          <cell r="F90">
            <v>24380578002041</v>
          </cell>
          <cell r="G90" t="str">
            <v>WHITE MARTINS</v>
          </cell>
          <cell r="H90" t="str">
            <v>B</v>
          </cell>
          <cell r="I90" t="str">
            <v>S</v>
          </cell>
          <cell r="J90">
            <v>5609</v>
          </cell>
          <cell r="K90">
            <v>45427</v>
          </cell>
          <cell r="L90" t="str">
            <v>26240524380578002041556000000056091588602000</v>
          </cell>
          <cell r="M90" t="str">
            <v>26 -  Pernambuco</v>
          </cell>
          <cell r="N90">
            <v>128.88999999999999</v>
          </cell>
        </row>
        <row r="91">
          <cell r="C91" t="str">
            <v>UPA NOVA DESCOBERTA - CG Nº 008/2022</v>
          </cell>
          <cell r="E91" t="str">
            <v>3.2 - Gás e Outros Materiais Engarrafados</v>
          </cell>
          <cell r="F91">
            <v>24380578002041</v>
          </cell>
          <cell r="G91" t="str">
            <v>WHITE MARTINS</v>
          </cell>
          <cell r="H91" t="str">
            <v>B</v>
          </cell>
          <cell r="I91" t="str">
            <v>S</v>
          </cell>
          <cell r="J91">
            <v>7963</v>
          </cell>
          <cell r="K91">
            <v>45430</v>
          </cell>
          <cell r="L91" t="str">
            <v>26240524380578002041556040000079631654774786</v>
          </cell>
          <cell r="M91" t="str">
            <v>26 -  Pernambuco</v>
          </cell>
          <cell r="N91">
            <v>515.55999999999995</v>
          </cell>
        </row>
        <row r="92">
          <cell r="C92" t="str">
            <v>UPA NOVA DESCOBERTA - CG Nº 008/2022</v>
          </cell>
          <cell r="E92" t="str">
            <v>3.2 - Gás e Outros Materiais Engarrafados</v>
          </cell>
          <cell r="F92">
            <v>24380578002041</v>
          </cell>
          <cell r="G92" t="str">
            <v>WHITE MARTINS</v>
          </cell>
          <cell r="H92" t="str">
            <v>B</v>
          </cell>
          <cell r="I92" t="str">
            <v>S</v>
          </cell>
          <cell r="J92">
            <v>7965</v>
          </cell>
          <cell r="K92">
            <v>45430</v>
          </cell>
          <cell r="L92" t="str">
            <v>26240524380578002041556040000079651168625554</v>
          </cell>
          <cell r="M92" t="str">
            <v>26 -  Pernambuco</v>
          </cell>
          <cell r="N92">
            <v>128.88999999999999</v>
          </cell>
        </row>
        <row r="93">
          <cell r="C93" t="str">
            <v>UPA NOVA DESCOBERTA - CG Nº 008/2022</v>
          </cell>
          <cell r="E93" t="str">
            <v>3.2 - Gás e Outros Materiais Engarrafados</v>
          </cell>
          <cell r="F93">
            <v>24380578002041</v>
          </cell>
          <cell r="G93" t="str">
            <v>WHITE MARTINS</v>
          </cell>
          <cell r="H93" t="str">
            <v>B</v>
          </cell>
          <cell r="I93" t="str">
            <v>S</v>
          </cell>
          <cell r="J93">
            <v>454</v>
          </cell>
          <cell r="K93">
            <v>45432</v>
          </cell>
          <cell r="L93" t="str">
            <v>26240524380578002203556250000004541411742085</v>
          </cell>
          <cell r="M93" t="str">
            <v>26 -  Pernambuco</v>
          </cell>
          <cell r="N93">
            <v>3498.71</v>
          </cell>
        </row>
        <row r="94">
          <cell r="C94" t="str">
            <v>UPA NOVA DESCOBERTA - CG Nº 008/2022</v>
          </cell>
          <cell r="E94" t="str">
            <v>3.2 - Gás e Outros Materiais Engarrafados</v>
          </cell>
          <cell r="F94">
            <v>24380578002041</v>
          </cell>
          <cell r="G94" t="str">
            <v>WHITE MARTINS</v>
          </cell>
          <cell r="H94" t="str">
            <v>B</v>
          </cell>
          <cell r="I94" t="str">
            <v>S</v>
          </cell>
          <cell r="J94">
            <v>1276</v>
          </cell>
          <cell r="K94">
            <v>45438</v>
          </cell>
          <cell r="L94" t="str">
            <v>26240524380578002041556140000012761157202278</v>
          </cell>
          <cell r="M94" t="str">
            <v>26 -  Pernambuco</v>
          </cell>
          <cell r="N94">
            <v>386.67</v>
          </cell>
        </row>
        <row r="95">
          <cell r="C95" t="str">
            <v>UPA NOVA DESCOBERTA - CG Nº 008/2022</v>
          </cell>
          <cell r="E95" t="str">
            <v>3.2 - Gás e Outros Materiais Engarrafados</v>
          </cell>
          <cell r="F95">
            <v>24380578002041</v>
          </cell>
          <cell r="G95" t="str">
            <v>WHITE MARTINS</v>
          </cell>
          <cell r="H95" t="str">
            <v>B</v>
          </cell>
          <cell r="I95" t="str">
            <v>S</v>
          </cell>
          <cell r="J95">
            <v>8060</v>
          </cell>
          <cell r="K95">
            <v>45442</v>
          </cell>
          <cell r="L95" t="str">
            <v>26240524380578002041556040000080601722424939</v>
          </cell>
          <cell r="M95" t="str">
            <v>26 -  Pernambuco</v>
          </cell>
          <cell r="N95">
            <v>515.55999999999995</v>
          </cell>
        </row>
        <row r="96">
          <cell r="C96" t="str">
            <v>UPA NOVA DESCOBERTA - CG Nº 008/2022</v>
          </cell>
          <cell r="E96" t="str">
            <v>3.2 - Gás e Outros Materiais Engarrafados</v>
          </cell>
          <cell r="F96">
            <v>24380578002041</v>
          </cell>
          <cell r="G96" t="str">
            <v>WHITE MARTINS</v>
          </cell>
          <cell r="H96" t="str">
            <v>B</v>
          </cell>
          <cell r="I96" t="str">
            <v>S</v>
          </cell>
          <cell r="J96">
            <v>8062</v>
          </cell>
          <cell r="K96">
            <v>45442</v>
          </cell>
          <cell r="L96" t="str">
            <v>26240524380578002041556040000080621927756415</v>
          </cell>
          <cell r="M96" t="str">
            <v>26 -  Pernambuco</v>
          </cell>
          <cell r="N96">
            <v>386.67</v>
          </cell>
        </row>
        <row r="97">
          <cell r="C97" t="str">
            <v>UPA NOVA DESCOBERTA - CG Nº 008/2022</v>
          </cell>
          <cell r="E97" t="str">
            <v>3.7 - Material de Limpeza e Produtos de Hgienização</v>
          </cell>
          <cell r="F97">
            <v>5574966000156</v>
          </cell>
          <cell r="G97" t="str">
            <v>FAG CAVALCANTI LTDA</v>
          </cell>
          <cell r="H97" t="str">
            <v>B</v>
          </cell>
          <cell r="I97" t="str">
            <v>S</v>
          </cell>
          <cell r="J97">
            <v>109550</v>
          </cell>
          <cell r="K97">
            <v>45421</v>
          </cell>
          <cell r="L97" t="str">
            <v>26240505574966000156550010001095501342224178</v>
          </cell>
          <cell r="M97" t="str">
            <v>26 -  Pernambuco</v>
          </cell>
          <cell r="N97">
            <v>360</v>
          </cell>
        </row>
        <row r="98">
          <cell r="C98" t="str">
            <v>UPA NOVA DESCOBERTA - CG Nº 008/2022</v>
          </cell>
          <cell r="E98" t="str">
            <v>3.7 - Material de Limpeza e Produtos de Hgienização</v>
          </cell>
          <cell r="F98">
            <v>8014460000180</v>
          </cell>
          <cell r="G98" t="str">
            <v>VANPEL</v>
          </cell>
          <cell r="H98" t="str">
            <v>B</v>
          </cell>
          <cell r="I98" t="str">
            <v>S</v>
          </cell>
          <cell r="J98">
            <v>60925</v>
          </cell>
          <cell r="K98">
            <v>45432</v>
          </cell>
          <cell r="L98" t="str">
            <v>26240508014460000180550010000609251001433002</v>
          </cell>
          <cell r="M98" t="str">
            <v>26 -  Pernambuco</v>
          </cell>
          <cell r="N98">
            <v>7.35</v>
          </cell>
        </row>
        <row r="99">
          <cell r="C99" t="str">
            <v>UPA NOVA DESCOBERTA - CG Nº 008/2022</v>
          </cell>
          <cell r="E99" t="str">
            <v>3.14 - Alimentação Preparada</v>
          </cell>
          <cell r="F99">
            <v>1687725000162</v>
          </cell>
          <cell r="G99" t="str">
            <v>CENEP</v>
          </cell>
          <cell r="H99" t="str">
            <v>B</v>
          </cell>
          <cell r="I99" t="str">
            <v>S</v>
          </cell>
          <cell r="J99">
            <v>49573</v>
          </cell>
          <cell r="K99">
            <v>45418</v>
          </cell>
          <cell r="L99" t="str">
            <v>26240501687725000162550010000495731515970009</v>
          </cell>
          <cell r="M99" t="str">
            <v>26 -  Pernambuco</v>
          </cell>
          <cell r="N99">
            <v>160.22</v>
          </cell>
        </row>
        <row r="100">
          <cell r="C100" t="str">
            <v>UPA NOVA DESCOBERTA - CG Nº 008/2022</v>
          </cell>
          <cell r="E100" t="str">
            <v>3.14 - Alimentação Preparada</v>
          </cell>
          <cell r="F100">
            <v>43330918000101</v>
          </cell>
          <cell r="G100" t="str">
            <v>DISTRIBUIDORA JJ</v>
          </cell>
          <cell r="H100" t="str">
            <v>B</v>
          </cell>
          <cell r="I100" t="str">
            <v>S</v>
          </cell>
          <cell r="J100">
            <v>10926</v>
          </cell>
          <cell r="K100">
            <v>45429</v>
          </cell>
          <cell r="L100" t="str">
            <v>26240543330918000101550010000109261292507441</v>
          </cell>
          <cell r="M100" t="str">
            <v>26 -  Pernambuco</v>
          </cell>
          <cell r="N100">
            <v>690</v>
          </cell>
        </row>
        <row r="101">
          <cell r="C101" t="str">
            <v>UPA NOVA DESCOBERTA - CG Nº 008/2022</v>
          </cell>
          <cell r="E101" t="str">
            <v>3.14 - Alimentação Preparada</v>
          </cell>
          <cell r="F101">
            <v>8587400000157</v>
          </cell>
          <cell r="G101" t="str">
            <v>AFFESTAS</v>
          </cell>
          <cell r="H101" t="str">
            <v>B</v>
          </cell>
          <cell r="I101" t="str">
            <v>S</v>
          </cell>
          <cell r="J101">
            <v>23792</v>
          </cell>
          <cell r="K101">
            <v>45432</v>
          </cell>
          <cell r="L101" t="str">
            <v>26240508587400000157550010000237921466175110</v>
          </cell>
          <cell r="M101" t="str">
            <v>26 -  Pernambuco</v>
          </cell>
          <cell r="N101">
            <v>56</v>
          </cell>
        </row>
        <row r="102">
          <cell r="C102" t="str">
            <v>UPA NOVA DESCOBERTA - CG Nº 008/2022</v>
          </cell>
          <cell r="E102" t="str">
            <v>3.14 - Alimentação Preparada</v>
          </cell>
          <cell r="F102">
            <v>11840014000130</v>
          </cell>
          <cell r="G102" t="str">
            <v>MACROPAC</v>
          </cell>
          <cell r="H102" t="str">
            <v>B</v>
          </cell>
          <cell r="I102" t="str">
            <v>S</v>
          </cell>
          <cell r="J102">
            <v>476123</v>
          </cell>
          <cell r="K102">
            <v>45429</v>
          </cell>
          <cell r="L102" t="str">
            <v>26240511840014000130550010004761231747625783</v>
          </cell>
          <cell r="M102" t="str">
            <v>26 -  Pernambuco</v>
          </cell>
          <cell r="N102">
            <v>333.04</v>
          </cell>
        </row>
        <row r="103">
          <cell r="C103" t="str">
            <v>UPA NOVA DESCOBERTA - CG Nº 008/2022</v>
          </cell>
          <cell r="E103" t="str">
            <v>3.14 - Alimentação Preparada</v>
          </cell>
          <cell r="F103">
            <v>1671256000193</v>
          </cell>
          <cell r="G103" t="str">
            <v xml:space="preserve">DP COMERCIO DE AGUA </v>
          </cell>
          <cell r="H103" t="str">
            <v>B</v>
          </cell>
          <cell r="I103" t="str">
            <v>S</v>
          </cell>
          <cell r="J103">
            <v>212652</v>
          </cell>
          <cell r="K103">
            <v>45415</v>
          </cell>
          <cell r="L103" t="str">
            <v>26240501671256000193550020002126521000038985</v>
          </cell>
          <cell r="M103" t="str">
            <v>26 -  Pernambuco</v>
          </cell>
          <cell r="N103">
            <v>97.5</v>
          </cell>
        </row>
        <row r="104">
          <cell r="C104" t="str">
            <v>UPA NOVA DESCOBERTA - CG Nº 008/2022</v>
          </cell>
          <cell r="E104" t="str">
            <v>3.14 - Alimentação Preparada</v>
          </cell>
          <cell r="F104">
            <v>53714399000139</v>
          </cell>
          <cell r="G104" t="str">
            <v>BEM VIVER ALIMENTOS</v>
          </cell>
          <cell r="H104" t="str">
            <v>B</v>
          </cell>
          <cell r="I104" t="str">
            <v>S</v>
          </cell>
          <cell r="J104">
            <v>180</v>
          </cell>
          <cell r="K104">
            <v>45435</v>
          </cell>
          <cell r="L104" t="str">
            <v>26240553714399000139550010000001801109285951</v>
          </cell>
          <cell r="M104" t="str">
            <v>26 -  Pernambuco</v>
          </cell>
          <cell r="N104">
            <v>936.2</v>
          </cell>
        </row>
        <row r="105">
          <cell r="C105" t="str">
            <v>UPA NOVA DESCOBERTA - CG Nº 008/2022</v>
          </cell>
          <cell r="E105" t="str">
            <v>3.14 - Alimentação Preparada</v>
          </cell>
          <cell r="F105">
            <v>24560896000121</v>
          </cell>
          <cell r="G105" t="str">
            <v xml:space="preserve">ROBERTA M OLIVEIRA </v>
          </cell>
          <cell r="H105" t="str">
            <v>B</v>
          </cell>
          <cell r="I105" t="str">
            <v>S</v>
          </cell>
          <cell r="J105">
            <v>1098</v>
          </cell>
          <cell r="K105">
            <v>45432</v>
          </cell>
          <cell r="L105" t="str">
            <v>26240524560896000121550010000010981468398705</v>
          </cell>
          <cell r="M105" t="str">
            <v>26 -  Pernambuco</v>
          </cell>
          <cell r="N105">
            <v>143.6</v>
          </cell>
        </row>
        <row r="106">
          <cell r="C106" t="str">
            <v>UPA NOVA DESCOBERTA - CG Nº 008/2022</v>
          </cell>
          <cell r="E106" t="str">
            <v>3.14 - Alimentação Preparada</v>
          </cell>
          <cell r="F106">
            <v>53714399000139</v>
          </cell>
          <cell r="G106" t="str">
            <v>BEM VIVER ALIMENTOS</v>
          </cell>
          <cell r="H106" t="str">
            <v>B</v>
          </cell>
          <cell r="I106" t="str">
            <v>S</v>
          </cell>
          <cell r="J106">
            <v>193</v>
          </cell>
          <cell r="K106">
            <v>45436</v>
          </cell>
          <cell r="L106" t="str">
            <v>26240553714399000139550010000001931432653566</v>
          </cell>
          <cell r="M106" t="str">
            <v>26 -  Pernambuco</v>
          </cell>
          <cell r="N106">
            <v>345</v>
          </cell>
        </row>
        <row r="107">
          <cell r="C107" t="str">
            <v>UPA NOVA DESCOBERTA - CG Nº 008/2022</v>
          </cell>
          <cell r="E107" t="str">
            <v>3.14 - Alimentação Preparada</v>
          </cell>
          <cell r="F107">
            <v>53714399000139</v>
          </cell>
          <cell r="G107" t="str">
            <v>BEM VIVER ALIMENTOS</v>
          </cell>
          <cell r="H107" t="str">
            <v>B</v>
          </cell>
          <cell r="I107" t="str">
            <v>S</v>
          </cell>
          <cell r="J107">
            <v>192</v>
          </cell>
          <cell r="K107">
            <v>45436</v>
          </cell>
          <cell r="L107" t="str">
            <v>26240553714399000139550010000001921963277304</v>
          </cell>
          <cell r="M107" t="str">
            <v>26 -  Pernambuco</v>
          </cell>
          <cell r="N107">
            <v>239.2</v>
          </cell>
        </row>
        <row r="108">
          <cell r="C108" t="str">
            <v>UPA NOVA DESCOBERTA - CG Nº 008/2022</v>
          </cell>
          <cell r="E108" t="str">
            <v>3.14 - Alimentação Preparada</v>
          </cell>
          <cell r="F108">
            <v>8014460000180</v>
          </cell>
          <cell r="G108" t="str">
            <v>VANPEL</v>
          </cell>
          <cell r="H108" t="str">
            <v>B</v>
          </cell>
          <cell r="I108" t="str">
            <v>S</v>
          </cell>
          <cell r="J108">
            <v>60925</v>
          </cell>
          <cell r="K108">
            <v>45432</v>
          </cell>
          <cell r="L108" t="str">
            <v>26240508014460000180550010000609251001433002</v>
          </cell>
          <cell r="M108" t="str">
            <v>26 -  Pernambuco</v>
          </cell>
          <cell r="N108">
            <v>352.9</v>
          </cell>
        </row>
        <row r="109">
          <cell r="C109" t="str">
            <v>UPA NOVA DESCOBERTA - CG Nº 008/2022</v>
          </cell>
          <cell r="E109" t="str">
            <v>3.14 - Alimentação Preparada</v>
          </cell>
          <cell r="F109">
            <v>28296399000119</v>
          </cell>
          <cell r="G109" t="str">
            <v>AVANTE</v>
          </cell>
          <cell r="H109" t="str">
            <v>B</v>
          </cell>
          <cell r="I109" t="str">
            <v>S</v>
          </cell>
          <cell r="J109">
            <v>518</v>
          </cell>
          <cell r="K109">
            <v>45443</v>
          </cell>
          <cell r="L109" t="str">
            <v>26240528296399000119550010000005181000089487</v>
          </cell>
          <cell r="M109" t="str">
            <v>26 -  Pernambuco</v>
          </cell>
          <cell r="N109">
            <v>10036.25</v>
          </cell>
        </row>
        <row r="110">
          <cell r="C110" t="str">
            <v>UPA NOVA DESCOBERTA - CG Nº 008/2022</v>
          </cell>
          <cell r="E110" t="str">
            <v>3.6 - Material de Expediente</v>
          </cell>
          <cell r="F110">
            <v>24348443000136</v>
          </cell>
          <cell r="G110" t="str">
            <v>FRANCRIS</v>
          </cell>
          <cell r="H110" t="str">
            <v>B</v>
          </cell>
          <cell r="I110" t="str">
            <v>S</v>
          </cell>
          <cell r="J110">
            <v>19614</v>
          </cell>
          <cell r="K110">
            <v>45414</v>
          </cell>
          <cell r="L110" t="str">
            <v>26240524348443000136550010000196141496593734</v>
          </cell>
          <cell r="M110" t="str">
            <v>26 -  Pernambuco</v>
          </cell>
          <cell r="N110">
            <v>532.1</v>
          </cell>
        </row>
        <row r="111">
          <cell r="C111" t="str">
            <v>UPA NOVA DESCOBERTA - CG Nº 008/2022</v>
          </cell>
          <cell r="E111" t="str">
            <v>3.6 - Material de Expediente</v>
          </cell>
          <cell r="F111">
            <v>29342388000190</v>
          </cell>
          <cell r="G111" t="str">
            <v>EXPRESSO LOGISTICA</v>
          </cell>
          <cell r="H111" t="str">
            <v>B</v>
          </cell>
          <cell r="I111" t="str">
            <v>S</v>
          </cell>
          <cell r="J111">
            <v>357</v>
          </cell>
          <cell r="K111">
            <v>45418</v>
          </cell>
          <cell r="L111" t="str">
            <v>26240529342388000190550010000003571674049490</v>
          </cell>
          <cell r="M111" t="str">
            <v>26 -  Pernambuco</v>
          </cell>
          <cell r="N111">
            <v>330</v>
          </cell>
        </row>
        <row r="112">
          <cell r="C112" t="str">
            <v>UPA NOVA DESCOBERTA - CG Nº 008/2022</v>
          </cell>
          <cell r="E112" t="str">
            <v>3.6 - Material de Expediente</v>
          </cell>
          <cell r="F112">
            <v>46700220000129</v>
          </cell>
          <cell r="G112" t="str">
            <v xml:space="preserve">NOVA DISTRIBUIDORA </v>
          </cell>
          <cell r="H112" t="str">
            <v>B</v>
          </cell>
          <cell r="I112" t="str">
            <v>S</v>
          </cell>
          <cell r="J112">
            <v>17141</v>
          </cell>
          <cell r="K112">
            <v>45429</v>
          </cell>
          <cell r="L112" t="str">
            <v>26240546700220000129550010000171411704966142</v>
          </cell>
          <cell r="M112" t="str">
            <v>26 -  Pernambuco</v>
          </cell>
          <cell r="N112">
            <v>331.03</v>
          </cell>
        </row>
        <row r="113">
          <cell r="C113" t="str">
            <v>UPA NOVA DESCOBERTA - CG Nº 008/2022</v>
          </cell>
          <cell r="E113" t="str">
            <v>3.6 - Material de Expediente</v>
          </cell>
          <cell r="F113">
            <v>15610582000103</v>
          </cell>
          <cell r="G113" t="str">
            <v>ETIQUETA  RECIFE</v>
          </cell>
          <cell r="H113" t="str">
            <v>B</v>
          </cell>
          <cell r="I113" t="str">
            <v>S</v>
          </cell>
          <cell r="J113">
            <v>905</v>
          </cell>
          <cell r="K113">
            <v>45427</v>
          </cell>
          <cell r="L113" t="str">
            <v>26240515610582000103550010000009051046595447</v>
          </cell>
          <cell r="M113" t="str">
            <v>26 -  Pernambuco</v>
          </cell>
          <cell r="N113">
            <v>1580</v>
          </cell>
        </row>
        <row r="114">
          <cell r="C114" t="str">
            <v>UPA NOVA DESCOBERTA - CG Nº 008/2022</v>
          </cell>
          <cell r="E114" t="str">
            <v>3.6 - Material de Expediente</v>
          </cell>
          <cell r="F114">
            <v>8587400000157</v>
          </cell>
          <cell r="G114" t="str">
            <v>AFFESTAS</v>
          </cell>
          <cell r="H114" t="str">
            <v>B</v>
          </cell>
          <cell r="I114" t="str">
            <v>S</v>
          </cell>
          <cell r="J114">
            <v>23792</v>
          </cell>
          <cell r="K114">
            <v>45432</v>
          </cell>
          <cell r="L114" t="str">
            <v>26240508587400000157550010000237921466175110</v>
          </cell>
          <cell r="M114" t="str">
            <v>26 -  Pernambuco</v>
          </cell>
          <cell r="N114">
            <v>288</v>
          </cell>
        </row>
        <row r="115">
          <cell r="C115" t="str">
            <v>UPA NOVA DESCOBERTA - CG Nº 008/2022</v>
          </cell>
          <cell r="E115" t="str">
            <v>3.6 - Material de Expediente</v>
          </cell>
          <cell r="F115">
            <v>52090284000158</v>
          </cell>
          <cell r="G115" t="str">
            <v>EVERSON ALMEIDA</v>
          </cell>
          <cell r="H115" t="str">
            <v>B</v>
          </cell>
          <cell r="I115" t="str">
            <v>S</v>
          </cell>
          <cell r="J115">
            <v>51</v>
          </cell>
          <cell r="K115">
            <v>45432</v>
          </cell>
          <cell r="L115" t="str">
            <v>26240552090284000158550010000000511160084313</v>
          </cell>
          <cell r="M115" t="str">
            <v>26 -  Pernambuco</v>
          </cell>
          <cell r="N115">
            <v>221.73</v>
          </cell>
        </row>
        <row r="116">
          <cell r="C116" t="str">
            <v>UPA NOVA DESCOBERTA - CG Nº 008/2022</v>
          </cell>
          <cell r="E116" t="str">
            <v>3.6 - Material de Expediente</v>
          </cell>
          <cell r="F116">
            <v>24073694000155</v>
          </cell>
          <cell r="G116" t="str">
            <v>NAGEM</v>
          </cell>
          <cell r="H116" t="str">
            <v>B</v>
          </cell>
          <cell r="I116" t="str">
            <v>S</v>
          </cell>
          <cell r="J116">
            <v>85239</v>
          </cell>
          <cell r="K116">
            <v>45429</v>
          </cell>
          <cell r="L116" t="str">
            <v>26240524073694000155550020000852391000218210</v>
          </cell>
          <cell r="M116" t="str">
            <v>26 -  Pernambuco</v>
          </cell>
          <cell r="N116">
            <v>1418.4</v>
          </cell>
        </row>
        <row r="117">
          <cell r="C117" t="str">
            <v>UPA NOVA DESCOBERTA - CG Nº 008/2022</v>
          </cell>
          <cell r="E117" t="str">
            <v>3.6 - Material de Expediente</v>
          </cell>
          <cell r="F117">
            <v>2268546000153</v>
          </cell>
          <cell r="G117" t="str">
            <v xml:space="preserve">AGR GRAFICA </v>
          </cell>
          <cell r="H117" t="str">
            <v>B</v>
          </cell>
          <cell r="I117" t="str">
            <v>S</v>
          </cell>
          <cell r="J117">
            <v>5077</v>
          </cell>
          <cell r="K117">
            <v>45442</v>
          </cell>
          <cell r="L117" t="str">
            <v>26240502268546000153550010000050771008077496</v>
          </cell>
          <cell r="M117" t="str">
            <v>26 -  Pernambuco</v>
          </cell>
          <cell r="N117">
            <v>3195</v>
          </cell>
        </row>
        <row r="118">
          <cell r="C118" t="str">
            <v>UPA NOVA DESCOBERTA - CG Nº 008/2022</v>
          </cell>
          <cell r="E118" t="str">
            <v>3.6 - Material de Expediente</v>
          </cell>
          <cell r="F118">
            <v>8014460000180</v>
          </cell>
          <cell r="G118" t="str">
            <v>VANPEL</v>
          </cell>
          <cell r="H118" t="str">
            <v>B</v>
          </cell>
          <cell r="I118" t="str">
            <v>S</v>
          </cell>
          <cell r="J118">
            <v>60925</v>
          </cell>
          <cell r="K118">
            <v>45432</v>
          </cell>
          <cell r="L118" t="str">
            <v>26240508014460000180550010000609251001433002</v>
          </cell>
          <cell r="M118" t="str">
            <v>26 -  Pernambuco</v>
          </cell>
          <cell r="N118">
            <v>525.88</v>
          </cell>
        </row>
        <row r="119">
          <cell r="C119" t="str">
            <v>UPA NOVA DESCOBERTA - CG Nº 008/2022</v>
          </cell>
          <cell r="E119" t="str">
            <v xml:space="preserve">3.9 - Material para Manutenção de Bens Imóveis </v>
          </cell>
          <cell r="F119">
            <v>8809296000106</v>
          </cell>
          <cell r="G119" t="str">
            <v>THIAGO D MONTEIRO</v>
          </cell>
          <cell r="H119" t="str">
            <v>B</v>
          </cell>
          <cell r="I119" t="str">
            <v>S</v>
          </cell>
          <cell r="J119">
            <v>13937</v>
          </cell>
          <cell r="K119">
            <v>45415</v>
          </cell>
          <cell r="L119" t="str">
            <v>26240508809296000106650010000139371003532933</v>
          </cell>
          <cell r="M119" t="str">
            <v>26 -  Pernambuco</v>
          </cell>
          <cell r="N119">
            <v>14</v>
          </cell>
        </row>
        <row r="120">
          <cell r="C120" t="str">
            <v>UPA NOVA DESCOBERTA - CG Nº 008/2022</v>
          </cell>
          <cell r="E120" t="str">
            <v xml:space="preserve">3.9 - Material para Manutenção de Bens Imóveis </v>
          </cell>
          <cell r="F120">
            <v>8809296000106</v>
          </cell>
          <cell r="G120" t="str">
            <v>THIAGO D MONTEIRO</v>
          </cell>
          <cell r="H120" t="str">
            <v>B</v>
          </cell>
          <cell r="I120" t="str">
            <v>S</v>
          </cell>
          <cell r="J120">
            <v>13945</v>
          </cell>
          <cell r="K120">
            <v>45421</v>
          </cell>
          <cell r="L120" t="str">
            <v>26240508809296000106650010000139451003536027</v>
          </cell>
          <cell r="M120" t="str">
            <v>26 -  Pernambuco</v>
          </cell>
          <cell r="N120">
            <v>24.7</v>
          </cell>
        </row>
        <row r="121">
          <cell r="C121" t="str">
            <v>UPA NOVA DESCOBERTA - CG Nº 008/2022</v>
          </cell>
          <cell r="E121" t="str">
            <v xml:space="preserve">3.9 - Material para Manutenção de Bens Imóveis </v>
          </cell>
          <cell r="F121">
            <v>10230480001960</v>
          </cell>
          <cell r="G121" t="str">
            <v>FERREIRA COSTA</v>
          </cell>
          <cell r="H121" t="str">
            <v>B</v>
          </cell>
          <cell r="I121" t="str">
            <v>S</v>
          </cell>
          <cell r="J121">
            <v>2024491</v>
          </cell>
          <cell r="K121">
            <v>45416</v>
          </cell>
          <cell r="L121" t="str">
            <v>26240510230480001960550100020244911119265573</v>
          </cell>
          <cell r="M121" t="str">
            <v>26 -  Pernambuco</v>
          </cell>
          <cell r="N121">
            <v>260.7</v>
          </cell>
        </row>
        <row r="122">
          <cell r="C122" t="str">
            <v>UPA NOVA DESCOBERTA - CG Nº 008/2022</v>
          </cell>
          <cell r="E122" t="str">
            <v xml:space="preserve">3.9 - Material para Manutenção de Bens Imóveis </v>
          </cell>
          <cell r="F122">
            <v>10230480001960</v>
          </cell>
          <cell r="G122" t="str">
            <v>FERREIRA COSTA</v>
          </cell>
          <cell r="H122" t="str">
            <v>B</v>
          </cell>
          <cell r="I122" t="str">
            <v>S</v>
          </cell>
          <cell r="J122">
            <v>2024490</v>
          </cell>
          <cell r="K122">
            <v>45416</v>
          </cell>
          <cell r="L122" t="str">
            <v>26240510230480001960550100020244901119265568</v>
          </cell>
          <cell r="M122" t="str">
            <v>26 -  Pernambuco</v>
          </cell>
          <cell r="N122">
            <v>125.4</v>
          </cell>
        </row>
        <row r="123">
          <cell r="C123" t="str">
            <v>UPA NOVA DESCOBERTA - CG Nº 008/2022</v>
          </cell>
          <cell r="E123" t="str">
            <v xml:space="preserve">3.9 - Material para Manutenção de Bens Imóveis </v>
          </cell>
          <cell r="F123">
            <v>12599822000110</v>
          </cell>
          <cell r="G123" t="str">
            <v xml:space="preserve">ANDERSON  RODRIGUES </v>
          </cell>
          <cell r="H123" t="str">
            <v>B</v>
          </cell>
          <cell r="I123" t="str">
            <v>S</v>
          </cell>
          <cell r="J123">
            <v>3433</v>
          </cell>
          <cell r="K123">
            <v>45441</v>
          </cell>
          <cell r="L123" t="str">
            <v>26240512599822000110650010000034331003515926</v>
          </cell>
          <cell r="M123" t="str">
            <v>26 -  Pernambuco</v>
          </cell>
          <cell r="N123">
            <v>32.520000000000003</v>
          </cell>
        </row>
        <row r="124">
          <cell r="C124" t="str">
            <v>UPA NOVA DESCOBERTA - CG Nº 008/2022</v>
          </cell>
          <cell r="E124" t="str">
            <v xml:space="preserve">3.10 - Material para Manutenção de Bens Móveis </v>
          </cell>
          <cell r="F124">
            <v>15031407000153</v>
          </cell>
          <cell r="G124" t="str">
            <v>CIA DO NOBREAK</v>
          </cell>
          <cell r="H124" t="str">
            <v>B</v>
          </cell>
          <cell r="I124" t="str">
            <v>S</v>
          </cell>
          <cell r="J124">
            <v>4781</v>
          </cell>
          <cell r="K124">
            <v>45432</v>
          </cell>
          <cell r="L124" t="str">
            <v>26240515031407000153550010000047811370881653</v>
          </cell>
          <cell r="M124" t="str">
            <v>26 -  Pernambuco</v>
          </cell>
          <cell r="N124">
            <v>7008</v>
          </cell>
        </row>
        <row r="125">
          <cell r="C125" t="str">
            <v>UPA NOVA DESCOBERTA - CG Nº 008/2022</v>
          </cell>
          <cell r="E125" t="str">
            <v xml:space="preserve">3.10 - Material para Manutenção de Bens Móveis </v>
          </cell>
          <cell r="F125">
            <v>10779833000156</v>
          </cell>
          <cell r="G125" t="str">
            <v>MEDICAL</v>
          </cell>
          <cell r="H125" t="str">
            <v>B</v>
          </cell>
          <cell r="I125" t="str">
            <v>S</v>
          </cell>
          <cell r="J125">
            <v>604768</v>
          </cell>
          <cell r="K125">
            <v>45434</v>
          </cell>
          <cell r="L125" t="str">
            <v>26240510779833000156550010006047681606792007</v>
          </cell>
          <cell r="M125" t="str">
            <v>26 -  Pernambuco</v>
          </cell>
          <cell r="N125">
            <v>156.4</v>
          </cell>
        </row>
        <row r="126">
          <cell r="C126" t="str">
            <v>UPA NOVA DESCOBERTA - CG Nº 008/2022</v>
          </cell>
          <cell r="E126" t="str">
            <v xml:space="preserve">3.10 - Material para Manutenção de Bens Móveis </v>
          </cell>
          <cell r="F126">
            <v>40829708000174</v>
          </cell>
          <cell r="G126" t="str">
            <v>JRV HOSPITALAR</v>
          </cell>
          <cell r="H126" t="str">
            <v>B</v>
          </cell>
          <cell r="I126" t="str">
            <v>S</v>
          </cell>
          <cell r="J126">
            <v>4964</v>
          </cell>
          <cell r="K126">
            <v>45436</v>
          </cell>
          <cell r="L126" t="str">
            <v>26240540829708000174550010000049641168496372</v>
          </cell>
          <cell r="M126" t="str">
            <v>26 -  Pernambuco</v>
          </cell>
          <cell r="N126">
            <v>1635</v>
          </cell>
        </row>
        <row r="127">
          <cell r="C127" t="str">
            <v>UPA NOVA DESCOBERTA - CG Nº 008/2022</v>
          </cell>
          <cell r="E127" t="str">
            <v xml:space="preserve">3.10 - Material para Manutenção de Bens Móveis </v>
          </cell>
          <cell r="F127">
            <v>40829708000174</v>
          </cell>
          <cell r="G127" t="str">
            <v>JRV HOSPITALAR</v>
          </cell>
          <cell r="H127" t="str">
            <v>B</v>
          </cell>
          <cell r="I127" t="str">
            <v>S</v>
          </cell>
          <cell r="J127">
            <v>4996</v>
          </cell>
          <cell r="K127">
            <v>45440</v>
          </cell>
          <cell r="L127" t="str">
            <v>26240540829708000174550010000049961105686674</v>
          </cell>
          <cell r="M127" t="str">
            <v>26 -  Pernambuco</v>
          </cell>
          <cell r="N127">
            <v>150</v>
          </cell>
        </row>
        <row r="128">
          <cell r="C128" t="str">
            <v>UPA NOVA DESCOBERTA - CG Nº 008/2022</v>
          </cell>
          <cell r="E128" t="str">
            <v xml:space="preserve">3.10 - Material para Manutenção de Bens Móveis </v>
          </cell>
          <cell r="F128">
            <v>48495866000147</v>
          </cell>
          <cell r="G128" t="str">
            <v>BEMED COMERCIO</v>
          </cell>
          <cell r="H128" t="str">
            <v>B</v>
          </cell>
          <cell r="I128" t="str">
            <v>S</v>
          </cell>
          <cell r="J128">
            <v>1452</v>
          </cell>
          <cell r="K128">
            <v>45436</v>
          </cell>
          <cell r="L128" t="str">
            <v>26240548495866000147550010000014521257794618</v>
          </cell>
          <cell r="M128" t="str">
            <v>26 -  Pernambuco</v>
          </cell>
          <cell r="N128">
            <v>767.76</v>
          </cell>
        </row>
        <row r="129">
          <cell r="C129" t="str">
            <v>UPA NOVA DESCOBERTA - CG Nº 008/2022</v>
          </cell>
          <cell r="E129" t="str">
            <v xml:space="preserve">3.8 - Uniformes, Tecidos e Aviamentos </v>
          </cell>
          <cell r="F129">
            <v>8587400000157</v>
          </cell>
          <cell r="G129" t="str">
            <v>AFFESTAS</v>
          </cell>
          <cell r="H129" t="str">
            <v>B</v>
          </cell>
          <cell r="I129" t="str">
            <v>S</v>
          </cell>
          <cell r="J129">
            <v>23780</v>
          </cell>
          <cell r="K129">
            <v>45420</v>
          </cell>
          <cell r="L129" t="str">
            <v>26240508587400000157550010000237801262777235</v>
          </cell>
          <cell r="M129" t="str">
            <v>26 -  Pernambuco</v>
          </cell>
          <cell r="N129">
            <v>360</v>
          </cell>
        </row>
        <row r="130">
          <cell r="C130" t="str">
            <v>UPA NOVA DESCOBERTA - CG Nº 008/2022</v>
          </cell>
          <cell r="E130" t="str">
            <v xml:space="preserve">3.8 - Uniformes, Tecidos e Aviamentos </v>
          </cell>
          <cell r="F130">
            <v>29342388000190</v>
          </cell>
          <cell r="G130" t="str">
            <v>EXPRESSO LOGISTICA</v>
          </cell>
          <cell r="H130" t="str">
            <v>B</v>
          </cell>
          <cell r="I130" t="str">
            <v>S</v>
          </cell>
          <cell r="J130">
            <v>367</v>
          </cell>
          <cell r="K130">
            <v>45433</v>
          </cell>
          <cell r="L130" t="str">
            <v>26240529342388000190550010000003671049845420</v>
          </cell>
          <cell r="M130" t="str">
            <v>26 -  Pernambuco</v>
          </cell>
          <cell r="N130">
            <v>1000</v>
          </cell>
        </row>
        <row r="131">
          <cell r="C131" t="str">
            <v>UPA NOVA DESCOBERTA - CG Nº 008/2022</v>
          </cell>
          <cell r="E131" t="str">
            <v xml:space="preserve">3.8 - Uniformes, Tecidos e Aviamentos </v>
          </cell>
          <cell r="F131">
            <v>11840014000130</v>
          </cell>
          <cell r="G131" t="str">
            <v>MACROPAC</v>
          </cell>
          <cell r="H131" t="str">
            <v>B</v>
          </cell>
          <cell r="I131" t="str">
            <v>S</v>
          </cell>
          <cell r="J131">
            <v>477171</v>
          </cell>
          <cell r="K131">
            <v>45436</v>
          </cell>
          <cell r="L131" t="str">
            <v>26240511840014000130550010004771711002101270</v>
          </cell>
          <cell r="M131" t="str">
            <v>26 -  Pernambuco</v>
          </cell>
          <cell r="N131">
            <v>216.59</v>
          </cell>
        </row>
        <row r="132">
          <cell r="C132" t="str">
            <v>UPA NOVA DESCOBERTA - CG Nº 008/2022</v>
          </cell>
          <cell r="E132" t="str">
            <v>1.99 - Outras Despesas com Pessoal</v>
          </cell>
          <cell r="F132">
            <v>28296399000119</v>
          </cell>
          <cell r="G132" t="str">
            <v>AVANTE</v>
          </cell>
          <cell r="H132" t="str">
            <v>B</v>
          </cell>
          <cell r="I132" t="str">
            <v>S</v>
          </cell>
          <cell r="J132">
            <v>517</v>
          </cell>
          <cell r="K132">
            <v>45443</v>
          </cell>
          <cell r="L132" t="str">
            <v>26240528296399000119550010000005171000089471</v>
          </cell>
          <cell r="M132" t="str">
            <v>26 -  Pernambuco</v>
          </cell>
          <cell r="N132">
            <v>42939</v>
          </cell>
        </row>
        <row r="133">
          <cell r="C133" t="str">
            <v>UPA NOVA DESCOBERTA - CG Nº 008/2022</v>
          </cell>
          <cell r="E133" t="str">
            <v xml:space="preserve">3.9 - Material para Manutenção de Bens Imóveis </v>
          </cell>
          <cell r="F133">
            <v>60872306002103</v>
          </cell>
          <cell r="G133" t="str">
            <v>SHERWIN-WILLIAMS</v>
          </cell>
          <cell r="H133" t="str">
            <v>B</v>
          </cell>
          <cell r="I133" t="str">
            <v>S</v>
          </cell>
          <cell r="J133">
            <v>4269</v>
          </cell>
          <cell r="K133">
            <v>45436</v>
          </cell>
          <cell r="L133" t="str">
            <v>26240560872306002103550020000042691383979406</v>
          </cell>
          <cell r="M133" t="str">
            <v>26 -  Pernambuco</v>
          </cell>
          <cell r="N133">
            <v>2605.36</v>
          </cell>
        </row>
        <row r="134">
          <cell r="C134" t="str">
            <v>UPA NOVA DESCOBERTA - CG Nº 008/2022</v>
          </cell>
          <cell r="E134" t="str">
            <v>3.1 - Combustíveis e Lubrificantes Automotivos</v>
          </cell>
          <cell r="F134">
            <v>27284516000161</v>
          </cell>
          <cell r="G134" t="str">
            <v>MAXIFROTA SERVIÇOS DE MANUTENÇÃO FROTA LTDA</v>
          </cell>
          <cell r="H134" t="str">
            <v>S</v>
          </cell>
          <cell r="I134" t="str">
            <v>S</v>
          </cell>
          <cell r="J134" t="str">
            <v>190290</v>
          </cell>
          <cell r="K134">
            <v>45422</v>
          </cell>
          <cell r="M134" t="str">
            <v>26 -  Pernambuco</v>
          </cell>
          <cell r="N134">
            <v>3000</v>
          </cell>
        </row>
        <row r="135">
          <cell r="C135" t="str">
            <v>UPA NOVA DESCOBERTA - CG Nº 008/2022</v>
          </cell>
          <cell r="E135" t="str">
            <v>5.20 - Serviços Judicíarios e Cartoriais</v>
          </cell>
          <cell r="F135">
            <v>9767633000528</v>
          </cell>
          <cell r="G135" t="str">
            <v>FUNDAÇÃO MANOEL DA SILVA ALMEIDA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1184</v>
          </cell>
        </row>
        <row r="136">
          <cell r="C136" t="str">
            <v>UPA NOVA DESCOBERTA - CG Nº 008/2022</v>
          </cell>
          <cell r="E136" t="str">
            <v>1.99 - Outras Despesas com Pessoal</v>
          </cell>
          <cell r="F136">
            <v>17197385000121</v>
          </cell>
          <cell r="G136" t="str">
            <v>ZURICH MINAS BRASIL SEGUROS S/A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786.15</v>
          </cell>
        </row>
        <row r="137">
          <cell r="C137" t="str">
            <v>UPA NOVA DESCOBERTA - CG Nº 008/2022</v>
          </cell>
          <cell r="E137" t="str">
            <v>1.99 - Outras Despesas com Pessoal</v>
          </cell>
          <cell r="F137">
            <v>9759606000180</v>
          </cell>
          <cell r="G137" t="str">
            <v>SIND CMP TRANSP. PASSAG. EST PE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17873.63</v>
          </cell>
        </row>
        <row r="138">
          <cell r="C138" t="str">
            <v>UPA NOVA DESCOBERTA - CG Nº 008/2022</v>
          </cell>
          <cell r="E138" t="str">
            <v xml:space="preserve">5.21 - Seguros em geral </v>
          </cell>
          <cell r="F138">
            <v>61198164000160</v>
          </cell>
          <cell r="G138" t="str">
            <v>PORTO SEGURO COMPANHIA DE SEGUROS GERAIS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212.26</v>
          </cell>
        </row>
        <row r="139">
          <cell r="C139" t="str">
            <v>UPA NOVA DESCOBERTA - CG Nº 008/2022</v>
          </cell>
          <cell r="E139" t="str">
            <v xml:space="preserve">5.21 - Seguros em geral </v>
          </cell>
          <cell r="F139">
            <v>61198164000160</v>
          </cell>
          <cell r="G139" t="str">
            <v>PORTO SEGURO COMPANHIA DE SEGUROS GERAIS</v>
          </cell>
          <cell r="H139" t="str">
            <v>S</v>
          </cell>
          <cell r="I139" t="str">
            <v>N</v>
          </cell>
          <cell r="M139" t="str">
            <v>26 -  Pernambuco</v>
          </cell>
          <cell r="N139">
            <v>823.93</v>
          </cell>
        </row>
        <row r="140">
          <cell r="C140" t="str">
            <v>UPA NOVA DESCOBERTA - CG Nº 008/2022</v>
          </cell>
          <cell r="E140" t="str">
            <v xml:space="preserve">5.25 - Serviços Bancários </v>
          </cell>
          <cell r="F140">
            <v>90400888000142</v>
          </cell>
          <cell r="G140" t="str">
            <v>SANTANDER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350</v>
          </cell>
        </row>
        <row r="141">
          <cell r="C141" t="str">
            <v>UPA NOVA DESCOBERTA - CG Nº 008/2022</v>
          </cell>
          <cell r="E141" t="str">
            <v xml:space="preserve">5.25 - Serviços Bancários </v>
          </cell>
          <cell r="F141">
            <v>16916063000122</v>
          </cell>
          <cell r="G141" t="str">
            <v xml:space="preserve">CAIXA ECONOMICA FEDERAL 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169</v>
          </cell>
        </row>
        <row r="142">
          <cell r="C142" t="str">
            <v>UPA NOVA DESCOBERTA - CG Nº 008/2022</v>
          </cell>
          <cell r="E142" t="str">
            <v xml:space="preserve">5.25 - Serviços Bancários </v>
          </cell>
          <cell r="F142">
            <v>60701190149400</v>
          </cell>
          <cell r="G142" t="str">
            <v>ITAU UNIBANCO</v>
          </cell>
          <cell r="H142" t="str">
            <v>S</v>
          </cell>
          <cell r="I142" t="str">
            <v>N</v>
          </cell>
          <cell r="M142" t="str">
            <v>26 -  Pernambuco</v>
          </cell>
          <cell r="N142">
            <v>73</v>
          </cell>
        </row>
        <row r="143">
          <cell r="C143" t="str">
            <v>UPA NOVA DESCOBERTA - CG Nº 008/2022</v>
          </cell>
          <cell r="E143" t="str">
            <v xml:space="preserve">5.25 - Serviços Bancários </v>
          </cell>
          <cell r="F143">
            <v>16916063000122</v>
          </cell>
          <cell r="G143" t="str">
            <v xml:space="preserve">CAIXA ECONOMICA FEDERAL 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11</v>
          </cell>
        </row>
        <row r="144">
          <cell r="C144" t="str">
            <v>UPA NOVA DESCOBERTA - CG Nº 008/2022</v>
          </cell>
          <cell r="E144" t="str">
            <v>5.9 - Telefonia Móvel</v>
          </cell>
          <cell r="F144">
            <v>40432544000147</v>
          </cell>
          <cell r="G144" t="str">
            <v xml:space="preserve">CLARO S/A </v>
          </cell>
          <cell r="H144" t="str">
            <v>S</v>
          </cell>
          <cell r="I144" t="str">
            <v>N</v>
          </cell>
          <cell r="M144" t="str">
            <v>26 -  Pernambuco</v>
          </cell>
          <cell r="N144">
            <v>303.93</v>
          </cell>
        </row>
        <row r="145">
          <cell r="C145" t="str">
            <v>UPA NOVA DESCOBERTA - CG Nº 008/2022</v>
          </cell>
          <cell r="E145" t="str">
            <v>5.18 - Teledonia Fixa</v>
          </cell>
          <cell r="F145">
            <v>3423730000193</v>
          </cell>
          <cell r="G145" t="str">
            <v>SMART TELECOMUNICAÇOES E SERVIÇOS LTDA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549.99</v>
          </cell>
        </row>
        <row r="146">
          <cell r="C146" t="str">
            <v>UPA NOVA DESCOBERTA - CG Nº 008/2022</v>
          </cell>
          <cell r="E146" t="str">
            <v>5.13 - Água e Esgoto</v>
          </cell>
          <cell r="F146">
            <v>9769035000164</v>
          </cell>
          <cell r="G146" t="str">
            <v>COMPESA</v>
          </cell>
          <cell r="H146" t="str">
            <v>S</v>
          </cell>
          <cell r="I146" t="str">
            <v>N</v>
          </cell>
          <cell r="M146" t="str">
            <v>26 -  Pernambuco</v>
          </cell>
          <cell r="N146">
            <v>79.86</v>
          </cell>
        </row>
        <row r="147">
          <cell r="C147" t="str">
            <v>UPA NOVA DESCOBERTA - CG Nº 008/2022</v>
          </cell>
          <cell r="E147" t="str">
            <v>5.12 - Energia Elétrica</v>
          </cell>
          <cell r="F147">
            <v>10572048000128</v>
          </cell>
          <cell r="G147" t="str">
            <v xml:space="preserve">NEOENERGIA </v>
          </cell>
          <cell r="H147" t="str">
            <v>S</v>
          </cell>
          <cell r="I147" t="str">
            <v>N</v>
          </cell>
          <cell r="M147" t="str">
            <v>26 -  Pernambuco</v>
          </cell>
          <cell r="N147">
            <v>27436.27</v>
          </cell>
        </row>
        <row r="148">
          <cell r="C148" t="str">
            <v>UPA NOVA DESCOBERTA - CG Nº 008/2022</v>
          </cell>
          <cell r="E148" t="str">
            <v>5.3 - Locação de Máquinas e Equipamentos</v>
          </cell>
          <cell r="F148">
            <v>14543772000184</v>
          </cell>
          <cell r="G148" t="str">
            <v>BRAVO LOCAÇÃO DE MAQUINAS</v>
          </cell>
          <cell r="H148" t="str">
            <v>S</v>
          </cell>
          <cell r="I148" t="str">
            <v>S</v>
          </cell>
          <cell r="J148" t="str">
            <v>10570</v>
          </cell>
          <cell r="K148">
            <v>45446</v>
          </cell>
          <cell r="M148" t="str">
            <v>26 -  Pernambuco</v>
          </cell>
          <cell r="N148">
            <v>2000</v>
          </cell>
        </row>
        <row r="149">
          <cell r="C149" t="str">
            <v>UPA NOVA DESCOBERTA - CG Nº 008/2022</v>
          </cell>
          <cell r="E149" t="str">
            <v>5.3 - Locação de Máquinas e Equipamentos</v>
          </cell>
          <cell r="F149">
            <v>26081685000131</v>
          </cell>
          <cell r="G149" t="str">
            <v>CG REFRIGERAÇÕES</v>
          </cell>
          <cell r="H149" t="str">
            <v>S</v>
          </cell>
          <cell r="I149" t="str">
            <v>S</v>
          </cell>
          <cell r="J149" t="str">
            <v>10596</v>
          </cell>
          <cell r="K149">
            <v>45448</v>
          </cell>
          <cell r="M149" t="str">
            <v>26 -  Pernambuco</v>
          </cell>
          <cell r="N149">
            <v>4740</v>
          </cell>
        </row>
        <row r="150">
          <cell r="C150" t="str">
            <v>UPA NOVA DESCOBERTA - CG Nº 008/2022</v>
          </cell>
          <cell r="E150" t="str">
            <v>5.3 - Locação de Máquinas e Equipamentos</v>
          </cell>
          <cell r="F150">
            <v>19533734000164</v>
          </cell>
          <cell r="G150" t="str">
            <v>ALEXSANDRA DE GUSMÃO NERES</v>
          </cell>
          <cell r="H150" t="str">
            <v>S</v>
          </cell>
          <cell r="I150" t="str">
            <v>S</v>
          </cell>
          <cell r="J150" t="str">
            <v>19758</v>
          </cell>
          <cell r="K150">
            <v>45455</v>
          </cell>
          <cell r="M150" t="str">
            <v>26 -  Pernambuco</v>
          </cell>
          <cell r="N150">
            <v>2598.4</v>
          </cell>
        </row>
        <row r="151">
          <cell r="C151" t="str">
            <v>UPA NOVA DESCOBERTA - CG Nº 008/2022</v>
          </cell>
          <cell r="E151" t="str">
            <v>5.3 - Locação de Máquinas e Equipamentos</v>
          </cell>
          <cell r="F151">
            <v>19533734000164</v>
          </cell>
          <cell r="G151" t="str">
            <v>ALEXSANDRA DE GUSMÃO NERES</v>
          </cell>
          <cell r="H151" t="str">
            <v>S</v>
          </cell>
          <cell r="I151" t="str">
            <v>S</v>
          </cell>
          <cell r="J151" t="str">
            <v>19757</v>
          </cell>
          <cell r="K151">
            <v>45455</v>
          </cell>
          <cell r="M151" t="str">
            <v>26 -  Pernambuco</v>
          </cell>
          <cell r="N151">
            <v>5619.7</v>
          </cell>
        </row>
        <row r="152">
          <cell r="C152" t="str">
            <v>UPA NOVA DESCOBERTA - CG Nº 008/2022</v>
          </cell>
          <cell r="E152" t="str">
            <v>5.3 - Locação de Máquinas e Equipamentos</v>
          </cell>
          <cell r="F152">
            <v>43559107000187</v>
          </cell>
          <cell r="G152" t="str">
            <v>SARAH LIMA GUSMAO NERES EPP</v>
          </cell>
          <cell r="H152" t="str">
            <v>S</v>
          </cell>
          <cell r="I152" t="str">
            <v>S</v>
          </cell>
          <cell r="J152" t="str">
            <v>1713</v>
          </cell>
          <cell r="K152">
            <v>45455</v>
          </cell>
          <cell r="M152" t="str">
            <v>26 -  Pernambuco</v>
          </cell>
          <cell r="N152">
            <v>2400</v>
          </cell>
        </row>
        <row r="153">
          <cell r="C153" t="str">
            <v>UPA NOVA DESCOBERTA - CG Nº 008/2022</v>
          </cell>
          <cell r="E153" t="str">
            <v>5.3 - Locação de Máquinas e Equipamentos</v>
          </cell>
          <cell r="F153">
            <v>34070871000101</v>
          </cell>
          <cell r="G153" t="str">
            <v>MUNDO DA AGUA COMERCIO DE PURIFICADORES LTDA</v>
          </cell>
          <cell r="H153" t="str">
            <v>S</v>
          </cell>
          <cell r="I153" t="str">
            <v>S</v>
          </cell>
          <cell r="J153" t="str">
            <v>89608</v>
          </cell>
          <cell r="K153">
            <v>45446</v>
          </cell>
          <cell r="M153" t="str">
            <v>26 -  Pernambuco</v>
          </cell>
          <cell r="N153">
            <v>299.7</v>
          </cell>
        </row>
        <row r="154">
          <cell r="C154" t="str">
            <v>UPA NOVA DESCOBERTA - CG Nº 008/2022</v>
          </cell>
          <cell r="E154" t="str">
            <v>5.3 - Locação de Máquinas e Equipamentos</v>
          </cell>
          <cell r="F154">
            <v>22400267000109</v>
          </cell>
          <cell r="G154" t="str">
            <v>AÇÃO SERVIÇOS TELECOM LTDA</v>
          </cell>
          <cell r="H154" t="str">
            <v>S</v>
          </cell>
          <cell r="I154" t="str">
            <v>S</v>
          </cell>
          <cell r="J154" t="str">
            <v>09.06.2024</v>
          </cell>
          <cell r="K154">
            <v>45434</v>
          </cell>
          <cell r="M154" t="str">
            <v>26 -  Pernambuco</v>
          </cell>
          <cell r="N154">
            <v>3000</v>
          </cell>
        </row>
        <row r="155">
          <cell r="C155" t="str">
            <v>UPA NOVA DESCOBERTA - CG Nº 008/2022</v>
          </cell>
          <cell r="E155" t="str">
            <v>5.1 - Locação de Equipamentos Médicos-Hospitalares</v>
          </cell>
          <cell r="F155">
            <v>18271934000123</v>
          </cell>
          <cell r="G155" t="str">
            <v>NOVA BIOMEDICAL DIAGNOSTICOS MEDICOS E BIOTECNOLOGIA LTDA</v>
          </cell>
          <cell r="H155" t="str">
            <v>S</v>
          </cell>
          <cell r="I155" t="str">
            <v>S</v>
          </cell>
          <cell r="J155" t="str">
            <v>105</v>
          </cell>
          <cell r="K155">
            <v>45460</v>
          </cell>
          <cell r="M155" t="str">
            <v>26 -  Pernambuco</v>
          </cell>
          <cell r="N155">
            <v>1500</v>
          </cell>
        </row>
        <row r="156">
          <cell r="C156" t="str">
            <v>UPA NOVA DESCOBERTA - CG Nº 008/2022</v>
          </cell>
          <cell r="E156" t="str">
            <v>5.1 - Locação de Equipamentos Médicos-Hospitalares</v>
          </cell>
          <cell r="F156">
            <v>331788002405</v>
          </cell>
          <cell r="G156" t="str">
            <v>AIR LIQUIDE BRASIL LTDA</v>
          </cell>
          <cell r="H156" t="str">
            <v>S</v>
          </cell>
          <cell r="I156" t="str">
            <v>S</v>
          </cell>
          <cell r="J156" t="str">
            <v>51929</v>
          </cell>
          <cell r="K156">
            <v>45440</v>
          </cell>
          <cell r="M156" t="str">
            <v>26 -  Pernambuco</v>
          </cell>
          <cell r="N156">
            <v>5454.38</v>
          </cell>
        </row>
        <row r="157">
          <cell r="C157" t="str">
            <v>UPA NOVA DESCOBERTA - CG Nº 008/2022</v>
          </cell>
          <cell r="E157" t="str">
            <v>5.1 - Locação de Equipamentos Médicos-Hospitalares</v>
          </cell>
          <cell r="F157">
            <v>5011743000180</v>
          </cell>
          <cell r="G157" t="str">
            <v>ALMERI ANGELO SALVIANO DA SILVA</v>
          </cell>
          <cell r="H157" t="str">
            <v>S</v>
          </cell>
          <cell r="I157" t="str">
            <v>S</v>
          </cell>
          <cell r="J157" t="str">
            <v>6338</v>
          </cell>
          <cell r="K157">
            <v>45421</v>
          </cell>
          <cell r="M157" t="str">
            <v>26 -  Pernambuco</v>
          </cell>
          <cell r="N157">
            <v>2000</v>
          </cell>
        </row>
        <row r="158">
          <cell r="C158" t="str">
            <v>UPA NOVA DESCOBERTA - CG Nº 008/2022</v>
          </cell>
          <cell r="E158" t="str">
            <v>5.1 - Locação de Equipamentos Médicos-Hospitalares</v>
          </cell>
          <cell r="F158">
            <v>24380578002041</v>
          </cell>
          <cell r="G158" t="str">
            <v>WHITE MARTINS</v>
          </cell>
          <cell r="H158" t="str">
            <v>S</v>
          </cell>
          <cell r="I158" t="str">
            <v>S</v>
          </cell>
          <cell r="J158" t="str">
            <v>95318203</v>
          </cell>
          <cell r="K158">
            <v>45427</v>
          </cell>
          <cell r="M158" t="str">
            <v>26 -  Pernambuco</v>
          </cell>
          <cell r="N158">
            <v>1920.05</v>
          </cell>
        </row>
        <row r="159">
          <cell r="C159" t="str">
            <v>UPA NOVA DESCOBERTA - CG Nº 008/2022</v>
          </cell>
          <cell r="E159" t="str">
            <v>5.1 - Locação de Equipamentos Médicos-Hospitalares</v>
          </cell>
          <cell r="F159">
            <v>10859287000163</v>
          </cell>
          <cell r="G159" t="str">
            <v>NEWMED COMERCIO E CONSERTO DE EQUIPAMENTO MED. HOSP.</v>
          </cell>
          <cell r="H159" t="str">
            <v>S</v>
          </cell>
          <cell r="I159" t="str">
            <v>S</v>
          </cell>
          <cell r="J159" t="str">
            <v>2405</v>
          </cell>
          <cell r="K159">
            <v>45457</v>
          </cell>
          <cell r="M159" t="str">
            <v>26 -  Pernambuco</v>
          </cell>
          <cell r="N159">
            <v>1200</v>
          </cell>
        </row>
        <row r="160">
          <cell r="C160" t="str">
            <v>UPA NOVA DESCOBERTA - CG Nº 008/2022</v>
          </cell>
          <cell r="E160" t="str">
            <v>5.19 - Serviços Gráficos, de Encadernação e de Emolduração</v>
          </cell>
          <cell r="F160">
            <v>23451343000178</v>
          </cell>
          <cell r="G160" t="str">
            <v>SAMUEL CORREIA DE LIMA</v>
          </cell>
          <cell r="H160" t="str">
            <v>S</v>
          </cell>
          <cell r="I160" t="str">
            <v>S</v>
          </cell>
          <cell r="J160" t="str">
            <v>98</v>
          </cell>
          <cell r="K160">
            <v>45426</v>
          </cell>
          <cell r="M160" t="str">
            <v>26 -  Pernambuco</v>
          </cell>
          <cell r="N160">
            <v>519</v>
          </cell>
        </row>
        <row r="161">
          <cell r="C161" t="str">
            <v>UPA NOVA DESCOBERTA - CG Nº 008/2022</v>
          </cell>
          <cell r="E161" t="str">
            <v>5.99 - Outros Serviços de Terceiros Pessoa Jurídica</v>
          </cell>
          <cell r="F161">
            <v>27284516000161</v>
          </cell>
          <cell r="G161" t="str">
            <v>MAXIFROTA ERVIÇOS DE MANUTENÇÃO</v>
          </cell>
          <cell r="H161" t="str">
            <v>S</v>
          </cell>
          <cell r="I161" t="str">
            <v>S</v>
          </cell>
          <cell r="J161" t="str">
            <v>190290</v>
          </cell>
          <cell r="K161">
            <v>45422</v>
          </cell>
          <cell r="M161" t="str">
            <v>26 -  Pernambuco</v>
          </cell>
          <cell r="N161">
            <v>25.2</v>
          </cell>
        </row>
        <row r="162">
          <cell r="C162" t="str">
            <v>UPA NOVA DESCOBERTA - CG Nº 008/2022</v>
          </cell>
          <cell r="E162" t="str">
            <v>5.16 - Serviços Médico-Hospitalares, Odotonlogia e Laboratoriais</v>
          </cell>
          <cell r="F162">
            <v>46705567000164</v>
          </cell>
          <cell r="G162" t="str">
            <v>RESFISIO FISIOTERAPIA LTDA</v>
          </cell>
          <cell r="H162" t="str">
            <v>S</v>
          </cell>
          <cell r="I162" t="str">
            <v>S</v>
          </cell>
          <cell r="J162" t="str">
            <v>170</v>
          </cell>
          <cell r="K162">
            <v>45447</v>
          </cell>
          <cell r="M162" t="str">
            <v>26 -  Pernambuco</v>
          </cell>
          <cell r="N162">
            <v>3733.33</v>
          </cell>
        </row>
        <row r="163">
          <cell r="C163" t="str">
            <v>UPA NOVA DESCOBERTA - CG Nº 008/2022</v>
          </cell>
          <cell r="E163" t="str">
            <v>5.16 - Serviços Médico-Hospitalares, Odotonlogia e Laboratoriais</v>
          </cell>
          <cell r="F163">
            <v>46705567000164</v>
          </cell>
          <cell r="G163" t="str">
            <v>RESFISIO FISIOTERAPIA LTDA</v>
          </cell>
          <cell r="H163" t="str">
            <v>S</v>
          </cell>
          <cell r="I163" t="str">
            <v>S</v>
          </cell>
          <cell r="J163" t="str">
            <v>161</v>
          </cell>
          <cell r="K163">
            <v>45447</v>
          </cell>
          <cell r="M163" t="str">
            <v>26 -  Pernambuco</v>
          </cell>
          <cell r="N163">
            <v>21800</v>
          </cell>
        </row>
        <row r="164">
          <cell r="C164" t="str">
            <v>UPA NOVA DESCOBERTA - CG Nº 008/2022</v>
          </cell>
          <cell r="E164" t="str">
            <v>5.16 - Serviços Médico-Hospitalares, Odotonlogia e Laboratoriais</v>
          </cell>
          <cell r="F164">
            <v>35369111000154</v>
          </cell>
          <cell r="G164" t="str">
            <v>ASSOCIAÇÃO ADOLFO LUTZ DE PESQUISAS E DIAGNOSTICOS</v>
          </cell>
          <cell r="H164" t="str">
            <v>S</v>
          </cell>
          <cell r="I164" t="str">
            <v>S</v>
          </cell>
          <cell r="J164" t="str">
            <v>88</v>
          </cell>
          <cell r="K164">
            <v>45446</v>
          </cell>
          <cell r="M164" t="str">
            <v>26 -  Pernambuco</v>
          </cell>
          <cell r="N164">
            <v>36000</v>
          </cell>
        </row>
        <row r="165">
          <cell r="C165" t="str">
            <v>UPA NOVA DESCOBERTA - CG Nº 008/2022</v>
          </cell>
          <cell r="E165" t="str">
            <v>5.8 - Locação de Veículos Automotores</v>
          </cell>
          <cell r="F165">
            <v>28283823000190</v>
          </cell>
          <cell r="G165" t="str">
            <v>TRANSBRASIL RANSPORTE E LOCAÇÃO DE VEICULOS LTDA</v>
          </cell>
          <cell r="H165" t="str">
            <v>S</v>
          </cell>
          <cell r="I165" t="str">
            <v>S</v>
          </cell>
          <cell r="J165" t="str">
            <v>9</v>
          </cell>
          <cell r="K165">
            <v>45443</v>
          </cell>
          <cell r="M165" t="str">
            <v>26 -  Pernambuco</v>
          </cell>
          <cell r="N165">
            <v>15500</v>
          </cell>
        </row>
        <row r="166">
          <cell r="C166" t="str">
            <v>UPA NOVA DESCOBERTA - CG Nº 008/2022</v>
          </cell>
          <cell r="E166" t="str">
            <v>5.15 - Serviços Domésticos</v>
          </cell>
          <cell r="F166">
            <v>31675417000188</v>
          </cell>
          <cell r="G166" t="str">
            <v>LAVECLIN LAVANDERIA HOSPITALAR LTDA</v>
          </cell>
          <cell r="H166" t="str">
            <v>S</v>
          </cell>
          <cell r="I166" t="str">
            <v>S</v>
          </cell>
          <cell r="J166" t="str">
            <v>748</v>
          </cell>
          <cell r="K166">
            <v>45446</v>
          </cell>
          <cell r="M166" t="str">
            <v>26 -  Pernambuco</v>
          </cell>
          <cell r="N166">
            <v>2807.22</v>
          </cell>
        </row>
        <row r="167">
          <cell r="C167" t="str">
            <v>UPA NOVA DESCOBERTA - CG Nº 008/2022</v>
          </cell>
          <cell r="E167" t="str">
            <v>5.10 - Detetização/Tratamento de Resíduos e Afins</v>
          </cell>
          <cell r="F167">
            <v>26893667000154</v>
          </cell>
          <cell r="G167" t="str">
            <v>AMBIPAR HEALTH WASTE SERVICES S.A</v>
          </cell>
          <cell r="H167" t="str">
            <v>S</v>
          </cell>
          <cell r="I167" t="str">
            <v>S</v>
          </cell>
          <cell r="J167" t="str">
            <v>42682</v>
          </cell>
          <cell r="K167">
            <v>45449</v>
          </cell>
          <cell r="M167" t="str">
            <v>26 -  Pernambuco</v>
          </cell>
          <cell r="N167">
            <v>2375.36</v>
          </cell>
        </row>
        <row r="168">
          <cell r="C168" t="str">
            <v>UPA NOVA DESCOBERTA - CG Nº 008/2022</v>
          </cell>
          <cell r="E168" t="str">
            <v>5.17 - Manutenção de Software, Certificação Digital e Microfilmagem</v>
          </cell>
          <cell r="F168">
            <v>10891998000115</v>
          </cell>
          <cell r="G168" t="str">
            <v>ADVISERSIT SERVICOS EM INFORMATICA LTDA</v>
          </cell>
          <cell r="H168" t="str">
            <v>S</v>
          </cell>
          <cell r="I168" t="str">
            <v>S</v>
          </cell>
          <cell r="J168" t="str">
            <v>11115</v>
          </cell>
          <cell r="K168">
            <v>45444</v>
          </cell>
          <cell r="M168" t="str">
            <v>26 -  Pernambuco</v>
          </cell>
          <cell r="N168">
            <v>1200</v>
          </cell>
        </row>
        <row r="169">
          <cell r="C169" t="str">
            <v>UPA NOVA DESCOBERTA - CG Nº 008/2022</v>
          </cell>
          <cell r="E169" t="str">
            <v>5.17 - Manutenção de Software, Certificação Digital e Microfilmagem</v>
          </cell>
          <cell r="F169">
            <v>4069709000102</v>
          </cell>
          <cell r="G169" t="str">
            <v>BIONEXO S. A</v>
          </cell>
          <cell r="H169" t="str">
            <v>S</v>
          </cell>
          <cell r="I169" t="str">
            <v>S</v>
          </cell>
          <cell r="J169" t="str">
            <v>464366</v>
          </cell>
          <cell r="K169">
            <v>45446</v>
          </cell>
          <cell r="M169" t="str">
            <v>26 -  Pernambuco</v>
          </cell>
          <cell r="N169">
            <v>934.11</v>
          </cell>
        </row>
        <row r="170">
          <cell r="C170" t="str">
            <v>UPA NOVA DESCOBERTA - CG Nº 008/2022</v>
          </cell>
          <cell r="E170" t="str">
            <v>5.17 - Manutenção de Software, Certificação Digital e Microfilmagem</v>
          </cell>
          <cell r="F170">
            <v>92306257000780</v>
          </cell>
          <cell r="G170" t="str">
            <v>MV INFORMATICA NORDESTE LTDA</v>
          </cell>
          <cell r="H170" t="str">
            <v>S</v>
          </cell>
          <cell r="I170" t="str">
            <v>S</v>
          </cell>
          <cell r="J170" t="str">
            <v>72504</v>
          </cell>
          <cell r="K170">
            <v>45419</v>
          </cell>
          <cell r="M170" t="str">
            <v>26 -  Pernambuco</v>
          </cell>
          <cell r="N170">
            <v>11831.35</v>
          </cell>
        </row>
        <row r="171">
          <cell r="C171" t="str">
            <v>UPA NOVA DESCOBERTA - CG Nº 008/2022</v>
          </cell>
          <cell r="E171" t="str">
            <v>5.17 - Manutenção de Software, Certificação Digital e Microfilmagem</v>
          </cell>
          <cell r="F171">
            <v>5633849000116</v>
          </cell>
          <cell r="G171" t="str">
            <v>GCINET SERVICOS DE INFORMATICA LTCA</v>
          </cell>
          <cell r="H171" t="str">
            <v>S</v>
          </cell>
          <cell r="I171" t="str">
            <v>S</v>
          </cell>
          <cell r="J171" t="str">
            <v>83066</v>
          </cell>
          <cell r="K171">
            <v>45414</v>
          </cell>
          <cell r="M171" t="str">
            <v>26 -  Pernambuco</v>
          </cell>
          <cell r="N171">
            <v>1520.32</v>
          </cell>
        </row>
        <row r="172">
          <cell r="C172" t="str">
            <v>UPA NOVA DESCOBERTA - CG Nº 008/2022</v>
          </cell>
          <cell r="E172" t="str">
            <v>5.17 - Manutenção de Software, Certificação Digital e Microfilmagem</v>
          </cell>
          <cell r="F172">
            <v>7333111000169</v>
          </cell>
          <cell r="G172" t="str">
            <v>SAFETEC INFORMATICA LTDA</v>
          </cell>
          <cell r="H172" t="str">
            <v>S</v>
          </cell>
          <cell r="I172" t="str">
            <v>S</v>
          </cell>
          <cell r="J172" t="str">
            <v>122895</v>
          </cell>
          <cell r="K172">
            <v>45414</v>
          </cell>
          <cell r="M172" t="str">
            <v>26 -  Pernambuco</v>
          </cell>
          <cell r="N172">
            <v>242.96</v>
          </cell>
        </row>
        <row r="173">
          <cell r="C173" t="str">
            <v>UPA NOVA DESCOBERTA - CG Nº 008/2022</v>
          </cell>
          <cell r="E173" t="str">
            <v>5.17 - Manutenção de Software, Certificação Digital e Microfilmagem</v>
          </cell>
          <cell r="F173">
            <v>6312868000103</v>
          </cell>
          <cell r="G173" t="str">
            <v>TASCOM INFORMATICA LTDA</v>
          </cell>
          <cell r="H173" t="str">
            <v>S</v>
          </cell>
          <cell r="I173" t="str">
            <v>S</v>
          </cell>
          <cell r="J173" t="str">
            <v>1347</v>
          </cell>
          <cell r="K173">
            <v>45414</v>
          </cell>
          <cell r="M173" t="str">
            <v>26 -  Pernambuco</v>
          </cell>
          <cell r="N173">
            <v>1434.31</v>
          </cell>
        </row>
        <row r="174">
          <cell r="C174" t="str">
            <v>UPA NOVA DESCOBERTA - CG Nº 008/2022</v>
          </cell>
          <cell r="E174" t="str">
            <v>5.17 - Manutenção de Software, Certificação Digital e Microfilmagem</v>
          </cell>
          <cell r="F174">
            <v>18630942000119</v>
          </cell>
          <cell r="G174" t="str">
            <v>PROVTEL TECNOLOGIA SERVICOS GERENCIADOS LTDA</v>
          </cell>
          <cell r="H174" t="str">
            <v>S</v>
          </cell>
          <cell r="I174" t="str">
            <v>S</v>
          </cell>
          <cell r="J174" t="str">
            <v>3795</v>
          </cell>
          <cell r="K174">
            <v>45446</v>
          </cell>
          <cell r="M174" t="str">
            <v>26 -  Pernambuco</v>
          </cell>
          <cell r="N174">
            <v>5550.13</v>
          </cell>
        </row>
        <row r="175">
          <cell r="C175" t="str">
            <v>UPA NOVA DESCOBERTA - CG Nº 008/2022</v>
          </cell>
          <cell r="E175" t="str">
            <v>5.17 - Manutenção de Software, Certificação Digital e Microfilmagem</v>
          </cell>
          <cell r="F175">
            <v>23412408000176</v>
          </cell>
          <cell r="G175" t="str">
            <v>WEK TECHNOLOGY IN BUSINESS LTDA - ME</v>
          </cell>
          <cell r="H175" t="str">
            <v>S</v>
          </cell>
          <cell r="I175" t="str">
            <v>S</v>
          </cell>
          <cell r="J175" t="str">
            <v>11011</v>
          </cell>
          <cell r="K175">
            <v>45446</v>
          </cell>
          <cell r="M175" t="str">
            <v>26 -  Pernambuco</v>
          </cell>
          <cell r="N175">
            <v>1050</v>
          </cell>
        </row>
        <row r="176">
          <cell r="C176" t="str">
            <v>UPA NOVA DESCOBERTA - CG Nº 008/2022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- ME</v>
          </cell>
          <cell r="H176" t="str">
            <v>S</v>
          </cell>
          <cell r="I176" t="str">
            <v>S</v>
          </cell>
          <cell r="J176" t="str">
            <v>11012</v>
          </cell>
          <cell r="K176">
            <v>45446</v>
          </cell>
          <cell r="M176" t="str">
            <v>26 -  Pernambuco</v>
          </cell>
          <cell r="N176">
            <v>197.04</v>
          </cell>
        </row>
        <row r="177">
          <cell r="C177" t="str">
            <v>UPA NOVA DESCOBERTA - CG Nº 008/2022</v>
          </cell>
          <cell r="E177" t="str">
            <v>5.22 - Vigilância Ostensiva / Monitorada</v>
          </cell>
          <cell r="F177">
            <v>11572781000105</v>
          </cell>
          <cell r="G177" t="str">
            <v>SOSERVI VIGILANCIA LTDA</v>
          </cell>
          <cell r="H177" t="str">
            <v>S</v>
          </cell>
          <cell r="I177" t="str">
            <v>S</v>
          </cell>
          <cell r="J177" t="str">
            <v>10269</v>
          </cell>
          <cell r="K177">
            <v>45455</v>
          </cell>
          <cell r="M177" t="str">
            <v>26 -  Pernambuco</v>
          </cell>
          <cell r="N177">
            <v>22780.59</v>
          </cell>
        </row>
        <row r="178">
          <cell r="C178" t="str">
            <v>UPA NOVA DESCOBERTA - CG Nº 008/2022</v>
          </cell>
          <cell r="E178" t="str">
            <v>5.22 - Vigilância Ostensiva / Monitorada</v>
          </cell>
          <cell r="F178">
            <v>7360290000123</v>
          </cell>
          <cell r="G178" t="str">
            <v>SERVAL SERVIÇOS E LIMPEZA LTDA</v>
          </cell>
          <cell r="H178" t="str">
            <v>S</v>
          </cell>
          <cell r="I178" t="str">
            <v>S</v>
          </cell>
          <cell r="J178" t="str">
            <v>54077</v>
          </cell>
          <cell r="K178">
            <v>45447</v>
          </cell>
          <cell r="M178" t="str">
            <v>26 -  Pernambuco</v>
          </cell>
          <cell r="N178">
            <v>16479.93</v>
          </cell>
        </row>
        <row r="179">
          <cell r="C179" t="str">
            <v>UPA NOVA DESCOBERTA - CG Nº 008/2022</v>
          </cell>
          <cell r="E179" t="str">
            <v>5.2 - Serviços Técnicos Profissionais</v>
          </cell>
          <cell r="F179">
            <v>7523792000128</v>
          </cell>
          <cell r="G179" t="str">
            <v>FARIAS E ROCHA ADVOCACIA ME</v>
          </cell>
          <cell r="H179" t="str">
            <v>S</v>
          </cell>
          <cell r="I179" t="str">
            <v>S</v>
          </cell>
          <cell r="J179" t="str">
            <v>1257</v>
          </cell>
          <cell r="K179">
            <v>45446</v>
          </cell>
          <cell r="M179" t="str">
            <v>26 -  Pernambuco</v>
          </cell>
          <cell r="N179">
            <v>2233.5100000000002</v>
          </cell>
        </row>
        <row r="180">
          <cell r="C180" t="str">
            <v>UPA NOVA DESCOBERTA - CG Nº 008/2022</v>
          </cell>
          <cell r="E180" t="str">
            <v>5.2 - Serviços Técnicos Profissionais</v>
          </cell>
          <cell r="F180">
            <v>8654123000158</v>
          </cell>
          <cell r="G180" t="str">
            <v>AUDISIA - AUDITORES ASSOCIADOS</v>
          </cell>
          <cell r="H180" t="str">
            <v>S</v>
          </cell>
          <cell r="I180" t="str">
            <v>S</v>
          </cell>
          <cell r="J180" t="str">
            <v>23531</v>
          </cell>
          <cell r="K180">
            <v>45414</v>
          </cell>
          <cell r="M180" t="str">
            <v>26 -  Pernambuco</v>
          </cell>
          <cell r="N180">
            <v>1068.25</v>
          </cell>
        </row>
        <row r="181">
          <cell r="C181" t="str">
            <v>UPA NOVA DESCOBERTA - CG Nº 008/2022</v>
          </cell>
          <cell r="E181" t="str">
            <v>5.2 - Serviços Técnicos Profissionais</v>
          </cell>
          <cell r="F181">
            <v>45671533000133</v>
          </cell>
          <cell r="G181" t="str">
            <v>VITORINO E MAIA ADVOGADOS</v>
          </cell>
          <cell r="H181" t="str">
            <v>S</v>
          </cell>
          <cell r="I181" t="str">
            <v>S</v>
          </cell>
          <cell r="J181" t="str">
            <v>279</v>
          </cell>
          <cell r="K181">
            <v>45445</v>
          </cell>
          <cell r="M181" t="str">
            <v>26 -  Pernambuco</v>
          </cell>
          <cell r="N181">
            <v>2233.5100000000002</v>
          </cell>
        </row>
        <row r="182">
          <cell r="C182" t="str">
            <v>UPA NOVA DESCOBERTA - CG Nº 008/2022</v>
          </cell>
          <cell r="E182" t="str">
            <v>5.10 - Detetização/Tratamento de Resíduos e Afins</v>
          </cell>
          <cell r="F182">
            <v>35474980000149</v>
          </cell>
          <cell r="G182" t="str">
            <v>LIMPSERVICE LTDA</v>
          </cell>
          <cell r="H182" t="str">
            <v>S</v>
          </cell>
          <cell r="I182" t="str">
            <v>S</v>
          </cell>
          <cell r="J182" t="str">
            <v>5501</v>
          </cell>
          <cell r="K182">
            <v>45419</v>
          </cell>
          <cell r="M182" t="str">
            <v>26 -  Pernambuco</v>
          </cell>
          <cell r="N182">
            <v>342.51</v>
          </cell>
        </row>
        <row r="183">
          <cell r="C183" t="str">
            <v>UPA NOVA DESCOBERTA - CG Nº 008/2022</v>
          </cell>
          <cell r="E183" t="str">
            <v>5.23 - Limpeza e Conservação</v>
          </cell>
          <cell r="F183">
            <v>9863853000121</v>
          </cell>
          <cell r="G183" t="str">
            <v>SOSERVI SOCIEDADE DE SERVICOS GERAIS LTDA</v>
          </cell>
          <cell r="H183" t="str">
            <v>S</v>
          </cell>
          <cell r="I183" t="str">
            <v>S</v>
          </cell>
          <cell r="J183" t="str">
            <v>77336</v>
          </cell>
          <cell r="K183">
            <v>45418</v>
          </cell>
          <cell r="M183" t="str">
            <v>26 -  Pernambuco</v>
          </cell>
          <cell r="N183">
            <v>53958</v>
          </cell>
        </row>
        <row r="184">
          <cell r="C184" t="str">
            <v>UPA NOVA DESCOBERTA - CG Nº 008/2022</v>
          </cell>
          <cell r="E184" t="str">
            <v>5.99 - Outros Serviços de Terceiros Pessoa Jurídica</v>
          </cell>
          <cell r="F184">
            <v>35343136000189</v>
          </cell>
          <cell r="G184" t="str">
            <v xml:space="preserve">EMBRAESTER EMPRESA BRASILEIRA  DE ESTERILIZAÇÃO </v>
          </cell>
          <cell r="H184" t="str">
            <v>S</v>
          </cell>
          <cell r="I184" t="str">
            <v>S</v>
          </cell>
          <cell r="J184" t="str">
            <v>13404</v>
          </cell>
          <cell r="K184">
            <v>45446</v>
          </cell>
          <cell r="M184" t="str">
            <v>26 -  Pernambuco</v>
          </cell>
          <cell r="N184">
            <v>3811.5</v>
          </cell>
        </row>
        <row r="185">
          <cell r="C185" t="str">
            <v>UPA NOVA DESCOBERTA - CG Nº 008/2022</v>
          </cell>
          <cell r="E185" t="str">
            <v>5.99 - Outros Serviços de Terceiros Pessoa Jurídica</v>
          </cell>
          <cell r="F185">
            <v>2668797000125</v>
          </cell>
          <cell r="G185" t="str">
            <v>BRASIL GESTAO DE DADOS INFORMACOES E DOCUMENTOS LTDA</v>
          </cell>
          <cell r="H185" t="str">
            <v>S</v>
          </cell>
          <cell r="I185" t="str">
            <v>S</v>
          </cell>
          <cell r="J185" t="str">
            <v>3670</v>
          </cell>
          <cell r="K185">
            <v>45446</v>
          </cell>
          <cell r="M185" t="str">
            <v>26 -  Pernambuco</v>
          </cell>
          <cell r="N185">
            <v>3129.97</v>
          </cell>
        </row>
        <row r="186">
          <cell r="C186" t="str">
            <v>UPA NOVA DESCOBERTA - CG Nº 008/2022</v>
          </cell>
          <cell r="E186" t="str">
            <v>5.99 - Outros Serviços de Terceiros Pessoa Jurídica</v>
          </cell>
          <cell r="F186">
            <v>21794062000192</v>
          </cell>
          <cell r="G186" t="str">
            <v>ASOS OCUPACIONAL LTDA</v>
          </cell>
          <cell r="H186" t="str">
            <v>S</v>
          </cell>
          <cell r="I186" t="str">
            <v>S</v>
          </cell>
          <cell r="J186" t="str">
            <v>755</v>
          </cell>
          <cell r="K186">
            <v>45447</v>
          </cell>
          <cell r="M186" t="str">
            <v>26 -  Pernambuco</v>
          </cell>
          <cell r="N186">
            <v>3200</v>
          </cell>
        </row>
        <row r="187">
          <cell r="C187" t="str">
            <v>UPA NOVA DESCOBERTA - CG Nº 008/2022</v>
          </cell>
          <cell r="E187" t="str">
            <v>5.99 - Outros Serviços de Terceiros Pessoa Jurídica</v>
          </cell>
          <cell r="F187">
            <v>9024660000187</v>
          </cell>
          <cell r="G187" t="str">
            <v>A SAE SERVICOS DE ENTREGA RAPIDA DE DOCUMENTOS E TERCEI</v>
          </cell>
          <cell r="H187" t="str">
            <v>S</v>
          </cell>
          <cell r="I187" t="str">
            <v>S</v>
          </cell>
          <cell r="J187" t="str">
            <v>13498</v>
          </cell>
          <cell r="K187">
            <v>45448</v>
          </cell>
          <cell r="M187" t="str">
            <v>26 -  Pernambuco</v>
          </cell>
          <cell r="N187">
            <v>1006.01</v>
          </cell>
        </row>
        <row r="188">
          <cell r="C188" t="str">
            <v>UPA NOVA DESCOBERTA - CG Nº 008/2022</v>
          </cell>
          <cell r="E188" t="str">
            <v>5.99 - Outros Serviços de Terceiros Pessoa Jurídica</v>
          </cell>
          <cell r="F188">
            <v>10816775000274</v>
          </cell>
          <cell r="G188" t="str">
            <v>INSPETORIA SALESIANA DO NORDESTE DO BRASIL</v>
          </cell>
          <cell r="H188" t="str">
            <v>S</v>
          </cell>
          <cell r="I188" t="str">
            <v>S</v>
          </cell>
          <cell r="J188" t="str">
            <v>20430</v>
          </cell>
          <cell r="K188">
            <v>45414</v>
          </cell>
          <cell r="M188" t="str">
            <v>26 -  Pernambuco</v>
          </cell>
          <cell r="N188">
            <v>550</v>
          </cell>
        </row>
        <row r="189">
          <cell r="C189" t="str">
            <v>UPA NOVA DESCOBERTA - CG Nº 008/2022</v>
          </cell>
          <cell r="E189" t="str">
            <v>5.99 - Outros Serviços de Terceiros Pessoa Jurídica</v>
          </cell>
          <cell r="F189">
            <v>24380578002041</v>
          </cell>
          <cell r="G189" t="str">
            <v>WHITE MARTINS</v>
          </cell>
          <cell r="H189" t="str">
            <v>S</v>
          </cell>
          <cell r="I189" t="str">
            <v>S</v>
          </cell>
          <cell r="J189" t="str">
            <v>16734</v>
          </cell>
          <cell r="K189">
            <v>45422</v>
          </cell>
          <cell r="M189" t="str">
            <v>26 -  Pernambuco</v>
          </cell>
          <cell r="N189">
            <v>1115.8800000000001</v>
          </cell>
        </row>
        <row r="190">
          <cell r="C190" t="str">
            <v>UPA NOVA DESCOBERTA - CG Nº 008/2022</v>
          </cell>
          <cell r="E190" t="str">
            <v>5.99 - Outros Serviços de Terceiros Pessoa Jurídica</v>
          </cell>
          <cell r="F190">
            <v>41382855000101</v>
          </cell>
          <cell r="G190" t="str">
            <v>TAMYRES FERNANDA ALVES CHALEGRE</v>
          </cell>
          <cell r="H190" t="str">
            <v>S</v>
          </cell>
          <cell r="I190" t="str">
            <v>S</v>
          </cell>
          <cell r="J190" t="str">
            <v>209</v>
          </cell>
          <cell r="K190">
            <v>45448</v>
          </cell>
          <cell r="M190" t="str">
            <v>26 -  Pernambuco</v>
          </cell>
          <cell r="N190">
            <v>2500</v>
          </cell>
        </row>
        <row r="191">
          <cell r="C191" t="str">
            <v>UPA NOVA DESCOBERTA - CG Nº 008/2022</v>
          </cell>
          <cell r="E191" t="str">
            <v>4.6 - Serviços de Profissionais de Saúde</v>
          </cell>
          <cell r="F191">
            <v>1368422403</v>
          </cell>
          <cell r="G191" t="str">
            <v xml:space="preserve">NATALIA FERNANDA NEVES DO Ó </v>
          </cell>
          <cell r="H191" t="str">
            <v>S</v>
          </cell>
          <cell r="I191" t="str">
            <v>N</v>
          </cell>
          <cell r="M191" t="str">
            <v>26 -  Pernambuco</v>
          </cell>
          <cell r="N191">
            <v>229.12</v>
          </cell>
        </row>
        <row r="192">
          <cell r="C192" t="str">
            <v>UPA NOVA DESCOBERTA - CG Nº 008/2022</v>
          </cell>
          <cell r="E192" t="str">
            <v>5.5 - Reparo e Manutenção de Máquinas e Equipamentos</v>
          </cell>
          <cell r="F192">
            <v>12067307000199</v>
          </cell>
          <cell r="G192" t="str">
            <v xml:space="preserve">CAETANO ALVES DA SILVA </v>
          </cell>
          <cell r="H192" t="str">
            <v>S</v>
          </cell>
          <cell r="I192" t="str">
            <v>S</v>
          </cell>
          <cell r="J192" t="str">
            <v>55</v>
          </cell>
          <cell r="K192">
            <v>45446</v>
          </cell>
          <cell r="M192" t="str">
            <v>26 -  Pernambuco</v>
          </cell>
          <cell r="N192">
            <v>900</v>
          </cell>
        </row>
        <row r="193">
          <cell r="C193" t="str">
            <v>UPA NOVA DESCOBERTA - CG Nº 008/2022</v>
          </cell>
          <cell r="E193" t="str">
            <v>5.5 - Reparo e Manutenção de Máquinas e Equipamentos</v>
          </cell>
          <cell r="F193">
            <v>1141468000169</v>
          </cell>
          <cell r="G193" t="str">
            <v>MEDCALL COMERCIO E SERVIÇOS DE EQUIPAMENTOS MED LTDA</v>
          </cell>
          <cell r="H193" t="str">
            <v>S</v>
          </cell>
          <cell r="I193" t="str">
            <v>S</v>
          </cell>
          <cell r="J193" t="str">
            <v>4092</v>
          </cell>
          <cell r="K193">
            <v>45442</v>
          </cell>
          <cell r="M193" t="str">
            <v>26 -  Pernambuco</v>
          </cell>
          <cell r="N193">
            <v>1100</v>
          </cell>
        </row>
        <row r="194">
          <cell r="C194" t="str">
            <v>UPA NOVA DESCOBERTA - CG Nº 008/2022</v>
          </cell>
          <cell r="E194" t="str">
            <v>5.5 - Reparo e Manutenção de Máquinas e Equipamentos</v>
          </cell>
          <cell r="F194">
            <v>1141468000169</v>
          </cell>
          <cell r="G194" t="str">
            <v>MEDCALL COMERCIO E SERVIÇOS DE EQUIPAMENTOS MED LTDA</v>
          </cell>
          <cell r="H194" t="str">
            <v>S</v>
          </cell>
          <cell r="I194" t="str">
            <v>S</v>
          </cell>
          <cell r="J194" t="str">
            <v>4093</v>
          </cell>
          <cell r="K194">
            <v>45442</v>
          </cell>
          <cell r="M194" t="str">
            <v>26 -  Pernambuco</v>
          </cell>
          <cell r="N194">
            <v>2800</v>
          </cell>
        </row>
        <row r="195">
          <cell r="C195" t="str">
            <v>UPA NOVA DESCOBERTA - CG Nº 008/2022</v>
          </cell>
          <cell r="E195" t="str">
            <v>5.5 - Reparo e Manutenção de Máquinas e Equipamentos</v>
          </cell>
          <cell r="F195">
            <v>18204483000101</v>
          </cell>
          <cell r="G195" t="str">
            <v>WAGNER FERNANDES SALES DA SILVA E CIA LTDA</v>
          </cell>
          <cell r="H195" t="str">
            <v>S</v>
          </cell>
          <cell r="I195" t="str">
            <v>S</v>
          </cell>
          <cell r="J195" t="str">
            <v>4874</v>
          </cell>
          <cell r="K195">
            <v>45446</v>
          </cell>
          <cell r="M195" t="str">
            <v>26 -  Pernambuco</v>
          </cell>
          <cell r="N195">
            <v>2880</v>
          </cell>
        </row>
        <row r="196">
          <cell r="C196" t="str">
            <v>UPA NOVA DESCOBERTA - CG Nº 008/2022</v>
          </cell>
          <cell r="E196" t="str">
            <v>5.4 - Reparo e Manutenção de Bens Imóveis</v>
          </cell>
          <cell r="F196">
            <v>40893042000113</v>
          </cell>
          <cell r="G196" t="str">
            <v>GERASTEP GERADORES ASSISTENCIA TECNICA E PECAS LTDA</v>
          </cell>
          <cell r="H196" t="str">
            <v>S</v>
          </cell>
          <cell r="I196" t="str">
            <v>S</v>
          </cell>
          <cell r="J196" t="str">
            <v>49319</v>
          </cell>
          <cell r="K196">
            <v>45439</v>
          </cell>
          <cell r="M196" t="str">
            <v>26 -  Pernambuco</v>
          </cell>
          <cell r="N196">
            <v>365</v>
          </cell>
        </row>
        <row r="197">
          <cell r="C197" t="str">
            <v>UPA NOVA DESCOBERTA - CG Nº 008/2022</v>
          </cell>
          <cell r="E197" t="str">
            <v>5.4 - Reparo e Manutenção de Bens Imóveis</v>
          </cell>
          <cell r="F197">
            <v>7221834000176</v>
          </cell>
          <cell r="G197" t="str">
            <v>C2 COMERCIO E SERVICOS LTDA</v>
          </cell>
          <cell r="H197" t="str">
            <v>S</v>
          </cell>
          <cell r="I197" t="str">
            <v>S</v>
          </cell>
          <cell r="J197" t="str">
            <v>187</v>
          </cell>
          <cell r="K197">
            <v>45446</v>
          </cell>
          <cell r="M197" t="str">
            <v>26 -  Pernambuco</v>
          </cell>
          <cell r="N197">
            <v>2780</v>
          </cell>
        </row>
        <row r="198">
          <cell r="C198" t="str">
            <v>UPA NOVA DESCOBERTA - CG Nº 008/2022</v>
          </cell>
          <cell r="E198" t="str">
            <v>5.4 - Reparo e Manutenção de Bens Imóveis</v>
          </cell>
          <cell r="F198">
            <v>21854632000192</v>
          </cell>
          <cell r="G198" t="str">
            <v>VITA ELEVADORES LTDA</v>
          </cell>
          <cell r="H198" t="str">
            <v>S</v>
          </cell>
          <cell r="I198" t="str">
            <v>S</v>
          </cell>
          <cell r="J198" t="str">
            <v>1610</v>
          </cell>
          <cell r="K198">
            <v>45446</v>
          </cell>
          <cell r="M198" t="str">
            <v>26 -  Pernambuco</v>
          </cell>
          <cell r="N198">
            <v>450</v>
          </cell>
        </row>
        <row r="199">
          <cell r="C199" t="str">
            <v>UPA NOVA DESCOBERTA - CG Nº 008/2022</v>
          </cell>
          <cell r="E199" t="str">
            <v>5.4 - Reparo e Manutenção de Bens Imóveis</v>
          </cell>
          <cell r="F199">
            <v>35595016000179</v>
          </cell>
          <cell r="G199" t="str">
            <v>SEVERINO GALVÃO - ME</v>
          </cell>
          <cell r="H199" t="str">
            <v>S</v>
          </cell>
          <cell r="I199" t="str">
            <v>S</v>
          </cell>
          <cell r="J199" t="str">
            <v>50651</v>
          </cell>
          <cell r="K199">
            <v>45425</v>
          </cell>
          <cell r="M199" t="str">
            <v>26 -  Pernambuco</v>
          </cell>
          <cell r="N199">
            <v>180</v>
          </cell>
        </row>
        <row r="200">
          <cell r="C200" t="str">
            <v>UPA NOVA DESCOBERTA - CG Nº 008/2022</v>
          </cell>
          <cell r="E200" t="str">
            <v>5.8 - Locação de Veículos Automotores</v>
          </cell>
          <cell r="F200">
            <v>53077991000177</v>
          </cell>
          <cell r="G200" t="str">
            <v>MED SAUDE LOCAÇÃO DE AMBULANC.</v>
          </cell>
          <cell r="H200" t="str">
            <v>S</v>
          </cell>
          <cell r="I200" t="str">
            <v>S</v>
          </cell>
          <cell r="J200" t="str">
            <v>34</v>
          </cell>
          <cell r="K200">
            <v>45417</v>
          </cell>
          <cell r="M200" t="str">
            <v>26 -  Pernambuco</v>
          </cell>
          <cell r="N200">
            <v>1800</v>
          </cell>
        </row>
        <row r="201">
          <cell r="C201" t="str">
            <v>UPA NOVA DESCOBERTA - CG Nº 008/2022</v>
          </cell>
          <cell r="E201" t="str">
            <v>5.8 - Locação de Veículos Automotores</v>
          </cell>
          <cell r="F201">
            <v>7901782000260</v>
          </cell>
          <cell r="G201" t="str">
            <v>SAFETYMED ASSESSORIA MEDICA LTDA</v>
          </cell>
          <cell r="H201" t="str">
            <v>S</v>
          </cell>
          <cell r="I201" t="str">
            <v>S</v>
          </cell>
          <cell r="J201" t="str">
            <v>8240</v>
          </cell>
          <cell r="K201">
            <v>45454</v>
          </cell>
          <cell r="M201" t="str">
            <v>26 -  Pernambuco</v>
          </cell>
          <cell r="N201">
            <v>800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>
            <v>32356279000137</v>
          </cell>
          <cell r="G202" t="str">
            <v>U.T.R.A ODONTOLOGIA REABILITADORA LTDA</v>
          </cell>
          <cell r="H202" t="str">
            <v>S</v>
          </cell>
          <cell r="I202" t="str">
            <v>S</v>
          </cell>
          <cell r="J202" t="str">
            <v>561</v>
          </cell>
          <cell r="K202">
            <v>45447</v>
          </cell>
          <cell r="M202" t="str">
            <v>26 -  Pernambuco</v>
          </cell>
          <cell r="N202">
            <v>4061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>
            <v>41502695000197</v>
          </cell>
          <cell r="G203" t="str">
            <v>RAFAEL RODRIGO DA SILVA</v>
          </cell>
          <cell r="H203" t="str">
            <v>S</v>
          </cell>
          <cell r="I203" t="str">
            <v>S</v>
          </cell>
          <cell r="J203" t="str">
            <v>26</v>
          </cell>
          <cell r="K203">
            <v>45454</v>
          </cell>
          <cell r="M203" t="str">
            <v>26 -  Pernambuco</v>
          </cell>
          <cell r="N203">
            <v>902.44</v>
          </cell>
        </row>
        <row r="204">
          <cell r="C204" t="str">
            <v>UPA NOVA DESCOBERTA - CG Nº 008/2022</v>
          </cell>
          <cell r="E204" t="str">
            <v>4.7 - Apoio Administrativo, Técnico e Operacional</v>
          </cell>
          <cell r="F204">
            <v>80132839415</v>
          </cell>
          <cell r="G204" t="str">
            <v>JOSE CARLOS FERREIRA DA SILVA</v>
          </cell>
          <cell r="H204" t="str">
            <v>S</v>
          </cell>
          <cell r="I204" t="str">
            <v>N</v>
          </cell>
          <cell r="M204" t="str">
            <v>26 -  Pernambuco</v>
          </cell>
          <cell r="N204">
            <v>2093</v>
          </cell>
        </row>
        <row r="205">
          <cell r="C205" t="str">
            <v>UPA NOVA DESCOBERTA - CG Nº 008/2022</v>
          </cell>
          <cell r="E205" t="str">
            <v>4.7 - Apoio Administrativo, Técnico e Operacional</v>
          </cell>
          <cell r="F205">
            <v>3233246498</v>
          </cell>
          <cell r="G205" t="str">
            <v>AMAURI IZAIAS DA SILVA</v>
          </cell>
          <cell r="H205" t="str">
            <v>S</v>
          </cell>
          <cell r="I205" t="str">
            <v>N</v>
          </cell>
          <cell r="M205" t="str">
            <v>26 -  Pernambuco</v>
          </cell>
          <cell r="N205">
            <v>1481.87</v>
          </cell>
        </row>
        <row r="206">
          <cell r="C206" t="str">
            <v>UPA NOVA DESCOBERTA - CG Nº 008/2022</v>
          </cell>
          <cell r="E206" t="str">
            <v>4.7 - Apoio Administrativo, Técnico e Operacional</v>
          </cell>
          <cell r="F206">
            <v>5755595437</v>
          </cell>
          <cell r="G206" t="str">
            <v>LUCIANA SILVA ARAUJO</v>
          </cell>
          <cell r="H206" t="str">
            <v>S</v>
          </cell>
          <cell r="I206" t="str">
            <v>N</v>
          </cell>
          <cell r="M206" t="str">
            <v>26 -  Pernambuco</v>
          </cell>
          <cell r="N206">
            <v>2050.9299999999998</v>
          </cell>
        </row>
        <row r="207">
          <cell r="C207" t="str">
            <v>UPA NOVA DESCOBERTA - CG Nº 008/2022</v>
          </cell>
          <cell r="E207" t="str">
            <v>4.7 - Apoio Administrativo, Técnico e Operacional</v>
          </cell>
          <cell r="F207">
            <v>18103239402</v>
          </cell>
          <cell r="G207" t="str">
            <v>LUCILENE FIDELIS DA SILVA</v>
          </cell>
          <cell r="H207" t="str">
            <v>S</v>
          </cell>
          <cell r="I207" t="str">
            <v>N</v>
          </cell>
          <cell r="M207" t="str">
            <v>26 -  Pernambuco</v>
          </cell>
          <cell r="N207">
            <v>1940.4</v>
          </cell>
        </row>
        <row r="208">
          <cell r="C208" t="str">
            <v>UPA NOVA DESCOBERTA - CG Nº 008/2022</v>
          </cell>
          <cell r="E208" t="str">
            <v>4.7 - Apoio Administrativo, Técnico e Operacional</v>
          </cell>
          <cell r="F208">
            <v>7509309425</v>
          </cell>
          <cell r="G208" t="str">
            <v>ALYNE RODRIGUES DE BARROS</v>
          </cell>
          <cell r="H208" t="str">
            <v>S</v>
          </cell>
          <cell r="I208" t="str">
            <v>N</v>
          </cell>
          <cell r="M208" t="str">
            <v>26 -  Pernambuco</v>
          </cell>
          <cell r="N208">
            <v>1940.4</v>
          </cell>
        </row>
        <row r="209">
          <cell r="C209" t="str">
            <v>UPA NOVA DESCOBERTA - CG Nº 008/2022</v>
          </cell>
          <cell r="E209" t="str">
            <v>4.6 - Serviços de Profissionais de Saúde</v>
          </cell>
          <cell r="F209">
            <v>3291655427</v>
          </cell>
          <cell r="G209" t="str">
            <v>ALCILENE MARIA DA SILVA</v>
          </cell>
          <cell r="H209" t="str">
            <v>S</v>
          </cell>
          <cell r="I209" t="str">
            <v>N</v>
          </cell>
          <cell r="M209" t="str">
            <v>26 -  Pernambuco</v>
          </cell>
          <cell r="N209">
            <v>517.44000000000005</v>
          </cell>
        </row>
        <row r="210">
          <cell r="C210" t="str">
            <v>UPA NOVA DESCOBERTA - CG Nº 008/2022</v>
          </cell>
          <cell r="E210" t="str">
            <v>4.6 - Serviços de Profissionais de Saúde</v>
          </cell>
          <cell r="F210">
            <v>8498277442</v>
          </cell>
          <cell r="G210" t="str">
            <v>FERNANDA MICHAELA MARTINS XAVIER</v>
          </cell>
          <cell r="H210" t="str">
            <v>S</v>
          </cell>
          <cell r="I210" t="str">
            <v>N</v>
          </cell>
          <cell r="M210" t="str">
            <v>26 -  Pernambuco</v>
          </cell>
          <cell r="N210">
            <v>129.36000000000001</v>
          </cell>
        </row>
        <row r="211">
          <cell r="C211" t="str">
            <v>UPA NOVA DESCOBERTA - CG Nº 008/2022</v>
          </cell>
          <cell r="E211" t="str">
            <v>4.6 - Serviços de Profissionais de Saúde</v>
          </cell>
          <cell r="F211">
            <v>1256721441</v>
          </cell>
          <cell r="G211" t="str">
            <v>CLAUCE MARIA DA SILVA TAVARES</v>
          </cell>
          <cell r="H211" t="str">
            <v>S</v>
          </cell>
          <cell r="I211" t="str">
            <v>N</v>
          </cell>
          <cell r="M211" t="str">
            <v>26 -  Pernambuco</v>
          </cell>
          <cell r="N211">
            <v>258.72000000000003</v>
          </cell>
        </row>
        <row r="212">
          <cell r="C212" t="str">
            <v>UPA NOVA DESCOBERTA - CG Nº 008/2022</v>
          </cell>
          <cell r="E212" t="str">
            <v>4.6 - Serviços de Profissionais de Saúde</v>
          </cell>
          <cell r="F212">
            <v>86233785472</v>
          </cell>
          <cell r="G212" t="str">
            <v>ROSANGELA SANTOS LIMA</v>
          </cell>
          <cell r="H212" t="str">
            <v>S</v>
          </cell>
          <cell r="I212" t="str">
            <v>N</v>
          </cell>
          <cell r="M212" t="str">
            <v>26 -  Pernambuco</v>
          </cell>
          <cell r="N212">
            <v>458.23</v>
          </cell>
        </row>
        <row r="213">
          <cell r="C213" t="str">
            <v>UPA NOVA DESCOBERTA - CG Nº 008/2022</v>
          </cell>
          <cell r="E213" t="str">
            <v>4.6 - Serviços de Profissionais de Saúde</v>
          </cell>
          <cell r="F213">
            <v>7057445407</v>
          </cell>
          <cell r="G213" t="str">
            <v>LUCIANA LIMA DA SILVA</v>
          </cell>
          <cell r="H213" t="str">
            <v>S</v>
          </cell>
          <cell r="I213" t="str">
            <v>N</v>
          </cell>
          <cell r="M213" t="str">
            <v>26 -  Pernambuco</v>
          </cell>
          <cell r="N213">
            <v>303.89999999999998</v>
          </cell>
        </row>
        <row r="214">
          <cell r="C214" t="str">
            <v>UPA NOVA DESCOBERTA - CG Nº 008/2022</v>
          </cell>
          <cell r="E214" t="str">
            <v>4.6 - Serviços de Profissionais de Saúde</v>
          </cell>
          <cell r="F214">
            <v>6932286440</v>
          </cell>
          <cell r="G214" t="str">
            <v>ZULEIDE SOARES DA SILVA</v>
          </cell>
          <cell r="H214" t="str">
            <v>S</v>
          </cell>
          <cell r="I214" t="str">
            <v>N</v>
          </cell>
          <cell r="M214" t="str">
            <v>26 -  Pernambuco</v>
          </cell>
          <cell r="N214">
            <v>455.86</v>
          </cell>
        </row>
        <row r="215">
          <cell r="C215" t="str">
            <v>UPA NOVA DESCOBERTA - CG Nº 008/2022</v>
          </cell>
          <cell r="E215" t="str">
            <v>4.6 - Serviços de Profissionais de Saúde</v>
          </cell>
          <cell r="F215">
            <v>71139164490</v>
          </cell>
          <cell r="G215" t="str">
            <v>LUCAS KAUE LOPES DA SILVA</v>
          </cell>
          <cell r="H215" t="str">
            <v>S</v>
          </cell>
          <cell r="I215" t="str">
            <v>N</v>
          </cell>
          <cell r="M215" t="str">
            <v>26 -  Pernambuco</v>
          </cell>
          <cell r="N215">
            <v>455.86</v>
          </cell>
        </row>
        <row r="216">
          <cell r="C216" t="str">
            <v>UPA NOVA DESCOBERTA - CG Nº 008/2022</v>
          </cell>
          <cell r="E216" t="str">
            <v>4.6 - Serviços de Profissionais de Saúde</v>
          </cell>
          <cell r="F216">
            <v>70597762490</v>
          </cell>
          <cell r="G216" t="str">
            <v>MARIA EUGENIA GOMES DA SILVA</v>
          </cell>
          <cell r="H216" t="str">
            <v>S</v>
          </cell>
          <cell r="I216" t="str">
            <v>N</v>
          </cell>
          <cell r="M216" t="str">
            <v>26 -  Pernambuco</v>
          </cell>
          <cell r="N216">
            <v>388.08</v>
          </cell>
        </row>
        <row r="217">
          <cell r="C217" t="str">
            <v>UPA NOVA DESCOBERTA - CG Nº 008/2022</v>
          </cell>
          <cell r="E217" t="str">
            <v>4.6 - Serviços de Profissionais de Saúde</v>
          </cell>
          <cell r="F217">
            <v>13609992484</v>
          </cell>
          <cell r="G217" t="str">
            <v>LEONARDO OLIVEIRA PINHEIRO</v>
          </cell>
          <cell r="H217" t="str">
            <v>S</v>
          </cell>
          <cell r="I217" t="str">
            <v>N</v>
          </cell>
          <cell r="M217" t="str">
            <v>26 -  Pernambuco</v>
          </cell>
          <cell r="N217">
            <v>194.85</v>
          </cell>
        </row>
        <row r="218">
          <cell r="C218" t="str">
            <v>UPA NOVA DESCOBERTA - CG Nº 008/2022</v>
          </cell>
          <cell r="E218" t="str">
            <v>4.6 - Serviços de Profissionais de Saúde</v>
          </cell>
          <cell r="F218">
            <v>7957148409</v>
          </cell>
          <cell r="G218" t="str">
            <v>CAROLINE CATARINA GERONIMO REIS</v>
          </cell>
          <cell r="H218" t="str">
            <v>S</v>
          </cell>
          <cell r="I218" t="str">
            <v>N</v>
          </cell>
          <cell r="M218" t="str">
            <v>26 -  Pernambuco</v>
          </cell>
          <cell r="N218">
            <v>389.71</v>
          </cell>
        </row>
        <row r="219">
          <cell r="C219" t="str">
            <v>UPA NOVA DESCOBERTA - CG Nº 008/2022</v>
          </cell>
          <cell r="E219" t="str">
            <v>4.6 - Serviços de Profissionais de Saúde</v>
          </cell>
          <cell r="F219">
            <v>10807093475</v>
          </cell>
          <cell r="G219" t="str">
            <v>THIAGO DE LIMA DURAES</v>
          </cell>
          <cell r="H219" t="str">
            <v>S</v>
          </cell>
          <cell r="I219" t="str">
            <v>N</v>
          </cell>
          <cell r="M219" t="str">
            <v>26 -  Pernambuco</v>
          </cell>
          <cell r="N219">
            <v>258.72000000000003</v>
          </cell>
        </row>
        <row r="220">
          <cell r="C220" t="str">
            <v>UPA NOVA DESCOBERTA - CG Nº 008/2022</v>
          </cell>
          <cell r="E220" t="str">
            <v>4.6 - Serviços de Profissionais de Saúde</v>
          </cell>
          <cell r="F220">
            <v>98941496420</v>
          </cell>
          <cell r="G220" t="str">
            <v>LUCIANA BARBOSA DE MELO</v>
          </cell>
          <cell r="H220" t="str">
            <v>S</v>
          </cell>
          <cell r="I220" t="str">
            <v>N</v>
          </cell>
          <cell r="M220" t="str">
            <v>26 -  Pernambuco</v>
          </cell>
          <cell r="N220">
            <v>388.08</v>
          </cell>
        </row>
        <row r="221">
          <cell r="C221" t="str">
            <v>UPA NOVA DESCOBERTA - CG Nº 008/2022</v>
          </cell>
          <cell r="E221" t="str">
            <v>4.6 - Serviços de Profissionais de Saúde</v>
          </cell>
          <cell r="F221">
            <v>2346804401</v>
          </cell>
          <cell r="G221" t="str">
            <v>VALERIA GALDINO DA SILVA</v>
          </cell>
          <cell r="H221" t="str">
            <v>S</v>
          </cell>
          <cell r="I221" t="str">
            <v>N</v>
          </cell>
          <cell r="M221" t="str">
            <v>26 -  Pernambuco</v>
          </cell>
          <cell r="N221">
            <v>258.72000000000003</v>
          </cell>
        </row>
        <row r="222">
          <cell r="C222" t="str">
            <v>UPA NOVA DESCOBERTA - CG Nº 008/2022</v>
          </cell>
          <cell r="E222" t="str">
            <v>4.6 - Serviços de Profissionais de Saúde</v>
          </cell>
          <cell r="F222">
            <v>10704926474</v>
          </cell>
          <cell r="G222" t="str">
            <v>CLEYTON FERREIRA RODRIGUES DA SILVA</v>
          </cell>
          <cell r="H222" t="str">
            <v>S</v>
          </cell>
          <cell r="I222" t="str">
            <v>N</v>
          </cell>
          <cell r="M222" t="str">
            <v>26 -  Pernambuco</v>
          </cell>
          <cell r="N222">
            <v>303.89999999999998</v>
          </cell>
        </row>
        <row r="223">
          <cell r="C223" t="str">
            <v>UPA NOVA DESCOBERTA - CG Nº 008/2022</v>
          </cell>
          <cell r="E223" t="str">
            <v>4.6 - Serviços de Profissionais de Saúde</v>
          </cell>
          <cell r="F223">
            <v>10218857462</v>
          </cell>
          <cell r="G223" t="str">
            <v>JACQUELINE DA SILVA PEREIRA</v>
          </cell>
          <cell r="H223" t="str">
            <v>S</v>
          </cell>
          <cell r="I223" t="str">
            <v>N</v>
          </cell>
          <cell r="M223" t="str">
            <v>26 -  Pernambuco</v>
          </cell>
          <cell r="N223">
            <v>229.12</v>
          </cell>
        </row>
        <row r="224">
          <cell r="C224" t="str">
            <v>UPA NOVA DESCOBERTA - CG Nº 008/2022</v>
          </cell>
          <cell r="E224" t="str">
            <v>4.6 - Serviços de Profissionais de Saúde</v>
          </cell>
          <cell r="F224">
            <v>10951721402</v>
          </cell>
          <cell r="G224" t="str">
            <v>THAIS EMILIANO DE MELO DUPRAT</v>
          </cell>
          <cell r="H224" t="str">
            <v>S</v>
          </cell>
          <cell r="I224" t="str">
            <v>N</v>
          </cell>
          <cell r="M224" t="str">
            <v>26 -  Pernambuco</v>
          </cell>
          <cell r="N224">
            <v>389.71</v>
          </cell>
        </row>
        <row r="225">
          <cell r="C225" t="str">
            <v>UPA NOVA DESCOBERTA - CG Nº 008/2022</v>
          </cell>
          <cell r="E225" t="str">
            <v>4.6 - Serviços de Profissionais de Saúde</v>
          </cell>
          <cell r="F225">
            <v>6749344402</v>
          </cell>
          <cell r="G225" t="str">
            <v>ALCIONE GOMES DA SILVA</v>
          </cell>
          <cell r="H225" t="str">
            <v>S</v>
          </cell>
          <cell r="I225" t="str">
            <v>N</v>
          </cell>
          <cell r="M225" t="str">
            <v>26 -  Pernambuco</v>
          </cell>
          <cell r="N225">
            <v>229.12</v>
          </cell>
        </row>
        <row r="226">
          <cell r="C226" t="str">
            <v>UPA NOVA DESCOBERTA - CG Nº 008/2022</v>
          </cell>
          <cell r="E226" t="str">
            <v>4.6 - Serviços de Profissionais de Saúde</v>
          </cell>
          <cell r="F226">
            <v>9289438444</v>
          </cell>
          <cell r="G226" t="str">
            <v>FABIANA SILVA DE ARAUJO LEMOS</v>
          </cell>
          <cell r="H226" t="str">
            <v>S</v>
          </cell>
          <cell r="I226" t="str">
            <v>N</v>
          </cell>
          <cell r="M226" t="str">
            <v>26 -  Pernambuco</v>
          </cell>
          <cell r="N226">
            <v>129.36000000000001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26.332.878/0001-18</v>
          </cell>
          <cell r="G227" t="str">
            <v>MEDICAL SERVIÇOS MEDICOS LTDA</v>
          </cell>
          <cell r="H227" t="str">
            <v>S</v>
          </cell>
          <cell r="I227" t="str">
            <v>S</v>
          </cell>
          <cell r="J227">
            <v>7008</v>
          </cell>
          <cell r="K227">
            <v>45454</v>
          </cell>
          <cell r="M227" t="str">
            <v>26 -  Pernambuco</v>
          </cell>
          <cell r="N227">
            <v>3750</v>
          </cell>
        </row>
        <row r="228">
          <cell r="C228" t="str">
            <v>UPA NOVA DESCOBERTA - CG Nº 008/2022</v>
          </cell>
          <cell r="E228" t="str">
            <v>5.16 - Serviços Médico-Hospitalares, Odotonlogia e Laboratoriais</v>
          </cell>
          <cell r="F228" t="str">
            <v>48.421797/0001-27</v>
          </cell>
          <cell r="G228" t="str">
            <v>DR JOAO RIETRA SERVIÇOS MEDICOS LTDA</v>
          </cell>
          <cell r="H228" t="str">
            <v>S</v>
          </cell>
          <cell r="I228" t="str">
            <v>S</v>
          </cell>
          <cell r="J228">
            <v>28</v>
          </cell>
          <cell r="K228">
            <v>45454</v>
          </cell>
          <cell r="M228" t="str">
            <v>26 -  Pernambuco</v>
          </cell>
          <cell r="N228">
            <v>12200</v>
          </cell>
        </row>
        <row r="229">
          <cell r="C229" t="str">
            <v>UPA NOVA DESCOBERTA - CG Nº 008/2022</v>
          </cell>
          <cell r="E229" t="str">
            <v>5.16 - Serviços Médico-Hospitalares, Odotonlogia e Laboratoriais</v>
          </cell>
          <cell r="F229" t="str">
            <v>51.546.293/0001-48</v>
          </cell>
          <cell r="G229" t="str">
            <v>CERQUINHO E CORDEIRO SERVIÇOS EM SAUDE LTDA</v>
          </cell>
          <cell r="H229" t="str">
            <v>S</v>
          </cell>
          <cell r="I229" t="str">
            <v>S</v>
          </cell>
          <cell r="J229">
            <v>24</v>
          </cell>
          <cell r="K229">
            <v>45453</v>
          </cell>
          <cell r="M229" t="str">
            <v>26 -  Pernambuco</v>
          </cell>
          <cell r="N229">
            <v>4400</v>
          </cell>
        </row>
        <row r="230">
          <cell r="C230" t="str">
            <v>UPA NOVA DESCOBERTA - CG Nº 008/2022</v>
          </cell>
          <cell r="E230" t="str">
            <v>5.16 - Serviços Médico-Hospitalares, Odotonlogia e Laboratoriais</v>
          </cell>
          <cell r="F230" t="str">
            <v>47.135.374/0001-88</v>
          </cell>
          <cell r="G230" t="str">
            <v>CLINICA MEDICA AHMAD LTDA</v>
          </cell>
          <cell r="H230" t="str">
            <v>S</v>
          </cell>
          <cell r="I230" t="str">
            <v>S</v>
          </cell>
          <cell r="J230">
            <v>12</v>
          </cell>
          <cell r="K230">
            <v>45454</v>
          </cell>
          <cell r="M230" t="str">
            <v>26 -  Pernambuco</v>
          </cell>
          <cell r="N230">
            <v>4400</v>
          </cell>
        </row>
        <row r="231">
          <cell r="C231" t="str">
            <v>UPA NOVA DESCOBERTA - CG Nº 008/2022</v>
          </cell>
          <cell r="E231" t="str">
            <v>5.16 - Serviços Médico-Hospitalares, Odotonlogia e Laboratoriais</v>
          </cell>
          <cell r="F231" t="str">
            <v>53.204.767/0001-07</v>
          </cell>
          <cell r="G231" t="str">
            <v>JOTA C SAUDE LTDA</v>
          </cell>
          <cell r="H231" t="str">
            <v>S</v>
          </cell>
          <cell r="I231" t="str">
            <v>S</v>
          </cell>
          <cell r="J231">
            <v>5</v>
          </cell>
          <cell r="K231">
            <v>45444</v>
          </cell>
          <cell r="M231" t="str">
            <v>26 -  Pernambuco</v>
          </cell>
          <cell r="N231">
            <v>1250</v>
          </cell>
        </row>
        <row r="232">
          <cell r="C232" t="str">
            <v>UPA NOVA DESCOBERTA - CG Nº 008/2022</v>
          </cell>
          <cell r="E232" t="str">
            <v>5.16 - Serviços Médico-Hospitalares, Odotonlogia e Laboratoriais</v>
          </cell>
          <cell r="F232" t="str">
            <v>48.960.537/0001-20</v>
          </cell>
          <cell r="G232" t="str">
            <v>N &amp; G CONSULTORIO MEDICO LTDA</v>
          </cell>
          <cell r="H232" t="str">
            <v>S</v>
          </cell>
          <cell r="I232" t="str">
            <v>S</v>
          </cell>
          <cell r="J232">
            <v>23</v>
          </cell>
          <cell r="K232">
            <v>45453</v>
          </cell>
          <cell r="M232" t="str">
            <v>26 -  Pernambuco</v>
          </cell>
          <cell r="N232">
            <v>9250</v>
          </cell>
        </row>
        <row r="233">
          <cell r="C233" t="str">
            <v>UPA NOVA DESCOBERTA - CG Nº 008/2022</v>
          </cell>
          <cell r="E233" t="str">
            <v>5.16 - Serviços Médico-Hospitalares, Odotonlogia e Laboratoriais</v>
          </cell>
          <cell r="F233" t="str">
            <v>45.969.705/0001-50</v>
          </cell>
          <cell r="G233" t="str">
            <v>MEDMAIS ATIVIDADES MEDICAS LTDA</v>
          </cell>
          <cell r="H233" t="str">
            <v>S</v>
          </cell>
          <cell r="I233" t="str">
            <v>S</v>
          </cell>
          <cell r="J233">
            <v>1343</v>
          </cell>
          <cell r="K233">
            <v>45453</v>
          </cell>
          <cell r="M233" t="str">
            <v>26 -  Pernambuco</v>
          </cell>
          <cell r="N233">
            <v>1100</v>
          </cell>
        </row>
        <row r="234">
          <cell r="C234" t="str">
            <v>UPA NOVA DESCOBERTA - CG Nº 008/2022</v>
          </cell>
          <cell r="E234" t="str">
            <v>5.16 - Serviços Médico-Hospitalares, Odotonlogia e Laboratoriais</v>
          </cell>
          <cell r="F234" t="str">
            <v>46.852.548/0001-60</v>
          </cell>
          <cell r="G234" t="str">
            <v>CERTMED ATIVIDADES MEDICAS LTDA</v>
          </cell>
          <cell r="H234" t="str">
            <v>S</v>
          </cell>
          <cell r="I234" t="str">
            <v>S</v>
          </cell>
          <cell r="J234">
            <v>863</v>
          </cell>
          <cell r="K234">
            <v>45453</v>
          </cell>
          <cell r="M234" t="str">
            <v>26 -  Pernambuco</v>
          </cell>
          <cell r="N234">
            <v>2500</v>
          </cell>
        </row>
        <row r="235">
          <cell r="C235" t="str">
            <v>UPA NOVA DESCOBERTA - CG Nº 008/2022</v>
          </cell>
          <cell r="E235" t="str">
            <v>5.16 - Serviços Médico-Hospitalares, Odotonlogia e Laboratoriais</v>
          </cell>
          <cell r="F235" t="str">
            <v>53.321.179/0001-45</v>
          </cell>
          <cell r="G235" t="str">
            <v>MARIANA ALENCAR MAXIMO SERVIÇOS MEDICOS LTDA</v>
          </cell>
          <cell r="H235" t="str">
            <v>S</v>
          </cell>
          <cell r="I235" t="str">
            <v>S</v>
          </cell>
          <cell r="J235">
            <v>9</v>
          </cell>
          <cell r="K235">
            <v>45446</v>
          </cell>
          <cell r="M235" t="str">
            <v>26 -  Pernambuco</v>
          </cell>
          <cell r="N235">
            <v>1250</v>
          </cell>
        </row>
        <row r="236">
          <cell r="C236" t="str">
            <v>UPA NOVA DESCOBERTA - CG Nº 008/2022</v>
          </cell>
          <cell r="E236" t="str">
            <v>5.16 - Serviços Médico-Hospitalares, Odotonlogia e Laboratoriais</v>
          </cell>
          <cell r="F236" t="str">
            <v>46.560.469/0001-86</v>
          </cell>
          <cell r="G236" t="str">
            <v>BARBARA TEIXEIRA MORATO BORGES SERVIÇOS MEDICOS</v>
          </cell>
          <cell r="H236" t="str">
            <v>S</v>
          </cell>
          <cell r="I236" t="str">
            <v>S</v>
          </cell>
          <cell r="J236">
            <v>30</v>
          </cell>
          <cell r="K236">
            <v>45453</v>
          </cell>
          <cell r="M236" t="str">
            <v>26 -  Pernambuco</v>
          </cell>
          <cell r="N236">
            <v>11000</v>
          </cell>
        </row>
        <row r="237">
          <cell r="C237" t="str">
            <v>UPA NOVA DESCOBERTA - CG Nº 008/2022</v>
          </cell>
          <cell r="E237" t="str">
            <v>5.16 - Serviços Médico-Hospitalares, Odotonlogia e Laboratoriais</v>
          </cell>
          <cell r="F237" t="str">
            <v>53.137.348/0001-91</v>
          </cell>
          <cell r="G237" t="str">
            <v>DEOMEDES PEREIRA BARBOSA FILHO SERVIÇOS MEDICOS LTDA</v>
          </cell>
          <cell r="H237" t="str">
            <v>S</v>
          </cell>
          <cell r="I237" t="str">
            <v>S</v>
          </cell>
          <cell r="J237">
            <v>12</v>
          </cell>
          <cell r="K237">
            <v>45453</v>
          </cell>
          <cell r="M237" t="str">
            <v>26 -  Pernambuco</v>
          </cell>
          <cell r="N237">
            <v>1100</v>
          </cell>
        </row>
        <row r="238">
          <cell r="C238" t="str">
            <v>UPA NOVA DESCOBERTA - CG Nº 008/2022</v>
          </cell>
          <cell r="E238" t="str">
            <v>5.16 - Serviços Médico-Hospitalares, Odotonlogia e Laboratoriais</v>
          </cell>
          <cell r="F238" t="str">
            <v>50.978.854/0001-15</v>
          </cell>
          <cell r="G238" t="str">
            <v>CLA MEDICA LTDA</v>
          </cell>
          <cell r="H238" t="str">
            <v>S</v>
          </cell>
          <cell r="I238" t="str">
            <v>S</v>
          </cell>
          <cell r="J238">
            <v>56</v>
          </cell>
          <cell r="K238">
            <v>45445</v>
          </cell>
          <cell r="M238" t="str">
            <v>26 -  Pernambuco</v>
          </cell>
          <cell r="N238">
            <v>4400</v>
          </cell>
        </row>
        <row r="239">
          <cell r="C239" t="str">
            <v>UPA NOVA DESCOBERTA - CG Nº 008/2022</v>
          </cell>
          <cell r="E239" t="str">
            <v>5.16 - Serviços Médico-Hospitalares, Odotonlogia e Laboratoriais</v>
          </cell>
          <cell r="F239" t="str">
            <v>45.935.690/0001-09</v>
          </cell>
          <cell r="G239" t="str">
            <v>CAROLINA CARLSSON DELAMBERT BERENSTEIN</v>
          </cell>
          <cell r="H239" t="str">
            <v>S</v>
          </cell>
          <cell r="I239" t="str">
            <v>S</v>
          </cell>
          <cell r="J239">
            <v>61</v>
          </cell>
          <cell r="K239">
            <v>45447</v>
          </cell>
          <cell r="M239" t="str">
            <v>26 -  Pernambuco</v>
          </cell>
          <cell r="N239">
            <v>2500</v>
          </cell>
        </row>
        <row r="240">
          <cell r="C240" t="str">
            <v>UPA NOVA DESCOBERTA - CG Nº 008/2022</v>
          </cell>
          <cell r="E240" t="str">
            <v>5.16 - Serviços Médico-Hospitalares, Odotonlogia e Laboratoriais</v>
          </cell>
          <cell r="F240" t="str">
            <v>48.714.775/0001-55</v>
          </cell>
          <cell r="G240" t="str">
            <v>CCS SERVIÇOS MEDICOS LTDA</v>
          </cell>
          <cell r="H240" t="str">
            <v>S</v>
          </cell>
          <cell r="I240" t="str">
            <v>S</v>
          </cell>
          <cell r="J240">
            <v>29</v>
          </cell>
          <cell r="K240">
            <v>45448</v>
          </cell>
          <cell r="M240" t="str">
            <v>26 -  Pernambuco</v>
          </cell>
          <cell r="N240">
            <v>6450</v>
          </cell>
        </row>
        <row r="241">
          <cell r="C241" t="str">
            <v>UPA NOVA DESCOBERTA - CG Nº 008/2022</v>
          </cell>
          <cell r="E241" t="str">
            <v>5.16 - Serviços Médico-Hospitalares, Odotonlogia e Laboratoriais</v>
          </cell>
          <cell r="F241" t="str">
            <v>45.671.890/0001-00</v>
          </cell>
          <cell r="G241" t="str">
            <v>BERGAMASCO SERVIÇOS MEDICOS LTDA</v>
          </cell>
          <cell r="H241" t="str">
            <v>S</v>
          </cell>
          <cell r="I241" t="str">
            <v>S</v>
          </cell>
          <cell r="J241">
            <v>46</v>
          </cell>
          <cell r="K241">
            <v>45444</v>
          </cell>
          <cell r="M241" t="str">
            <v>26 -  Pernambuco</v>
          </cell>
          <cell r="N241">
            <v>5500</v>
          </cell>
        </row>
        <row r="242">
          <cell r="C242" t="str">
            <v>UPA NOVA DESCOBERTA - CG Nº 008/2022</v>
          </cell>
          <cell r="E242" t="str">
            <v>5.16 - Serviços Médico-Hospitalares, Odotonlogia e Laboratoriais</v>
          </cell>
          <cell r="F242" t="str">
            <v>48.983.942/0001-63</v>
          </cell>
          <cell r="G242" t="str">
            <v>ELQ SERVIÇOS MEDICOS LTDA</v>
          </cell>
          <cell r="H242" t="str">
            <v>S</v>
          </cell>
          <cell r="I242" t="str">
            <v>S</v>
          </cell>
          <cell r="J242">
            <v>37</v>
          </cell>
          <cell r="K242">
            <v>45449</v>
          </cell>
          <cell r="M242" t="str">
            <v>26 -  Pernambuco</v>
          </cell>
          <cell r="N242">
            <v>3750</v>
          </cell>
        </row>
        <row r="243">
          <cell r="C243" t="str">
            <v>UPA NOVA DESCOBERTA - CG Nº 008/2022</v>
          </cell>
          <cell r="E243" t="str">
            <v>5.16 - Serviços Médico-Hospitalares, Odotonlogia e Laboratoriais</v>
          </cell>
          <cell r="F243" t="str">
            <v>50.159.803/0001-61</v>
          </cell>
          <cell r="G243" t="str">
            <v>IZABELA DO S. SIQUEIRA NUNES</v>
          </cell>
          <cell r="H243" t="str">
            <v>S</v>
          </cell>
          <cell r="I243" t="str">
            <v>S</v>
          </cell>
          <cell r="J243">
            <v>17</v>
          </cell>
          <cell r="K243">
            <v>45447</v>
          </cell>
          <cell r="M243" t="str">
            <v>26 -  Pernambuco</v>
          </cell>
          <cell r="N243">
            <v>5500</v>
          </cell>
        </row>
        <row r="244">
          <cell r="C244" t="str">
            <v>UPA NOVA DESCOBERTA - CG Nº 008/2022</v>
          </cell>
          <cell r="E244" t="str">
            <v>5.16 - Serviços Médico-Hospitalares, Odotonlogia e Laboratoriais</v>
          </cell>
          <cell r="F244" t="str">
            <v>48.817.961/0001-10</v>
          </cell>
          <cell r="G244" t="str">
            <v>NEW MAISMED SERVIÇOS MEDICOS LTDA</v>
          </cell>
          <cell r="H244" t="str">
            <v>S</v>
          </cell>
          <cell r="I244" t="str">
            <v>S</v>
          </cell>
          <cell r="J244">
            <v>144</v>
          </cell>
          <cell r="K244">
            <v>45450</v>
          </cell>
          <cell r="M244" t="str">
            <v>26 -  Pernambuco</v>
          </cell>
          <cell r="N244">
            <v>2500</v>
          </cell>
        </row>
        <row r="245">
          <cell r="C245" t="str">
            <v>UPA NOVA DESCOBERTA - CG Nº 008/2022</v>
          </cell>
          <cell r="E245" t="str">
            <v>5.16 - Serviços Médico-Hospitalares, Odotonlogia e Laboratoriais</v>
          </cell>
          <cell r="F245" t="str">
            <v>45.262.263/0001-07</v>
          </cell>
          <cell r="G245" t="str">
            <v>ESMAELLA NAHAMA LACERDA SABINO</v>
          </cell>
          <cell r="H245" t="str">
            <v>S</v>
          </cell>
          <cell r="I245" t="str">
            <v>S</v>
          </cell>
          <cell r="J245">
            <v>82</v>
          </cell>
          <cell r="K245">
            <v>45447</v>
          </cell>
          <cell r="M245" t="str">
            <v>26 -  Pernambuco</v>
          </cell>
          <cell r="N245">
            <v>13650</v>
          </cell>
        </row>
        <row r="246">
          <cell r="C246" t="str">
            <v>UPA NOVA DESCOBERTA - CG Nº 008/2022</v>
          </cell>
          <cell r="E246" t="str">
            <v>5.16 - Serviços Médico-Hospitalares, Odotonlogia e Laboratoriais</v>
          </cell>
          <cell r="F246" t="str">
            <v>51.532.803/0001-28</v>
          </cell>
          <cell r="G246" t="str">
            <v>GIULIA PALITOT OLIVEIRA LIMA NUNES SERVIÇOS MEDICOS LTDA</v>
          </cell>
          <cell r="H246" t="str">
            <v>S</v>
          </cell>
          <cell r="I246" t="str">
            <v>S</v>
          </cell>
          <cell r="J246">
            <v>8</v>
          </cell>
          <cell r="K246">
            <v>45450</v>
          </cell>
          <cell r="M246" t="str">
            <v>26 -  Pernambuco</v>
          </cell>
          <cell r="N246">
            <v>2200</v>
          </cell>
        </row>
        <row r="247">
          <cell r="C247" t="str">
            <v>UPA NOVA DESCOBERTA - CG Nº 008/2022</v>
          </cell>
          <cell r="E247" t="str">
            <v>5.16 - Serviços Médico-Hospitalares, Odotonlogia e Laboratoriais</v>
          </cell>
          <cell r="F247" t="str">
            <v>49.355.580/0001-29</v>
          </cell>
          <cell r="G247" t="str">
            <v>VMC GESTAO EM SAUDE LTDA</v>
          </cell>
          <cell r="H247" t="str">
            <v>S</v>
          </cell>
          <cell r="I247" t="str">
            <v>S</v>
          </cell>
          <cell r="J247">
            <v>1000068</v>
          </cell>
          <cell r="K247">
            <v>45450</v>
          </cell>
          <cell r="M247" t="str">
            <v>26 -  Pernambuco</v>
          </cell>
          <cell r="N247">
            <v>6600</v>
          </cell>
        </row>
        <row r="248">
          <cell r="C248" t="str">
            <v>UPA NOVA DESCOBERTA - CG Nº 008/2022</v>
          </cell>
          <cell r="E248" t="str">
            <v>5.16 - Serviços Médico-Hospitalares, Odotonlogia e Laboratoriais</v>
          </cell>
          <cell r="F248" t="str">
            <v>45.637.249/0001-40</v>
          </cell>
          <cell r="G248" t="str">
            <v>STARMED ATIVIDADES MEDICAS LTDA</v>
          </cell>
          <cell r="H248" t="str">
            <v>S</v>
          </cell>
          <cell r="I248" t="str">
            <v>S</v>
          </cell>
          <cell r="J248">
            <v>2419</v>
          </cell>
          <cell r="K248">
            <v>45450</v>
          </cell>
          <cell r="M248" t="str">
            <v>26 -  Pernambuco</v>
          </cell>
          <cell r="N248">
            <v>19650</v>
          </cell>
        </row>
        <row r="249">
          <cell r="C249" t="str">
            <v>UPA NOVA DESCOBERTA - CG Nº 008/2022</v>
          </cell>
          <cell r="E249" t="str">
            <v>5.16 - Serviços Médico-Hospitalares, Odotonlogia e Laboratoriais</v>
          </cell>
          <cell r="F249" t="str">
            <v>48.817.601/0001-18</v>
          </cell>
          <cell r="G249" t="str">
            <v>MASTERMED PE II GESTAO MEDICA LTDA</v>
          </cell>
          <cell r="H249" t="str">
            <v>S</v>
          </cell>
          <cell r="I249" t="str">
            <v>S</v>
          </cell>
          <cell r="J249">
            <v>156</v>
          </cell>
          <cell r="K249">
            <v>45450</v>
          </cell>
          <cell r="M249" t="str">
            <v>26 -  Pernambuco</v>
          </cell>
          <cell r="N249">
            <v>13650</v>
          </cell>
        </row>
        <row r="250">
          <cell r="C250" t="str">
            <v>UPA NOVA DESCOBERTA - CG Nº 008/2022</v>
          </cell>
          <cell r="E250" t="str">
            <v>5.16 - Serviços Médico-Hospitalares, Odotonlogia e Laboratoriais</v>
          </cell>
          <cell r="F250" t="str">
            <v>43.644.880/0001-41</v>
          </cell>
          <cell r="G250" t="str">
            <v>PORTALMED ATIVIDADES MEDICAS LTDA</v>
          </cell>
          <cell r="H250" t="str">
            <v>S</v>
          </cell>
          <cell r="I250" t="str">
            <v>S</v>
          </cell>
          <cell r="J250">
            <v>953</v>
          </cell>
          <cell r="K250">
            <v>45450</v>
          </cell>
          <cell r="M250" t="str">
            <v>26 -  Pernambuco</v>
          </cell>
          <cell r="N250">
            <v>18650</v>
          </cell>
        </row>
        <row r="251">
          <cell r="C251" t="str">
            <v>UPA NOVA DESCOBERTA - CG Nº 008/2022</v>
          </cell>
          <cell r="E251" t="str">
            <v>5.16 - Serviços Médico-Hospitalares, Odotonlogia e Laboratoriais</v>
          </cell>
          <cell r="F251" t="str">
            <v>43.644.880/0001-41</v>
          </cell>
          <cell r="G251" t="str">
            <v>PORTALMED ATIVIDADES MEDICAS LTDA</v>
          </cell>
          <cell r="H251" t="str">
            <v>S</v>
          </cell>
          <cell r="I251" t="str">
            <v>S</v>
          </cell>
          <cell r="J251">
            <v>952</v>
          </cell>
          <cell r="K251">
            <v>45450</v>
          </cell>
          <cell r="M251" t="str">
            <v>26 -  Pernambuco</v>
          </cell>
          <cell r="N251">
            <v>5000</v>
          </cell>
        </row>
        <row r="252">
          <cell r="C252" t="str">
            <v>UPA NOVA DESCOBERTA - CG Nº 008/2022</v>
          </cell>
          <cell r="E252" t="str">
            <v>5.16 - Serviços Médico-Hospitalares, Odotonlogia e Laboratoriais</v>
          </cell>
          <cell r="F252" t="str">
            <v>40.440.176/0001-89</v>
          </cell>
          <cell r="G252" t="str">
            <v>PODIUMMED ATIVIDADES MEDICAS LTDA</v>
          </cell>
          <cell r="H252" t="str">
            <v>S</v>
          </cell>
          <cell r="I252" t="str">
            <v>S</v>
          </cell>
          <cell r="J252">
            <v>626</v>
          </cell>
          <cell r="K252">
            <v>45450</v>
          </cell>
          <cell r="M252" t="str">
            <v>26 -  Pernambuco</v>
          </cell>
          <cell r="N252">
            <v>7800</v>
          </cell>
        </row>
        <row r="253">
          <cell r="C253" t="str">
            <v>UPA NOVA DESCOBERTA - CG Nº 008/2022</v>
          </cell>
          <cell r="E253" t="str">
            <v>5.16 - Serviços Médico-Hospitalares, Odotonlogia e Laboratoriais</v>
          </cell>
          <cell r="F253" t="str">
            <v>40.924.886/0001-84</v>
          </cell>
          <cell r="G253" t="str">
            <v>PREVENTMED ATIVIDADES MEDICAS LTDA</v>
          </cell>
          <cell r="H253" t="str">
            <v>S</v>
          </cell>
          <cell r="I253" t="str">
            <v>S</v>
          </cell>
          <cell r="J253">
            <v>1055</v>
          </cell>
          <cell r="K253">
            <v>45450</v>
          </cell>
          <cell r="M253" t="str">
            <v>26 -  Pernambuco</v>
          </cell>
          <cell r="N253">
            <v>2700</v>
          </cell>
        </row>
        <row r="254">
          <cell r="C254" t="str">
            <v>UPA NOVA DESCOBERTA - CG Nº 008/2022</v>
          </cell>
          <cell r="E254" t="str">
            <v>5.16 - Serviços Médico-Hospitalares, Odotonlogia e Laboratoriais</v>
          </cell>
          <cell r="F254" t="str">
            <v>43.843.356/0001-08</v>
          </cell>
          <cell r="G254" t="str">
            <v>SAUDEMED ATIVIDADES MEDICAS LTDA</v>
          </cell>
          <cell r="H254" t="str">
            <v>S</v>
          </cell>
          <cell r="I254" t="str">
            <v>S</v>
          </cell>
          <cell r="J254">
            <v>3113</v>
          </cell>
          <cell r="K254">
            <v>45450</v>
          </cell>
          <cell r="M254" t="str">
            <v>26 -  Pernambuco</v>
          </cell>
          <cell r="N254">
            <v>38900</v>
          </cell>
        </row>
        <row r="255">
          <cell r="C255" t="str">
            <v>UPA NOVA DESCOBERTA - CG Nº 008/2022</v>
          </cell>
          <cell r="E255" t="str">
            <v>5.16 - Serviços Médico-Hospitalares, Odotonlogia e Laboratoriais</v>
          </cell>
          <cell r="F255" t="str">
            <v>45.969.705/0001-50</v>
          </cell>
          <cell r="G255" t="str">
            <v>MEDMAIS ATIVIDADES MEDICAS LTDA</v>
          </cell>
          <cell r="H255" t="str">
            <v>S</v>
          </cell>
          <cell r="I255" t="str">
            <v>S</v>
          </cell>
          <cell r="J255">
            <v>1341</v>
          </cell>
          <cell r="K255">
            <v>45450</v>
          </cell>
          <cell r="M255" t="str">
            <v>26 -  Pernambuco</v>
          </cell>
          <cell r="N255">
            <v>1100</v>
          </cell>
        </row>
        <row r="256">
          <cell r="C256" t="str">
            <v>UPA NOVA DESCOBERTA - CG Nº 008/2022</v>
          </cell>
          <cell r="E256" t="str">
            <v>5.16 - Serviços Médico-Hospitalares, Odotonlogia e Laboratoriais</v>
          </cell>
          <cell r="F256" t="str">
            <v>38.823.495/0001-21</v>
          </cell>
          <cell r="G256" t="str">
            <v>CENTRALMED ATIVIDADES MEDICAS LTDA</v>
          </cell>
          <cell r="H256" t="str">
            <v>S</v>
          </cell>
          <cell r="I256" t="str">
            <v>S</v>
          </cell>
          <cell r="J256">
            <v>1034</v>
          </cell>
          <cell r="K256">
            <v>45450</v>
          </cell>
          <cell r="M256" t="str">
            <v>26 -  Pernambuco</v>
          </cell>
          <cell r="N256">
            <v>4400</v>
          </cell>
        </row>
        <row r="257">
          <cell r="C257" t="str">
            <v>UPA NOVA DESCOBERTA - CG Nº 008/2022</v>
          </cell>
          <cell r="E257" t="str">
            <v>5.16 - Serviços Médico-Hospitalares, Odotonlogia e Laboratoriais</v>
          </cell>
          <cell r="F257" t="str">
            <v>45.554.568/0001-92</v>
          </cell>
          <cell r="G257" t="str">
            <v>FORTEMED ATIVIDADES MEDICAS LTDA</v>
          </cell>
          <cell r="H257" t="str">
            <v>S</v>
          </cell>
          <cell r="I257" t="str">
            <v>S</v>
          </cell>
          <cell r="J257">
            <v>650</v>
          </cell>
          <cell r="K257">
            <v>45449</v>
          </cell>
          <cell r="M257" t="str">
            <v>26 -  Pernambuco</v>
          </cell>
          <cell r="N257">
            <v>4400</v>
          </cell>
        </row>
        <row r="258">
          <cell r="C258" t="str">
            <v>UPA NOVA DESCOBERTA - CG Nº 008/2022</v>
          </cell>
          <cell r="E258" t="str">
            <v>5.16 - Serviços Médico-Hospitalares, Odotonlogia e Laboratoriais</v>
          </cell>
          <cell r="F258" t="str">
            <v>45.735.127/0001-97</v>
          </cell>
          <cell r="G258" t="str">
            <v>GLOBALMED ATIVIDADES MEDICAS LTDA</v>
          </cell>
          <cell r="H258" t="str">
            <v>S</v>
          </cell>
          <cell r="I258" t="str">
            <v>S</v>
          </cell>
          <cell r="J258">
            <v>1666</v>
          </cell>
          <cell r="K258">
            <v>45449</v>
          </cell>
          <cell r="M258" t="str">
            <v>26 -  Pernambuco</v>
          </cell>
          <cell r="N258">
            <v>21150</v>
          </cell>
        </row>
        <row r="259">
          <cell r="C259" t="str">
            <v>UPA NOVA DESCOBERTA - CG Nº 008/2022</v>
          </cell>
          <cell r="E259" t="str">
            <v>5.16 - Serviços Médico-Hospitalares, Odotonlogia e Laboratoriais</v>
          </cell>
          <cell r="F259" t="str">
            <v>49.158.209/0001-77</v>
          </cell>
          <cell r="G259" t="str">
            <v>PAMED ATIVIDADES MEDICAS LTDA</v>
          </cell>
          <cell r="H259" t="str">
            <v>S</v>
          </cell>
          <cell r="I259" t="str">
            <v>S</v>
          </cell>
          <cell r="J259">
            <v>141</v>
          </cell>
          <cell r="K259">
            <v>45448</v>
          </cell>
          <cell r="M259" t="str">
            <v>26 -  Pernambuco</v>
          </cell>
          <cell r="N259">
            <v>17950</v>
          </cell>
        </row>
        <row r="260">
          <cell r="C260" t="str">
            <v>UPA NOVA DESCOBERTA - CG Nº 008/2022</v>
          </cell>
          <cell r="E260" t="str">
            <v>5.16 - Serviços Médico-Hospitalares, Odotonlogia e Laboratoriais</v>
          </cell>
          <cell r="F260" t="str">
            <v>50.951.619/0001-50</v>
          </cell>
          <cell r="G260" t="str">
            <v>BRENDO KEDSON O DE S MARTINS LTDA</v>
          </cell>
          <cell r="H260" t="str">
            <v>S</v>
          </cell>
          <cell r="I260" t="str">
            <v>S</v>
          </cell>
          <cell r="J260">
            <v>40</v>
          </cell>
          <cell r="K260">
            <v>45448</v>
          </cell>
          <cell r="M260" t="str">
            <v>26 -  Pernambuco</v>
          </cell>
          <cell r="N260">
            <v>2500</v>
          </cell>
        </row>
        <row r="261">
          <cell r="C261" t="str">
            <v>UPA NOVA DESCOBERTA - CG Nº 008/2022</v>
          </cell>
          <cell r="E261" t="str">
            <v>5.16 - Serviços Médico-Hospitalares, Odotonlogia e Laboratoriais</v>
          </cell>
          <cell r="F261" t="str">
            <v>49.429.461/0001-73</v>
          </cell>
          <cell r="G261" t="str">
            <v>DANTONASAUDE LTDA</v>
          </cell>
          <cell r="H261" t="str">
            <v>S</v>
          </cell>
          <cell r="I261" t="str">
            <v>S</v>
          </cell>
          <cell r="J261">
            <v>24</v>
          </cell>
          <cell r="K261">
            <v>45449</v>
          </cell>
          <cell r="M261" t="str">
            <v>26 -  Pernambuco</v>
          </cell>
          <cell r="N261">
            <v>5000</v>
          </cell>
        </row>
        <row r="262">
          <cell r="C262" t="str">
            <v>UPA NOVA DESCOBERTA - CG Nº 008/2022</v>
          </cell>
          <cell r="E262" t="str">
            <v>5.16 - Serviços Médico-Hospitalares, Odotonlogia e Laboratoriais</v>
          </cell>
          <cell r="F262" t="str">
            <v>48.540.152/0001-03</v>
          </cell>
          <cell r="G262" t="str">
            <v>KFME MED SERVIÇOS MEDICOS LTDA</v>
          </cell>
          <cell r="H262" t="str">
            <v>S</v>
          </cell>
          <cell r="I262" t="str">
            <v>S</v>
          </cell>
          <cell r="J262">
            <v>183</v>
          </cell>
          <cell r="K262">
            <v>45449</v>
          </cell>
          <cell r="M262" t="str">
            <v>26 -  Pernambuco</v>
          </cell>
          <cell r="N262">
            <v>1250</v>
          </cell>
        </row>
        <row r="263">
          <cell r="C263" t="str">
            <v>UPA NOVA DESCOBERTA - CG Nº 008/2022</v>
          </cell>
          <cell r="E263" t="str">
            <v>5.16 - Serviços Médico-Hospitalares, Odotonlogia e Laboratoriais</v>
          </cell>
          <cell r="F263" t="str">
            <v>49.452.768/0001-95</v>
          </cell>
          <cell r="G263" t="str">
            <v>BEM SERVIÇOS MEDICOS LTDA</v>
          </cell>
          <cell r="H263" t="str">
            <v>S</v>
          </cell>
          <cell r="I263" t="str">
            <v>S</v>
          </cell>
          <cell r="J263">
            <v>31</v>
          </cell>
          <cell r="K263">
            <v>45447</v>
          </cell>
          <cell r="M263" t="str">
            <v>26 -  Pernambuco</v>
          </cell>
          <cell r="N263">
            <v>2500</v>
          </cell>
        </row>
        <row r="264">
          <cell r="C264" t="str">
            <v>UPA NOVA DESCOBERTA - CG Nº 008/2022</v>
          </cell>
          <cell r="E264" t="str">
            <v>5.16 - Serviços Médico-Hospitalares, Odotonlogia e Laboratoriais</v>
          </cell>
          <cell r="F264" t="str">
            <v>51.205.282/0001-02</v>
          </cell>
          <cell r="G264" t="str">
            <v>RIO PISOM SERVIÇOS MEDICOS LTDA</v>
          </cell>
          <cell r="H264" t="str">
            <v>S</v>
          </cell>
          <cell r="I264" t="str">
            <v>S</v>
          </cell>
          <cell r="J264">
            <v>43</v>
          </cell>
          <cell r="K264">
            <v>45447</v>
          </cell>
          <cell r="M264" t="str">
            <v>26 -  Pernambuco</v>
          </cell>
          <cell r="N264">
            <v>2500</v>
          </cell>
        </row>
        <row r="265">
          <cell r="C265" t="str">
            <v>UPA NOVA DESCOBERTA - CG Nº 008/2022</v>
          </cell>
          <cell r="E265" t="str">
            <v>5.16 - Serviços Médico-Hospitalares, Odotonlogia e Laboratoriais</v>
          </cell>
          <cell r="F265" t="str">
            <v>53.193.501/0001-06</v>
          </cell>
          <cell r="G265" t="str">
            <v>C G DE L R LTDA</v>
          </cell>
          <cell r="H265" t="str">
            <v>S</v>
          </cell>
          <cell r="I265" t="str">
            <v>S</v>
          </cell>
          <cell r="J265">
            <v>10003</v>
          </cell>
          <cell r="K265">
            <v>45447</v>
          </cell>
          <cell r="M265" t="str">
            <v>26 -  Pernambuco</v>
          </cell>
          <cell r="N265">
            <v>4850</v>
          </cell>
        </row>
        <row r="266">
          <cell r="C266" t="str">
            <v>UPA NOVA DESCOBERTA - CG Nº 008/2022</v>
          </cell>
          <cell r="E266" t="str">
            <v>5.16 - Serviços Médico-Hospitalares, Odotonlogia e Laboratoriais</v>
          </cell>
          <cell r="F266" t="str">
            <v>51.847.967/0001-44</v>
          </cell>
          <cell r="G266" t="str">
            <v>MAGALHAES MED LTDA</v>
          </cell>
          <cell r="H266" t="str">
            <v>S</v>
          </cell>
          <cell r="I266" t="str">
            <v>S</v>
          </cell>
          <cell r="J266">
            <v>25</v>
          </cell>
          <cell r="K266">
            <v>45447</v>
          </cell>
          <cell r="M266" t="str">
            <v>26 -  Pernambuco</v>
          </cell>
          <cell r="N266">
            <v>3300</v>
          </cell>
        </row>
        <row r="267">
          <cell r="C267" t="str">
            <v>UPA NOVA DESCOBERTA - CG Nº 008/2022</v>
          </cell>
          <cell r="E267" t="str">
            <v>5.16 - Serviços Médico-Hospitalares, Odotonlogia e Laboratoriais</v>
          </cell>
          <cell r="F267" t="str">
            <v>46.424.732/0001-00</v>
          </cell>
          <cell r="G267" t="str">
            <v>ACIOLI SERVIÇOS DE SAUDE LTDA</v>
          </cell>
          <cell r="H267" t="str">
            <v>S</v>
          </cell>
          <cell r="I267" t="str">
            <v>S</v>
          </cell>
          <cell r="J267">
            <v>57</v>
          </cell>
          <cell r="K267">
            <v>45447</v>
          </cell>
          <cell r="M267" t="str">
            <v>26 -  Pernambuco</v>
          </cell>
          <cell r="N267">
            <v>3600</v>
          </cell>
        </row>
        <row r="268">
          <cell r="C268" t="str">
            <v>UPA NOVA DESCOBERTA - CG Nº 008/2022</v>
          </cell>
          <cell r="E268" t="str">
            <v>5.16 - Serviços Médico-Hospitalares, Odotonlogia e Laboratoriais</v>
          </cell>
          <cell r="F268" t="str">
            <v>51.309.350/0001-75</v>
          </cell>
          <cell r="G268" t="str">
            <v>BERNAL AMORIM SERVIÇOS MEDICOS LTDA</v>
          </cell>
          <cell r="H268" t="str">
            <v>S</v>
          </cell>
          <cell r="I268" t="str">
            <v>S</v>
          </cell>
          <cell r="J268">
            <v>25</v>
          </cell>
          <cell r="K268">
            <v>45447</v>
          </cell>
          <cell r="M268" t="str">
            <v>26 -  Pernambuco</v>
          </cell>
          <cell r="N268">
            <v>4400</v>
          </cell>
        </row>
        <row r="269">
          <cell r="C269" t="str">
            <v>UPA NOVA DESCOBERTA - CG Nº 008/2022</v>
          </cell>
          <cell r="E269" t="str">
            <v>5.16 - Serviços Médico-Hospitalares, Odotonlogia e Laboratoriais</v>
          </cell>
          <cell r="F269" t="str">
            <v>31.249.285/0001-22</v>
          </cell>
          <cell r="G269" t="str">
            <v>SILTON TORRES SERVIÇOS DE PRESTAÇÃO MEDICAS E HOSPITALA</v>
          </cell>
          <cell r="H269" t="str">
            <v>S</v>
          </cell>
          <cell r="I269" t="str">
            <v>S</v>
          </cell>
          <cell r="J269">
            <v>361</v>
          </cell>
          <cell r="K269">
            <v>45447</v>
          </cell>
          <cell r="M269" t="str">
            <v>26 -  Pernambuco</v>
          </cell>
          <cell r="N269">
            <v>1100</v>
          </cell>
        </row>
        <row r="270">
          <cell r="C270" t="str">
            <v>UPA NOVA DESCOBERTA - CG Nº 008/2022</v>
          </cell>
          <cell r="E270" t="str">
            <v>5.16 - Serviços Médico-Hospitalares, Odotonlogia e Laboratoriais</v>
          </cell>
          <cell r="F270" t="str">
            <v>46.544.701/0001-92</v>
          </cell>
          <cell r="G270" t="str">
            <v>ANNDRA VICTORIA ATIVIDADES MEDICAS LTDA</v>
          </cell>
          <cell r="H270" t="str">
            <v>S</v>
          </cell>
          <cell r="I270" t="str">
            <v>S</v>
          </cell>
          <cell r="J270">
            <v>66</v>
          </cell>
          <cell r="K270">
            <v>45446</v>
          </cell>
          <cell r="M270" t="str">
            <v>26 -  Pernambuco</v>
          </cell>
          <cell r="N270">
            <v>9900</v>
          </cell>
        </row>
        <row r="271">
          <cell r="C271" t="str">
            <v>UPA NOVA DESCOBERTA - CG Nº 008/2022</v>
          </cell>
          <cell r="E271" t="str">
            <v>5.16 - Serviços Médico-Hospitalares, Odotonlogia e Laboratoriais</v>
          </cell>
          <cell r="F271" t="str">
            <v>53.073.382/0001-40</v>
          </cell>
          <cell r="G271" t="str">
            <v>MATHEUS HENRIQUE SILVA ALBUQUERQUE SERVIÇOS MEDICOS LTDA</v>
          </cell>
          <cell r="H271" t="str">
            <v>S</v>
          </cell>
          <cell r="I271" t="str">
            <v>S</v>
          </cell>
          <cell r="J271">
            <v>8</v>
          </cell>
          <cell r="K271">
            <v>45446</v>
          </cell>
          <cell r="M271" t="str">
            <v>26 -  Pernambuco</v>
          </cell>
          <cell r="N271">
            <v>16500</v>
          </cell>
        </row>
        <row r="272">
          <cell r="C272" t="str">
            <v>UPA NOVA DESCOBERTA - CG Nº 008/2022</v>
          </cell>
          <cell r="E272" t="str">
            <v>5.16 - Serviços Médico-Hospitalares, Odotonlogia e Laboratoriais</v>
          </cell>
          <cell r="F272" t="str">
            <v>49.159.899/0001-89</v>
          </cell>
          <cell r="G272" t="str">
            <v>ASSUNÇAO E CARVALHO LTDA</v>
          </cell>
          <cell r="H272" t="str">
            <v>S</v>
          </cell>
          <cell r="I272" t="str">
            <v>S</v>
          </cell>
          <cell r="J272">
            <v>23</v>
          </cell>
          <cell r="K272">
            <v>45446</v>
          </cell>
          <cell r="M272" t="str">
            <v>26 -  Pernambuco</v>
          </cell>
          <cell r="N272">
            <v>12100</v>
          </cell>
        </row>
        <row r="273">
          <cell r="C273" t="str">
            <v>UPA NOVA DESCOBERTA - CG Nº 008/2022</v>
          </cell>
          <cell r="E273" t="str">
            <v>5.16 - Serviços Médico-Hospitalares, Odotonlogia e Laboratoriais</v>
          </cell>
          <cell r="F273" t="str">
            <v>46.543.243/0001-77</v>
          </cell>
          <cell r="G273" t="str">
            <v>DRA ANA LUIZA NOGUEIRA GONÇALVES SERVIÇOS MEDICOS LTDA</v>
          </cell>
          <cell r="H273" t="str">
            <v>S</v>
          </cell>
          <cell r="I273" t="str">
            <v>S</v>
          </cell>
          <cell r="J273">
            <v>22</v>
          </cell>
          <cell r="K273">
            <v>45446</v>
          </cell>
          <cell r="M273" t="str">
            <v>26 -  Pernambuco</v>
          </cell>
          <cell r="N273">
            <v>4050</v>
          </cell>
        </row>
        <row r="274">
          <cell r="C274" t="str">
            <v>UPA NOVA DESCOBERTA - CG Nº 008/2022</v>
          </cell>
          <cell r="E274" t="str">
            <v>5.16 - Serviços Médico-Hospitalares, Odotonlogia e Laboratoriais</v>
          </cell>
          <cell r="F274" t="str">
            <v>45.397.939/0001-70</v>
          </cell>
          <cell r="G274" t="str">
            <v>ARAUJO E GUIMARAES SERVIÇOS MEDICOS LTDA</v>
          </cell>
          <cell r="H274" t="str">
            <v>S</v>
          </cell>
          <cell r="I274" t="str">
            <v>S</v>
          </cell>
          <cell r="J274">
            <v>1000095</v>
          </cell>
          <cell r="K274">
            <v>45446</v>
          </cell>
          <cell r="M274" t="str">
            <v>26 -  Pernambuco</v>
          </cell>
          <cell r="N274">
            <v>13150</v>
          </cell>
        </row>
        <row r="275">
          <cell r="C275" t="str">
            <v>UPA NOVA DESCOBERTA - CG Nº 008/2022</v>
          </cell>
          <cell r="E275" t="str">
            <v>5.16 - Serviços Médico-Hospitalares, Odotonlogia e Laboratoriais</v>
          </cell>
          <cell r="F275" t="str">
            <v>55.055.534/0001-07</v>
          </cell>
          <cell r="G275" t="str">
            <v>VMC SERVIÇOS MEDICOS LTDA</v>
          </cell>
          <cell r="H275" t="str">
            <v>S</v>
          </cell>
          <cell r="I275" t="str">
            <v>S</v>
          </cell>
          <cell r="J275">
            <v>1000004</v>
          </cell>
          <cell r="K275">
            <v>45448</v>
          </cell>
          <cell r="M275" t="str">
            <v>26 -  Pernambuco</v>
          </cell>
          <cell r="N275">
            <v>1100</v>
          </cell>
        </row>
        <row r="276">
          <cell r="C276" t="str">
            <v>UPA NOVA DESCOBERTA - CG Nº 008/2022</v>
          </cell>
          <cell r="E276" t="str">
            <v>5.16 - Serviços Médico-Hospitalares, Odotonlogia e Laboratoriais</v>
          </cell>
          <cell r="F276" t="str">
            <v>46.476.486/0001-30</v>
          </cell>
          <cell r="G276" t="str">
            <v>G5MED SOLUCOES EM SAUDE LTDA</v>
          </cell>
          <cell r="H276" t="str">
            <v>S</v>
          </cell>
          <cell r="I276" t="str">
            <v>S</v>
          </cell>
          <cell r="J276">
            <v>868</v>
          </cell>
          <cell r="K276">
            <v>45448</v>
          </cell>
          <cell r="M276" t="str">
            <v>26 -  Pernambuco</v>
          </cell>
          <cell r="N276">
            <v>5500</v>
          </cell>
        </row>
        <row r="277">
          <cell r="C277" t="str">
            <v>UPA NOVA DESCOBERTA - CG Nº 008/2022</v>
          </cell>
          <cell r="E277" t="str">
            <v>5.16 - Serviços Médico-Hospitalares, Odotonlogia e Laboratoriais</v>
          </cell>
          <cell r="F277" t="str">
            <v>48.656.723/0001-70</v>
          </cell>
          <cell r="G277" t="str">
            <v>RC &amp; TP SERVIÇOS MEDICOS LTDA</v>
          </cell>
          <cell r="H277" t="str">
            <v>S</v>
          </cell>
          <cell r="I277" t="str">
            <v>S</v>
          </cell>
          <cell r="J277">
            <v>258</v>
          </cell>
          <cell r="K277">
            <v>45448</v>
          </cell>
          <cell r="M277" t="str">
            <v>26 -  Pernambuco</v>
          </cell>
          <cell r="N277">
            <v>5400</v>
          </cell>
        </row>
        <row r="278">
          <cell r="C278" t="str">
            <v>UPA NOVA DESCOBERTA - CG Nº 008/2022</v>
          </cell>
          <cell r="E278" t="str">
            <v>5.16 - Serviços Médico-Hospitalares, Odotonlogia e Laboratoriais</v>
          </cell>
          <cell r="F278" t="str">
            <v>45.864.268/0001-00</v>
          </cell>
          <cell r="G278" t="str">
            <v>CESAR MONTEIRO MEDICINS SERVIÇOS MEDICOS LTDA</v>
          </cell>
          <cell r="H278" t="str">
            <v>S</v>
          </cell>
          <cell r="I278" t="str">
            <v>S</v>
          </cell>
          <cell r="J278">
            <v>448</v>
          </cell>
          <cell r="K278">
            <v>45448</v>
          </cell>
          <cell r="M278" t="str">
            <v>26 -  Pernambuco</v>
          </cell>
          <cell r="N278">
            <v>5000</v>
          </cell>
        </row>
        <row r="279">
          <cell r="C279" t="str">
            <v>UPA NOVA DESCOBERTA - CG Nº 008/2022</v>
          </cell>
          <cell r="E279" t="str">
            <v>5.16 - Serviços Médico-Hospitalares, Odotonlogia e Laboratoriais</v>
          </cell>
          <cell r="F279" t="str">
            <v>44.767.462/0001-04</v>
          </cell>
          <cell r="G279" t="str">
            <v>ANDRADE E VASCONCELOS SERVIÇOS MEDICOS LTDA</v>
          </cell>
          <cell r="H279" t="str">
            <v>S</v>
          </cell>
          <cell r="I279" t="str">
            <v>S</v>
          </cell>
          <cell r="J279">
            <v>140</v>
          </cell>
          <cell r="K279">
            <v>45447</v>
          </cell>
          <cell r="M279" t="str">
            <v>26 -  Pernambuco</v>
          </cell>
          <cell r="N279">
            <v>8800</v>
          </cell>
        </row>
        <row r="280">
          <cell r="C280" t="str">
            <v>UPA NOVA DESCOBERTA - CG Nº 008/2022</v>
          </cell>
          <cell r="E280" t="str">
            <v>5.16 - Serviços Médico-Hospitalares, Odotonlogia e Laboratoriais</v>
          </cell>
          <cell r="F280" t="str">
            <v>23.331.386/0001-10</v>
          </cell>
          <cell r="G280" t="str">
            <v>CLINICA INTENSIVA SERVIÇOS MEDICOS LTDA</v>
          </cell>
          <cell r="H280" t="str">
            <v>S</v>
          </cell>
          <cell r="I280" t="str">
            <v>S</v>
          </cell>
          <cell r="J280">
            <v>1943</v>
          </cell>
          <cell r="K280">
            <v>45447</v>
          </cell>
          <cell r="M280" t="str">
            <v>26 -  Pernambuco</v>
          </cell>
          <cell r="N280">
            <v>4400</v>
          </cell>
        </row>
        <row r="281">
          <cell r="C281" t="str">
            <v>UPA NOVA DESCOBERTA - CG Nº 008/2022</v>
          </cell>
          <cell r="E281" t="str">
            <v>5.16 - Serviços Médico-Hospitalares, Odotonlogia e Laboratoriais</v>
          </cell>
          <cell r="F281" t="str">
            <v>54.260.755/0001-54</v>
          </cell>
          <cell r="G281" t="str">
            <v>GABRIEL BRANCO SERVIÇOS MEDICOS LTDA</v>
          </cell>
          <cell r="H281" t="str">
            <v>S</v>
          </cell>
          <cell r="I281" t="str">
            <v>S</v>
          </cell>
          <cell r="J281">
            <v>4</v>
          </cell>
          <cell r="K281">
            <v>45447</v>
          </cell>
          <cell r="M281" t="str">
            <v>26 -  Pernambuco</v>
          </cell>
          <cell r="N281">
            <v>5200</v>
          </cell>
        </row>
        <row r="282">
          <cell r="C282" t="str">
            <v>UPA NOVA DESCOBERTA - CG Nº 008/2022</v>
          </cell>
          <cell r="E282" t="str">
            <v>5.16 - Serviços Médico-Hospitalares, Odotonlogia e Laboratoriais</v>
          </cell>
          <cell r="F282" t="str">
            <v>52.051.303/0001-37</v>
          </cell>
          <cell r="G282" t="str">
            <v>MPL ROCHA LTDA</v>
          </cell>
          <cell r="H282" t="str">
            <v>S</v>
          </cell>
          <cell r="I282" t="str">
            <v>S</v>
          </cell>
          <cell r="J282">
            <v>33</v>
          </cell>
          <cell r="K282">
            <v>45446</v>
          </cell>
          <cell r="M282" t="str">
            <v>26 -  Pernambuco</v>
          </cell>
          <cell r="N282">
            <v>4400</v>
          </cell>
        </row>
        <row r="283">
          <cell r="C283" t="str">
            <v>UPA NOVA DESCOBERTA - CG Nº 008/2022</v>
          </cell>
          <cell r="E283" t="str">
            <v>5.16 - Serviços Médico-Hospitalares, Odotonlogia e Laboratoriais</v>
          </cell>
          <cell r="F283" t="str">
            <v>34.033.631/0002-00</v>
          </cell>
          <cell r="G283" t="str">
            <v>PRIMEMED SERVIÇOS MEDICOS HOSPITALARES LTDA</v>
          </cell>
          <cell r="H283" t="str">
            <v>S</v>
          </cell>
          <cell r="I283" t="str">
            <v>S</v>
          </cell>
          <cell r="J283">
            <v>83</v>
          </cell>
          <cell r="K283">
            <v>45446</v>
          </cell>
          <cell r="M283" t="str">
            <v>26 -  Pernambuco</v>
          </cell>
          <cell r="N283">
            <v>3750</v>
          </cell>
        </row>
        <row r="284">
          <cell r="C284" t="str">
            <v>UPA NOVA DESCOBERTA - CG Nº 008/2022</v>
          </cell>
          <cell r="E284" t="str">
            <v>5.16 - Serviços Médico-Hospitalares, Odotonlogia e Laboratoriais</v>
          </cell>
          <cell r="F284" t="str">
            <v>30.370.434/0001-44</v>
          </cell>
          <cell r="G284" t="str">
            <v>CARMEM JATOBA PRESTAÇAO DE SERVIÇOS HOSPITALARES LTDA</v>
          </cell>
          <cell r="H284" t="str">
            <v>S</v>
          </cell>
          <cell r="I284" t="str">
            <v>S</v>
          </cell>
          <cell r="J284">
            <v>89</v>
          </cell>
          <cell r="K284">
            <v>45446</v>
          </cell>
          <cell r="M284" t="str">
            <v>26 -  Pernambuco</v>
          </cell>
          <cell r="N284">
            <v>11600</v>
          </cell>
        </row>
        <row r="285">
          <cell r="C285" t="str">
            <v>UPA NOVA DESCOBERTA - CG Nº 008/2022</v>
          </cell>
          <cell r="E285" t="str">
            <v>5.16 - Serviços Médico-Hospitalares, Odotonlogia e Laboratoriais</v>
          </cell>
          <cell r="F285" t="str">
            <v>49.329.688/0001-47</v>
          </cell>
          <cell r="G285" t="str">
            <v>FM MONTEIRO MEDICOS E PSICOLOGIA LTDA</v>
          </cell>
          <cell r="H285" t="str">
            <v>S</v>
          </cell>
          <cell r="I285" t="str">
            <v>S</v>
          </cell>
          <cell r="J285">
            <v>22</v>
          </cell>
          <cell r="K285">
            <v>45446</v>
          </cell>
          <cell r="M285" t="str">
            <v>26 -  Pernambuco</v>
          </cell>
          <cell r="N285">
            <v>6450</v>
          </cell>
        </row>
        <row r="286">
          <cell r="C286" t="str">
            <v>UPA NOVA DESCOBERTA - CG Nº 008/2022</v>
          </cell>
          <cell r="E286" t="str">
            <v>5.16 - Serviços Médico-Hospitalares, Odotonlogia e Laboratoriais</v>
          </cell>
          <cell r="F286" t="str">
            <v>49.017.227/0001-39</v>
          </cell>
          <cell r="G286" t="str">
            <v>ITMC SERVIÇOS MEDICOS LTDA</v>
          </cell>
          <cell r="H286" t="str">
            <v>S</v>
          </cell>
          <cell r="I286" t="str">
            <v>S</v>
          </cell>
          <cell r="J286">
            <v>37</v>
          </cell>
          <cell r="K286">
            <v>45446</v>
          </cell>
          <cell r="M286" t="str">
            <v>26 -  Pernambuco</v>
          </cell>
          <cell r="N286">
            <v>1350</v>
          </cell>
        </row>
        <row r="287">
          <cell r="C287" t="str">
            <v>UPA NOVA DESCOBERTA - CG Nº 008/2022</v>
          </cell>
          <cell r="E287" t="str">
            <v>5.16 - Serviços Médico-Hospitalares, Odotonlogia e Laboratoriais</v>
          </cell>
          <cell r="F287" t="str">
            <v>53.509.552/0001-96</v>
          </cell>
          <cell r="G287" t="str">
            <v>ISABELA DIDIER SILVA SERVIÇOS MEDICOS LTDA</v>
          </cell>
          <cell r="H287" t="str">
            <v>S</v>
          </cell>
          <cell r="I287" t="str">
            <v>S</v>
          </cell>
          <cell r="J287">
            <v>7</v>
          </cell>
          <cell r="K287">
            <v>45446</v>
          </cell>
          <cell r="M287" t="str">
            <v>26 -  Pernambuco</v>
          </cell>
          <cell r="N287">
            <v>1250</v>
          </cell>
        </row>
        <row r="288">
          <cell r="C288" t="str">
            <v>UPA NOVA DESCOBERTA - CG Nº 008/2022</v>
          </cell>
          <cell r="E288" t="str">
            <v>5.16 - Serviços Médico-Hospitalares, Odotonlogia e Laboratoriais</v>
          </cell>
          <cell r="F288" t="str">
            <v>53.431.897/0001-74</v>
          </cell>
          <cell r="G288" t="str">
            <v>BC SERVIÇOS DE SAUDE LTDA</v>
          </cell>
          <cell r="H288" t="str">
            <v>S</v>
          </cell>
          <cell r="I288" t="str">
            <v>S</v>
          </cell>
          <cell r="J288">
            <v>4</v>
          </cell>
          <cell r="K288">
            <v>45446</v>
          </cell>
          <cell r="M288" t="str">
            <v>26 -  Pernambuco</v>
          </cell>
          <cell r="N288">
            <v>2200</v>
          </cell>
        </row>
        <row r="289">
          <cell r="C289" t="str">
            <v>UPA NOVA DESCOBERTA - CG Nº 008/2022</v>
          </cell>
          <cell r="E289" t="str">
            <v>5.16 - Serviços Médico-Hospitalares, Odotonlogia e Laboratoriais</v>
          </cell>
          <cell r="F289" t="str">
            <v>31.977.693/0001-09</v>
          </cell>
          <cell r="G289" t="str">
            <v>LS SAUDE ASSISTENCIA MEDICA E CONSULTORIA LTDA</v>
          </cell>
          <cell r="H289" t="str">
            <v>S</v>
          </cell>
          <cell r="I289" t="str">
            <v>S</v>
          </cell>
          <cell r="J289">
            <v>5382</v>
          </cell>
          <cell r="K289">
            <v>45455</v>
          </cell>
          <cell r="M289" t="str">
            <v>26 -  Pernambuco</v>
          </cell>
          <cell r="N289">
            <v>2500</v>
          </cell>
        </row>
        <row r="290">
          <cell r="C290" t="str">
            <v>UPA NOVA DESCOBERTA - CG Nº 008/2022</v>
          </cell>
          <cell r="E290" t="str">
            <v>5.16 - Serviços Médico-Hospitalares, Odotonlogia e Laboratoriais</v>
          </cell>
          <cell r="F290" t="str">
            <v>42.159.107/0001-27</v>
          </cell>
          <cell r="G290" t="str">
            <v>WORKMED GESTAO DE SERVIÇOS EM SAUDE LTDA</v>
          </cell>
          <cell r="H290" t="str">
            <v>S</v>
          </cell>
          <cell r="I290" t="str">
            <v>S</v>
          </cell>
          <cell r="J290">
            <v>1000231</v>
          </cell>
          <cell r="K290">
            <v>45456</v>
          </cell>
          <cell r="M290" t="str">
            <v>26 -  Pernambuco</v>
          </cell>
          <cell r="N290">
            <v>1100</v>
          </cell>
        </row>
        <row r="291">
          <cell r="C291" t="str">
            <v>UPA NOVA DESCOBERTA - CG Nº 008/2022</v>
          </cell>
          <cell r="E291" t="str">
            <v>5.16 - Serviços Médico-Hospitalares, Odotonlogia e Laboratoriais</v>
          </cell>
          <cell r="F291">
            <v>53321179000145</v>
          </cell>
          <cell r="G291" t="str">
            <v>MARIANA ALENCAR MAXIMO SERVIÇOS MEDICOS LTDA</v>
          </cell>
          <cell r="H291" t="str">
            <v>S</v>
          </cell>
          <cell r="I291" t="str">
            <v>S</v>
          </cell>
          <cell r="J291">
            <v>8</v>
          </cell>
          <cell r="K291">
            <v>45446</v>
          </cell>
          <cell r="M291" t="str">
            <v>26 -  Pernambuco</v>
          </cell>
          <cell r="N291">
            <v>14900</v>
          </cell>
        </row>
        <row r="292">
          <cell r="C292" t="str">
            <v>UPA NOVA DESCOBERTA - CG Nº 008/2022</v>
          </cell>
          <cell r="E292" t="str">
            <v>5.16 - Serviços Médico-Hospitalares, Odotonlogia e Laboratoriais</v>
          </cell>
          <cell r="F292" t="str">
            <v>45.262.263/0001-07</v>
          </cell>
          <cell r="G292" t="str">
            <v>ESMAELLA NAHAMA LACERDA SABINO</v>
          </cell>
          <cell r="H292" t="str">
            <v>S</v>
          </cell>
          <cell r="I292" t="str">
            <v>S</v>
          </cell>
          <cell r="J292">
            <v>83</v>
          </cell>
          <cell r="K292">
            <v>45447</v>
          </cell>
          <cell r="M292" t="str">
            <v>26 -  Pernambuco</v>
          </cell>
          <cell r="N292">
            <v>5500</v>
          </cell>
        </row>
        <row r="293">
          <cell r="C293" t="str">
            <v>UPA NOVA DESCOBERTA - CG Nº 008/2022</v>
          </cell>
          <cell r="E293" t="str">
            <v>5.16 - Serviços Médico-Hospitalares, Odotonlogia e Laboratoriais</v>
          </cell>
          <cell r="F293" t="str">
            <v>26.245.293/0001-60</v>
          </cell>
          <cell r="G293" t="str">
            <v>LS PERNAMBUCO ASSISTENCIA MEDICA LTDA ME</v>
          </cell>
          <cell r="H293" t="str">
            <v>S</v>
          </cell>
          <cell r="I293" t="str">
            <v>S</v>
          </cell>
          <cell r="J293">
            <v>4781</v>
          </cell>
          <cell r="K293">
            <v>45453</v>
          </cell>
          <cell r="M293" t="str">
            <v>26 -  Pernambuco</v>
          </cell>
          <cell r="N293">
            <v>2450</v>
          </cell>
        </row>
        <row r="294">
          <cell r="C294" t="str">
            <v>UPA NOVA DESCOBERTA - CG Nº 008/2022</v>
          </cell>
          <cell r="E294" t="str">
            <v>5.16 - Serviços Médico-Hospitalares, Odotonlogia e Laboratoriais</v>
          </cell>
          <cell r="F294" t="str">
            <v>52.249.738/0001-90</v>
          </cell>
          <cell r="G294" t="str">
            <v>RF COZER SERVIÇOS MEDICOS LTDA</v>
          </cell>
          <cell r="H294" t="str">
            <v>S</v>
          </cell>
          <cell r="I294" t="str">
            <v>S</v>
          </cell>
          <cell r="J294">
            <v>10</v>
          </cell>
          <cell r="K294">
            <v>45446</v>
          </cell>
          <cell r="M294" t="str">
            <v>26 -  Pernambuco</v>
          </cell>
          <cell r="N294">
            <v>2500</v>
          </cell>
        </row>
        <row r="295">
          <cell r="C295" t="str">
            <v>UPA NOVA DESCOBERTA - CG Nº 008/2022</v>
          </cell>
          <cell r="E295" t="str">
            <v>5.16 - Serviços Médico-Hospitalares, Odotonlogia e Laboratoriais</v>
          </cell>
          <cell r="F295" t="str">
            <v>51.532.803/0001-28</v>
          </cell>
          <cell r="G295" t="str">
            <v>GIULIA PALITOT OLIVEIRA LIMA NUNES SERVIÇOS MEDICOS LTDA</v>
          </cell>
          <cell r="H295" t="str">
            <v>S</v>
          </cell>
          <cell r="I295" t="str">
            <v>S</v>
          </cell>
          <cell r="J295">
            <v>7</v>
          </cell>
          <cell r="K295">
            <v>45450</v>
          </cell>
          <cell r="M295" t="str">
            <v>26 -  Pernambuco</v>
          </cell>
          <cell r="N295">
            <v>1250</v>
          </cell>
        </row>
        <row r="296">
          <cell r="C296" t="str">
            <v>UPA NOVA DESCOBERTA - CG Nº 008/2022</v>
          </cell>
          <cell r="E296" t="str">
            <v>5.16 - Serviços Médico-Hospitalares, Odotonlogia e Laboratoriais</v>
          </cell>
          <cell r="F296" t="str">
            <v>49.158.209/0001-77</v>
          </cell>
          <cell r="G296" t="str">
            <v>PAMED ATIVIDADES MEDICAS LTDA</v>
          </cell>
          <cell r="H296" t="str">
            <v>S</v>
          </cell>
          <cell r="I296" t="str">
            <v>S</v>
          </cell>
          <cell r="J296">
            <v>142</v>
          </cell>
          <cell r="K296">
            <v>45448</v>
          </cell>
          <cell r="M296" t="str">
            <v>26 -  Pernambuco</v>
          </cell>
          <cell r="N296">
            <v>3600</v>
          </cell>
        </row>
        <row r="297">
          <cell r="C297" t="str">
            <v>UPA NOVA DESCOBERTA - CG Nº 008/2022</v>
          </cell>
          <cell r="E297" t="str">
            <v>5.16 - Serviços Médico-Hospitalares, Odotonlogia e Laboratoriais</v>
          </cell>
          <cell r="F297" t="str">
            <v>55.054.486/0001-32</v>
          </cell>
          <cell r="G297" t="str">
            <v>BJMR SERVIÇOS MEDICOS LTDA</v>
          </cell>
          <cell r="H297" t="str">
            <v>S</v>
          </cell>
          <cell r="I297" t="str">
            <v>S</v>
          </cell>
          <cell r="J297">
            <v>1</v>
          </cell>
          <cell r="K297">
            <v>45449</v>
          </cell>
          <cell r="M297" t="str">
            <v>26 -  Pernambuco</v>
          </cell>
          <cell r="N297">
            <v>12250</v>
          </cell>
        </row>
        <row r="298">
          <cell r="C298" t="str">
            <v>UPA NOVA DESCOBERTA - CG Nº 008/2022</v>
          </cell>
          <cell r="E298" t="str">
            <v>5.16 - Serviços Médico-Hospitalares, Odotonlogia e Laboratoriais</v>
          </cell>
          <cell r="F298" t="str">
            <v>54.260.755/0001-54</v>
          </cell>
          <cell r="G298" t="str">
            <v xml:space="preserve">GABRIEL BRANCO SERVIÇOS MEDICOS </v>
          </cell>
          <cell r="H298" t="str">
            <v>S</v>
          </cell>
          <cell r="I298" t="str">
            <v>S</v>
          </cell>
          <cell r="J298">
            <v>5</v>
          </cell>
          <cell r="K298">
            <v>45447</v>
          </cell>
          <cell r="M298" t="str">
            <v>26 -  Pernambuco</v>
          </cell>
          <cell r="N298">
            <v>2500</v>
          </cell>
        </row>
        <row r="299">
          <cell r="C299" t="str">
            <v>UPA NOVA DESCOBERTA - CG Nº 008/2022</v>
          </cell>
          <cell r="E299" t="str">
            <v>5.16 - Serviços Médico-Hospitalares, Odotonlogia e Laboratoriais</v>
          </cell>
          <cell r="F299" t="str">
            <v>46.852.548/0001-60</v>
          </cell>
          <cell r="G299" t="str">
            <v>CERTMED ATIVIDADES MEDICAS LTDA</v>
          </cell>
          <cell r="H299" t="str">
            <v>S</v>
          </cell>
          <cell r="I299" t="str">
            <v>S</v>
          </cell>
          <cell r="J299">
            <v>864</v>
          </cell>
          <cell r="K299">
            <v>45453</v>
          </cell>
          <cell r="M299" t="str">
            <v>26 -  Pernambuco</v>
          </cell>
          <cell r="N299">
            <v>1250</v>
          </cell>
        </row>
        <row r="300">
          <cell r="C300" t="str">
            <v>UPA NOVA DESCOBERTA - CG Nº 008/2022</v>
          </cell>
          <cell r="E300" t="str">
            <v>5.17 - Manutenção de Software, Certificação Digital e Microfilmagem</v>
          </cell>
          <cell r="F300">
            <v>34624704000157</v>
          </cell>
          <cell r="G300" t="str">
            <v>TECHSYST SISTEMAS DE AUTOMAÇÃO E INFORMATICA LTDA</v>
          </cell>
          <cell r="H300" t="str">
            <v>S</v>
          </cell>
          <cell r="I300" t="str">
            <v>S</v>
          </cell>
          <cell r="J300" t="str">
            <v>257</v>
          </cell>
          <cell r="K300">
            <v>45463</v>
          </cell>
          <cell r="M300" t="str">
            <v>26 -  Pernambuco</v>
          </cell>
          <cell r="N300">
            <v>320</v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5C-E238-4333-B816-8199FC8FF52D}">
  <sheetPr>
    <tabColor rgb="FF92D050"/>
  </sheetPr>
  <dimension ref="A1:L1992"/>
  <sheetViews>
    <sheetView showGridLines="0" tabSelected="1" zoomScale="90" zoomScaleNormal="90" workbookViewId="0">
      <selection activeCell="B14" sqref="B1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3.12 - Material Hospitalar</v>
      </c>
      <c r="D2" s="3">
        <f>'[1]TCE - ANEXO IV - Preencher'!F11</f>
        <v>21216468000198</v>
      </c>
      <c r="E2" s="5" t="str">
        <f>'[1]TCE - ANEXO IV - Preencher'!G11</f>
        <v>SANNMED DISTRIBUIDORA DE PRODUTOS MEDIC E HOSPITAR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9115</v>
      </c>
      <c r="I2" s="6">
        <f>IF('[1]TCE - ANEXO IV - Preencher'!K11="","",'[1]TCE - ANEXO IV - Preencher'!K11)</f>
        <v>45418</v>
      </c>
      <c r="J2" s="5" t="str">
        <f>'[1]TCE - ANEXO IV - Preencher'!L11</f>
        <v>26240521216468000198550010000091151123202405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2800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3.12 - Material Hospitalar</v>
      </c>
      <c r="D3" s="3">
        <f>'[1]TCE - ANEXO IV - Preencher'!F12</f>
        <v>8958628000106</v>
      </c>
      <c r="E3" s="5" t="str">
        <f>'[1]TCE - ANEXO IV - Preencher'!G12</f>
        <v>ONCOEXO DISTRIB DE MEDICAMENTOS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43819</v>
      </c>
      <c r="I3" s="6">
        <f>IF('[1]TCE - ANEXO IV - Preencher'!K12="","",'[1]TCE - ANEXO IV - Preencher'!K12)</f>
        <v>45412</v>
      </c>
      <c r="J3" s="5" t="str">
        <f>'[1]TCE - ANEXO IV - Preencher'!L12</f>
        <v>26240408958628000106550010000438191341675017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1040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3.12 - Material Hospitalar</v>
      </c>
      <c r="D4" s="3">
        <f>'[1]TCE - ANEXO IV - Preencher'!F13</f>
        <v>9441460000120</v>
      </c>
      <c r="E4" s="5" t="str">
        <f>'[1]TCE - ANEXO IV - Preencher'!G13</f>
        <v>PADRAO DIST DE PRODUTOS E EQUIP HOSP 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345698</v>
      </c>
      <c r="I4" s="6">
        <f>IF('[1]TCE - ANEXO IV - Preencher'!K13="","",'[1]TCE - ANEXO IV - Preencher'!K13)</f>
        <v>45415</v>
      </c>
      <c r="J4" s="5" t="str">
        <f>'[1]TCE - ANEXO IV - Preencher'!L13</f>
        <v>26240509441460000120550010003456981351999598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801.6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602799</v>
      </c>
      <c r="I5" s="6">
        <f>IF('[1]TCE - ANEXO IV - Preencher'!K14="","",'[1]TCE - ANEXO IV - Preencher'!K14)</f>
        <v>45412</v>
      </c>
      <c r="J5" s="5" t="str">
        <f>'[1]TCE - ANEXO IV - Preencher'!L14</f>
        <v>26240410779833000156550010006027991604823006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1800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5044056000161</v>
      </c>
      <c r="E6" s="5" t="str">
        <f>'[1]TCE - ANEXO IV - Preencher'!G15</f>
        <v>DMH PRODUTOS HOSPITALARES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24284</v>
      </c>
      <c r="I6" s="6">
        <f>IF('[1]TCE - ANEXO IV - Preencher'!K15="","",'[1]TCE - ANEXO IV - Preencher'!K15)</f>
        <v>45418</v>
      </c>
      <c r="J6" s="5" t="str">
        <f>'[1]TCE - ANEXO IV - Preencher'!L15</f>
        <v>26240505044056000161550010000242841295749362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537.5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23993232000193</v>
      </c>
      <c r="E7" s="5" t="str">
        <f>'[1]TCE - ANEXO IV - Preencher'!G16</f>
        <v>MEDIAL SAUDE DIST DE PRODUTOS MEDICOS HOSP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5197</v>
      </c>
      <c r="I7" s="6">
        <f>IF('[1]TCE - ANEXO IV - Preencher'!K16="","",'[1]TCE - ANEXO IV - Preencher'!K16)</f>
        <v>45418</v>
      </c>
      <c r="J7" s="5" t="str">
        <f>'[1]TCE - ANEXO IV - Preencher'!L16</f>
        <v>26240523993232000193550010000051971722100000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1303.08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23680034000170</v>
      </c>
      <c r="E8" s="5" t="str">
        <f>'[1]TCE - ANEXO IV - Preencher'!G17</f>
        <v>D ARAUJO COMERCIO ATACADISTA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16150</v>
      </c>
      <c r="I8" s="6">
        <f>IF('[1]TCE - ANEXO IV - Preencher'!K17="","",'[1]TCE - ANEXO IV - Preencher'!K17)</f>
        <v>45418</v>
      </c>
      <c r="J8" s="5" t="str">
        <f>'[1]TCE - ANEXO IV - Preencher'!L17</f>
        <v>26240523680034000170550010000161501458705430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1268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10978106000118</v>
      </c>
      <c r="E9" s="5" t="str">
        <f>'[1]TCE - ANEXO IV - Preencher'!G18</f>
        <v>CIRURGICA FAMED DISTRIBUDIORA DE PRODUTOS HOSPITAL.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2448</v>
      </c>
      <c r="I9" s="6">
        <f>IF('[1]TCE - ANEXO IV - Preencher'!K18="","",'[1]TCE - ANEXO IV - Preencher'!K18)</f>
        <v>45418</v>
      </c>
      <c r="J9" s="5" t="str">
        <f>'[1]TCE - ANEXO IV - Preencher'!L18</f>
        <v>26240510978106000118550010000024481694858308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322.2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4656809000127</v>
      </c>
      <c r="E10" s="5" t="str">
        <f>'[1]TCE - ANEXO IV - Preencher'!G19</f>
        <v>MEDEVICE DO BRASIL COMERCIAL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19741</v>
      </c>
      <c r="I10" s="6">
        <f>IF('[1]TCE - ANEXO IV - Preencher'!K19="","",'[1]TCE - ANEXO IV - Preencher'!K19)</f>
        <v>45415</v>
      </c>
      <c r="J10" s="5" t="str">
        <f>'[1]TCE - ANEXO IV - Preencher'!L19</f>
        <v>26240504656809000127550010000197411906875195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1620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4237235000152</v>
      </c>
      <c r="E11" s="5" t="str">
        <f>'[1]TCE - ANEXO IV - Preencher'!G20</f>
        <v>ENDOCENTER COMERCAIL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116402</v>
      </c>
      <c r="I11" s="6">
        <f>IF('[1]TCE - ANEXO IV - Preencher'!K20="","",'[1]TCE - ANEXO IV - Preencher'!K20)</f>
        <v>45418</v>
      </c>
      <c r="J11" s="5" t="str">
        <f>'[1]TCE - ANEXO IV - Preencher'!L20</f>
        <v>26240504237235000152550010001164021118426001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114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195438</v>
      </c>
      <c r="I12" s="6">
        <f>IF('[1]TCE - ANEXO IV - Preencher'!K21="","",'[1]TCE - ANEXO IV - Preencher'!K21)</f>
        <v>45418</v>
      </c>
      <c r="J12" s="5" t="str">
        <f>'[1]TCE - ANEXO IV - Preencher'!L21</f>
        <v>26240508674752000140550010001954381634520785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671.75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603143</v>
      </c>
      <c r="I13" s="6">
        <f>IF('[1]TCE - ANEXO IV - Preencher'!K22="","",'[1]TCE - ANEXO IV - Preencher'!K22)</f>
        <v>45418</v>
      </c>
      <c r="J13" s="5" t="str">
        <f>'[1]TCE - ANEXO IV - Preencher'!L22</f>
        <v>26240510779833000156550010006031431605167005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347.5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COMERCIO ATACADISTA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182586</v>
      </c>
      <c r="I14" s="6">
        <f>IF('[1]TCE - ANEXO IV - Preencher'!K23="","",'[1]TCE - ANEXO IV - Preencher'!K23)</f>
        <v>45419</v>
      </c>
      <c r="J14" s="5" t="str">
        <f>'[1]TCE - ANEXO IV - Preencher'!L23</f>
        <v>26240512882932000194550010001825861439441836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560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67729178000220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75341</v>
      </c>
      <c r="I15" s="6">
        <f>IF('[1]TCE - ANEXO IV - Preencher'!K24="","",'[1]TCE - ANEXO IV - Preencher'!K24)</f>
        <v>45418</v>
      </c>
      <c r="J15" s="5" t="str">
        <f>'[1]TCE - ANEXO IV - Preencher'!L24</f>
        <v>26240567729178000653550010000753411402969464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979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33813</v>
      </c>
      <c r="I16" s="6">
        <f>IF('[1]TCE - ANEXO IV - Preencher'!K25="","",'[1]TCE - ANEXO IV - Preencher'!K25)</f>
        <v>45415</v>
      </c>
      <c r="J16" s="5" t="str">
        <f>'[1]TCE - ANEXO IV - Preencher'!L25</f>
        <v>26240508674752000301550010000338131398226303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189.02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10978106000118</v>
      </c>
      <c r="E17" s="5" t="str">
        <f>'[1]TCE - ANEXO IV - Preencher'!G26</f>
        <v>CIRUGICA FAMED DISTRIBUIDORA DE PRODUTOS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2444</v>
      </c>
      <c r="I17" s="6">
        <f>IF('[1]TCE - ANEXO IV - Preencher'!K26="","",'[1]TCE - ANEXO IV - Preencher'!K26)</f>
        <v>45418</v>
      </c>
      <c r="J17" s="5" t="str">
        <f>'[1]TCE - ANEXO IV - Preencher'!L26</f>
        <v>26240510978106000118550010000024441586728130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299.56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5932624000160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23021</v>
      </c>
      <c r="I18" s="6">
        <f>IF('[1]TCE - ANEXO IV - Preencher'!K27="","",'[1]TCE - ANEXO IV - Preencher'!K27)</f>
        <v>45421</v>
      </c>
      <c r="J18" s="5" t="str">
        <f>'[1]TCE - ANEXO IV - Preencher'!L27</f>
        <v>26240505932624000160550010000230211816448154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622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23017</v>
      </c>
      <c r="I19" s="6">
        <f>IF('[1]TCE - ANEXO IV - Preencher'!K28="","",'[1]TCE - ANEXO IV - Preencher'!K28)</f>
        <v>45421</v>
      </c>
      <c r="J19" s="5" t="str">
        <f>'[1]TCE - ANEXO IV - Preencher'!L28</f>
        <v>26240505932624000160550010000230171958389139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96.6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COMERCIO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23007</v>
      </c>
      <c r="I20" s="6">
        <f>IF('[1]TCE - ANEXO IV - Preencher'!K29="","",'[1]TCE - ANEXO IV - Preencher'!K29)</f>
        <v>45420</v>
      </c>
      <c r="J20" s="5" t="str">
        <f>'[1]TCE - ANEXO IV - Preencher'!L29</f>
        <v>26240505932624000160550010000230071630990022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1893.54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COMERCIO DE PRODUTOS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8260</v>
      </c>
      <c r="I21" s="6">
        <f>IF('[1]TCE - ANEXO IV - Preencher'!K30="","",'[1]TCE - ANEXO IV - Preencher'!K30)</f>
        <v>45419</v>
      </c>
      <c r="J21" s="5" t="str">
        <f>'[1]TCE - ANEXO IV - Preencher'!L30</f>
        <v>26240504614288000145550010000082601527769081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1418.8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8261</v>
      </c>
      <c r="I22" s="6">
        <f>IF('[1]TCE - ANEXO IV - Preencher'!K31="","",'[1]TCE - ANEXO IV - Preencher'!K31)</f>
        <v>45419</v>
      </c>
      <c r="J22" s="5" t="str">
        <f>'[1]TCE - ANEXO IV - Preencher'!L31</f>
        <v>26240504614288000145550010000082611492404926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5735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3.12 - Material Hospitalar</v>
      </c>
      <c r="D23" s="3">
        <f>'[1]TCE - ANEXO IV - Preencher'!F32</f>
        <v>37844417000140</v>
      </c>
      <c r="E23" s="5" t="str">
        <f>'[1]TCE - ANEXO IV - Preencher'!G32</f>
        <v>LOG DISTRIBUIDOIRA DE PRODUTOS HOSPI E HIGIENE PESSOAL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3970</v>
      </c>
      <c r="I23" s="6">
        <f>IF('[1]TCE - ANEXO IV - Preencher'!K32="","",'[1]TCE - ANEXO IV - Preencher'!K32)</f>
        <v>45419</v>
      </c>
      <c r="J23" s="5" t="str">
        <f>'[1]TCE - ANEXO IV - Preencher'!L32</f>
        <v>26240537844417000140550010000039701545512966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361.4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3.12 - Material Hospitalar</v>
      </c>
      <c r="D24" s="3">
        <f>'[1]TCE - ANEXO IV - Preencher'!F33</f>
        <v>15220807000107</v>
      </c>
      <c r="E24" s="5" t="str">
        <f>'[1]TCE - ANEXO IV - Preencher'!G33</f>
        <v>BCIPHARMA IMPORTADORA E DISTRIBUIDORA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699</v>
      </c>
      <c r="I24" s="6">
        <f>IF('[1]TCE - ANEXO IV - Preencher'!K33="","",'[1]TCE - ANEXO IV - Preencher'!K33)</f>
        <v>45418</v>
      </c>
      <c r="J24" s="5" t="str">
        <f>'[1]TCE - ANEXO IV - Preencher'!L33</f>
        <v>26240515220807000107550010000006991593046462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4240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3.12 - Material Hospitalar</v>
      </c>
      <c r="D25" s="3">
        <f>'[1]TCE - ANEXO IV - Preencher'!F34</f>
        <v>4237235000152</v>
      </c>
      <c r="E25" s="5" t="str">
        <f>'[1]TCE - ANEXO IV - Preencher'!G34</f>
        <v>ENDOCENTER COMERCAIL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116503</v>
      </c>
      <c r="I25" s="6">
        <f>IF('[1]TCE - ANEXO IV - Preencher'!K34="","",'[1]TCE - ANEXO IV - Preencher'!K34)</f>
        <v>45421</v>
      </c>
      <c r="J25" s="5" t="str">
        <f>'[1]TCE - ANEXO IV - Preencher'!L34</f>
        <v>26240504237235000152550010001165031118527005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114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 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449439</v>
      </c>
      <c r="I26" s="6">
        <f>IF('[1]TCE - ANEXO IV - Preencher'!K35="","",'[1]TCE - ANEXO IV - Preencher'!K35)</f>
        <v>45420</v>
      </c>
      <c r="J26" s="5" t="str">
        <f>'[1]TCE - ANEXO IV - Preencher'!L35</f>
        <v>26240508778201000126550010004494391578999785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219.8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 FONTE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449384</v>
      </c>
      <c r="I27" s="6">
        <f>IF('[1]TCE - ANEXO IV - Preencher'!K36="","",'[1]TCE - ANEXO IV - Preencher'!K36)</f>
        <v>45420</v>
      </c>
      <c r="J27" s="5" t="str">
        <f>'[1]TCE - ANEXO IV - Preencher'!L36</f>
        <v>26240508778201000126550010004493841328437275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1850.61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3.12 - Material Hospitalar</v>
      </c>
      <c r="D28" s="3">
        <f>'[1]TCE - ANEXO IV - Preencher'!F37</f>
        <v>3817043000152</v>
      </c>
      <c r="E28" s="5" t="str">
        <f>'[1]TCE - ANEXO IV - Preencher'!G37</f>
        <v>PHARMA PLUS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67097</v>
      </c>
      <c r="I28" s="6">
        <f>IF('[1]TCE - ANEXO IV - Preencher'!K37="","",'[1]TCE - ANEXO IV - Preencher'!K37)</f>
        <v>45421</v>
      </c>
      <c r="J28" s="5" t="str">
        <f>'[1]TCE - ANEXO IV - Preencher'!L37</f>
        <v>26240503817043000152550010000670971209092132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1586.53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3.12 - Material Hospitalar</v>
      </c>
      <c r="D29" s="3">
        <f>'[1]TCE - ANEXO IV - Preencher'!F38</f>
        <v>4614288000145</v>
      </c>
      <c r="E29" s="5" t="str">
        <f>'[1]TCE - ANEXO IV - Preencher'!G38</f>
        <v>DISK LIFE COMERCIO DE PRODUTOS CIRURGICOS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8272</v>
      </c>
      <c r="I29" s="6">
        <f>IF('[1]TCE - ANEXO IV - Preencher'!K38="","",'[1]TCE - ANEXO IV - Preencher'!K38)</f>
        <v>45420</v>
      </c>
      <c r="J29" s="5" t="str">
        <f>'[1]TCE - ANEXO IV - Preencher'!L38</f>
        <v>26240504614288000145550010000082721442693286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2021.28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3.12 - Material Hospitalar</v>
      </c>
      <c r="D30" s="3">
        <f>'[1]TCE - ANEXO IV - Preencher'!F39</f>
        <v>58426628000133</v>
      </c>
      <c r="E30" s="5" t="str">
        <f>'[1]TCE - ANEXO IV - Preencher'!G39</f>
        <v>SAMTRONIC INDUSTRIA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353295</v>
      </c>
      <c r="I30" s="6">
        <f>IF('[1]TCE - ANEXO IV - Preencher'!K39="","",'[1]TCE - ANEXO IV - Preencher'!K39)</f>
        <v>45421</v>
      </c>
      <c r="J30" s="5" t="str">
        <f>'[1]TCE - ANEXO IV - Preencher'!L39</f>
        <v>35240558426628000133550010003532951557385080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3662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3.12 - Material Hospitalar</v>
      </c>
      <c r="D31" s="3">
        <f>'[1]TCE - ANEXO IV - Preencher'!F40</f>
        <v>10779833000156</v>
      </c>
      <c r="E31" s="5" t="str">
        <f>'[1]TCE - ANEXO IV - Preencher'!G40</f>
        <v>MEDICAL MERCANTIL DE APARELHAGEM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603787</v>
      </c>
      <c r="I31" s="6">
        <f>IF('[1]TCE - ANEXO IV - Preencher'!K40="","",'[1]TCE - ANEXO IV - Preencher'!K40)</f>
        <v>45423</v>
      </c>
      <c r="J31" s="5" t="str">
        <f>'[1]TCE - ANEXO IV - Preencher'!L40</f>
        <v>26240510779833000156550010006037871605811009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219.62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3.12 - Material Hospitalar</v>
      </c>
      <c r="D32" s="3">
        <f>'[1]TCE - ANEXO IV - Preencher'!F41</f>
        <v>5932624000160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23024</v>
      </c>
      <c r="I32" s="6">
        <f>IF('[1]TCE - ANEXO IV - Preencher'!K41="","",'[1]TCE - ANEXO IV - Preencher'!K41)</f>
        <v>45421</v>
      </c>
      <c r="J32" s="5" t="str">
        <f>'[1]TCE - ANEXO IV - Preencher'!L41</f>
        <v>26240505932624000160550010000230241888534407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42.5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3.12 - Material Hospitalar</v>
      </c>
      <c r="D33" s="3">
        <f>'[1]TCE - ANEXO IV - Preencher'!F42</f>
        <v>5932624000160</v>
      </c>
      <c r="E33" s="5" t="str">
        <f>'[1]TCE - ANEXO IV - Preencher'!G42</f>
        <v>MEGAMED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23036</v>
      </c>
      <c r="I33" s="6">
        <f>IF('[1]TCE - ANEXO IV - Preencher'!K42="","",'[1]TCE - ANEXO IV - Preencher'!K42)</f>
        <v>45422</v>
      </c>
      <c r="J33" s="5" t="str">
        <f>'[1]TCE - ANEXO IV - Preencher'!L42</f>
        <v>26240505932624000160550010000230361811153027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360.8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3.12 - Material Hospitalar</v>
      </c>
      <c r="D34" s="3">
        <f>'[1]TCE - ANEXO IV - Preencher'!F43</f>
        <v>48495866000147</v>
      </c>
      <c r="E34" s="5" t="str">
        <f>'[1]TCE - ANEXO IV - Preencher'!G43</f>
        <v>BEMED COMERCIO ATACADISTA DE PRODUTOS DE HIGIENE PESS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1386</v>
      </c>
      <c r="I34" s="6">
        <f>IF('[1]TCE - ANEXO IV - Preencher'!K43="","",'[1]TCE - ANEXO IV - Preencher'!K43)</f>
        <v>45425</v>
      </c>
      <c r="J34" s="5" t="str">
        <f>'[1]TCE - ANEXO IV - Preencher'!L43</f>
        <v>262405484958660001475500100000138617044494875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307.72000000000003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3.12 - Material Hospitalar</v>
      </c>
      <c r="D35" s="3">
        <f>'[1]TCE - ANEXO IV - Preencher'!F44</f>
        <v>66437831000133</v>
      </c>
      <c r="E35" s="5" t="str">
        <f>'[1]TCE - ANEXO IV - Preencher'!G44</f>
        <v>HTS TECNOLOGIA EM SAUDE COM IMP E EXO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189940</v>
      </c>
      <c r="I35" s="6">
        <f>IF('[1]TCE - ANEXO IV - Preencher'!K44="","",'[1]TCE - ANEXO IV - Preencher'!K44)</f>
        <v>45421</v>
      </c>
      <c r="J35" s="5" t="str">
        <f>'[1]TCE - ANEXO IV - Preencher'!L44</f>
        <v>31240566437831000133550010001899401752956191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1335.5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3.12 - Material Hospitalar</v>
      </c>
      <c r="D36" s="3">
        <f>'[1]TCE - ANEXO IV - Preencher'!F45</f>
        <v>35514416000102</v>
      </c>
      <c r="E36" s="5" t="str">
        <f>'[1]TCE - ANEXO IV - Preencher'!G45</f>
        <v>QUALIMMED COM ATAC DE MED E MAT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2701</v>
      </c>
      <c r="I36" s="6">
        <f>IF('[1]TCE - ANEXO IV - Preencher'!K45="","",'[1]TCE - ANEXO IV - Preencher'!K45)</f>
        <v>45422</v>
      </c>
      <c r="J36" s="5" t="str">
        <f>'[1]TCE - ANEXO IV - Preencher'!L45</f>
        <v>26240535514416000102550010000027011132856039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510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3.12 - Material Hospitalar</v>
      </c>
      <c r="D37" s="3">
        <f>'[1]TCE - ANEXO IV - Preencher'!F46</f>
        <v>37238930000198</v>
      </c>
      <c r="E37" s="5" t="str">
        <f>'[1]TCE - ANEXO IV - Preencher'!G46</f>
        <v>TG DE BARROS EQUIPAMENTOS HOSPITALARES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542</v>
      </c>
      <c r="I37" s="6">
        <f>IF('[1]TCE - ANEXO IV - Preencher'!K46="","",'[1]TCE - ANEXO IV - Preencher'!K46)</f>
        <v>45425</v>
      </c>
      <c r="J37" s="5" t="str">
        <f>'[1]TCE - ANEXO IV - Preencher'!L46</f>
        <v>26240537238930000198550010000005421000096516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1547.64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3.12 - Material Hospitalar</v>
      </c>
      <c r="D38" s="3">
        <f>'[1]TCE - ANEXO IV - Preencher'!F47</f>
        <v>23680034000170</v>
      </c>
      <c r="E38" s="5" t="str">
        <f>'[1]TCE - ANEXO IV - Preencher'!G47</f>
        <v>D ARAUJO COMERCIO ATACADISTA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16317</v>
      </c>
      <c r="I38" s="6">
        <f>IF('[1]TCE - ANEXO IV - Preencher'!K47="","",'[1]TCE - ANEXO IV - Preencher'!K47)</f>
        <v>45427</v>
      </c>
      <c r="J38" s="5" t="str">
        <f>'[1]TCE - ANEXO IV - Preencher'!L47</f>
        <v>26240523680034000170550010000163171668162978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2044.9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3.12 - Material Hospitalar</v>
      </c>
      <c r="D39" s="3">
        <f>'[1]TCE - ANEXO IV - Preencher'!F48</f>
        <v>31611264000105</v>
      </c>
      <c r="E39" s="5" t="str">
        <f>'[1]TCE - ANEXO IV - Preencher'!G48</f>
        <v>GIROMIDIA SERVICOS E COMERCIO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103</v>
      </c>
      <c r="I39" s="6">
        <f>IF('[1]TCE - ANEXO IV - Preencher'!K48="","",'[1]TCE - ANEXO IV - Preencher'!K48)</f>
        <v>45422</v>
      </c>
      <c r="J39" s="5" t="str">
        <f>'[1]TCE - ANEXO IV - Preencher'!L48</f>
        <v>26240531611264000105550010000001031000010320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2475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3.12 - Material Hospitalar</v>
      </c>
      <c r="D40" s="3">
        <f>'[1]TCE - ANEXO IV - Preencher'!F49</f>
        <v>9441460000120</v>
      </c>
      <c r="E40" s="5" t="str">
        <f>'[1]TCE - ANEXO IV - Preencher'!G49</f>
        <v>PADRAO DIST DE PRODUTOS E EQUIP HOSP 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347072</v>
      </c>
      <c r="I40" s="6">
        <f>IF('[1]TCE - ANEXO IV - Preencher'!K49="","",'[1]TCE - ANEXO IV - Preencher'!K49)</f>
        <v>45434</v>
      </c>
      <c r="J40" s="5" t="str">
        <f>'[1]TCE - ANEXO IV - Preencher'!L49</f>
        <v>26240509441460000120550010003470721363271543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400.2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604374</v>
      </c>
      <c r="I41" s="6">
        <f>IF('[1]TCE - ANEXO IV - Preencher'!K50="","",'[1]TCE - ANEXO IV - Preencher'!K50)</f>
        <v>45429</v>
      </c>
      <c r="J41" s="5" t="str">
        <f>'[1]TCE - ANEXO IV - Preencher'!L50</f>
        <v>26240510779833000156550010006043741606398002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117.34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3.12 - Material Hospitalar</v>
      </c>
      <c r="D42" s="3">
        <f>'[1]TCE - ANEXO IV - Preencher'!F51</f>
        <v>3817043000152</v>
      </c>
      <c r="E42" s="5" t="str">
        <f>'[1]TCE - ANEXO IV - Preencher'!G51</f>
        <v>PHARMA 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67356</v>
      </c>
      <c r="I42" s="6">
        <f>IF('[1]TCE - ANEXO IV - Preencher'!K51="","",'[1]TCE - ANEXO IV - Preencher'!K51)</f>
        <v>45427</v>
      </c>
      <c r="J42" s="5" t="str">
        <f>'[1]TCE - ANEXO IV - Preencher'!L51</f>
        <v>26240503317043000152550010000673561233178177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1188.21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3.12 - Material Hospitalar</v>
      </c>
      <c r="D43" s="3">
        <f>'[1]TCE - ANEXO IV - Preencher'!F52</f>
        <v>61418042000131</v>
      </c>
      <c r="E43" s="5" t="str">
        <f>'[1]TCE - ANEXO IV - Preencher'!G52</f>
        <v>CIRURGICA FERNANDES A MAT CIR HO SO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1721318</v>
      </c>
      <c r="I43" s="6">
        <f>IF('[1]TCE - ANEXO IV - Preencher'!K52="","",'[1]TCE - ANEXO IV - Preencher'!K52)</f>
        <v>45420</v>
      </c>
      <c r="J43" s="5" t="str">
        <f>'[1]TCE - ANEXO IV - Preencher'!L52</f>
        <v>35240561418042000131550040017213181079614956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675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3.12 - Material Hospitalar</v>
      </c>
      <c r="D44" s="3">
        <f>'[1]TCE - ANEXO IV - Preencher'!F53</f>
        <v>8778201000126</v>
      </c>
      <c r="E44" s="5" t="str">
        <f>'[1]TCE - ANEXO IV - Preencher'!G53</f>
        <v>DROGA 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452583</v>
      </c>
      <c r="I44" s="6">
        <f>IF('[1]TCE - ANEXO IV - Preencher'!K53="","",'[1]TCE - ANEXO IV - Preencher'!K53)</f>
        <v>45442</v>
      </c>
      <c r="J44" s="5" t="str">
        <f>'[1]TCE - ANEXO IV - Preencher'!L53</f>
        <v>26240508778201000126550010004525831274848430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659.4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3.12 - Material Hospitalar</v>
      </c>
      <c r="D45" s="3">
        <f>'[1]TCE - ANEXO IV - Preencher'!F54</f>
        <v>61418042000131</v>
      </c>
      <c r="E45" s="5" t="str">
        <f>'[1]TCE - ANEXO IV - Preencher'!G54</f>
        <v>CIRURGICA FERNANDES A MAT CIR HO SO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1721319</v>
      </c>
      <c r="I45" s="6">
        <f>IF('[1]TCE - ANEXO IV - Preencher'!K54="","",'[1]TCE - ANEXO IV - Preencher'!K54)</f>
        <v>45420</v>
      </c>
      <c r="J45" s="5" t="str">
        <f>'[1]TCE - ANEXO IV - Preencher'!L54</f>
        <v>35240561418042000131550040017213191282242291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5494.14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 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449102</v>
      </c>
      <c r="I46" s="6">
        <f>IF('[1]TCE - ANEXO IV - Preencher'!K55="","",'[1]TCE - ANEXO IV - Preencher'!K55)</f>
        <v>45418</v>
      </c>
      <c r="J46" s="5" t="str">
        <f>'[1]TCE - ANEXO IV - Preencher'!L55</f>
        <v>26240508778201000126550010004491021073477009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8616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3.4 - Material Farmacológico</v>
      </c>
      <c r="D47" s="3">
        <f>'[1]TCE - ANEXO IV - Preencher'!F56</f>
        <v>21596736000144</v>
      </c>
      <c r="E47" s="5" t="str">
        <f>'[1]TCE - ANEXO IV - Preencher'!G56</f>
        <v>ULTRAMEGA DISTRIBUIDORA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214556</v>
      </c>
      <c r="I47" s="6">
        <f>IF('[1]TCE - ANEXO IV - Preencher'!K56="","",'[1]TCE - ANEXO IV - Preencher'!K56)</f>
        <v>45420</v>
      </c>
      <c r="J47" s="5" t="str">
        <f>'[1]TCE - ANEXO IV - Preencher'!L56</f>
        <v>2624052159673600014455010002145561105891741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372.5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3.4 - Material Farmacológico</v>
      </c>
      <c r="D48" s="3">
        <f>'[1]TCE - ANEXO IV - Preencher'!F57</f>
        <v>35753111000153</v>
      </c>
      <c r="E48" s="5" t="str">
        <f>'[1]TCE - ANEXO IV - Preencher'!G57</f>
        <v>NORD PRODUTOS EM SAUDE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24784</v>
      </c>
      <c r="I48" s="6">
        <f>IF('[1]TCE - ANEXO IV - Preencher'!K57="","",'[1]TCE - ANEXO IV - Preencher'!K57)</f>
        <v>45420</v>
      </c>
      <c r="J48" s="5" t="str">
        <f>'[1]TCE - ANEXO IV - Preencher'!L57</f>
        <v>26240535753111000153550010000247841000319356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295.5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3.4 - Material Farmacológico</v>
      </c>
      <c r="D49" s="3">
        <f>'[1]TCE - ANEXO IV - Preencher'!F58</f>
        <v>35753111000153</v>
      </c>
      <c r="E49" s="5" t="str">
        <f>'[1]TCE - ANEXO IV - Preencher'!G58</f>
        <v>NORD PRODUTOS EM SAUDE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24789</v>
      </c>
      <c r="I49" s="6">
        <f>IF('[1]TCE - ANEXO IV - Preencher'!K58="","",'[1]TCE - ANEXO IV - Preencher'!K58)</f>
        <v>45420</v>
      </c>
      <c r="J49" s="5" t="str">
        <f>'[1]TCE - ANEXO IV - Preencher'!L58</f>
        <v>26240535753111000153550010000247891000319077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5535.06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3.4 - Material Farmacológico</v>
      </c>
      <c r="D50" s="3">
        <f>'[1]TCE - ANEXO IV - Preencher'!F59</f>
        <v>8778201000126</v>
      </c>
      <c r="E50" s="5" t="str">
        <f>'[1]TCE - ANEXO IV - Preencher'!G59</f>
        <v>DROGA 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449604</v>
      </c>
      <c r="I50" s="6">
        <f>IF('[1]TCE - ANEXO IV - Preencher'!K59="","",'[1]TCE - ANEXO IV - Preencher'!K59)</f>
        <v>45421</v>
      </c>
      <c r="J50" s="5" t="str">
        <f>'[1]TCE - ANEXO IV - Preencher'!L59</f>
        <v>26240508778201000126550010004496041326161200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15052.56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3.4 - Material Farmacológico</v>
      </c>
      <c r="D51" s="3">
        <f>'[1]TCE - ANEXO IV - Preencher'!F60</f>
        <v>22580510000118</v>
      </c>
      <c r="E51" s="5" t="str">
        <f>'[1]TCE - ANEXO IV - Preencher'!G60</f>
        <v>UNIFAR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61669</v>
      </c>
      <c r="I51" s="6">
        <f>IF('[1]TCE - ANEXO IV - Preencher'!K60="","",'[1]TCE - ANEXO IV - Preencher'!K60)</f>
        <v>45420</v>
      </c>
      <c r="J51" s="5" t="str">
        <f>'[1]TCE - ANEXO IV - Preencher'!L60</f>
        <v>26240522580510000118550010000616691000491526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783.25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195932</v>
      </c>
      <c r="I52" s="6">
        <f>IF('[1]TCE - ANEXO IV - Preencher'!K61="","",'[1]TCE - ANEXO IV - Preencher'!K61)</f>
        <v>45421</v>
      </c>
      <c r="J52" s="5" t="str">
        <f>'[1]TCE - ANEXO IV - Preencher'!L61</f>
        <v>26240508674752000140550010001959321089977186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1528.7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3.4 - Material Farmacológico</v>
      </c>
      <c r="D53" s="3">
        <f>'[1]TCE - ANEXO IV - Preencher'!F62</f>
        <v>10854165000184</v>
      </c>
      <c r="E53" s="5" t="str">
        <f>'[1]TCE - ANEXO IV - Preencher'!G62</f>
        <v xml:space="preserve">FEF DISTRI DE PRODUTOS FARMACEUTICOS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282855</v>
      </c>
      <c r="I53" s="6">
        <f>IF('[1]TCE - ANEXO IV - Preencher'!K62="","",'[1]TCE - ANEXO IV - Preencher'!K62)</f>
        <v>45421</v>
      </c>
      <c r="J53" s="5" t="str">
        <f>'[1]TCE - ANEXO IV - Preencher'!L62</f>
        <v>26240510854165000184550010002828551429312335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4486.92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>3.4 - Material Farmacológico</v>
      </c>
      <c r="D54" s="3">
        <f>'[1]TCE - ANEXO IV - Preencher'!F63</f>
        <v>3817043000152</v>
      </c>
      <c r="E54" s="5" t="str">
        <f>'[1]TCE - ANEXO IV - Preencher'!G63</f>
        <v>PHARMA 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67186</v>
      </c>
      <c r="I54" s="6">
        <f>IF('[1]TCE - ANEXO IV - Preencher'!K63="","",'[1]TCE - ANEXO IV - Preencher'!K63)</f>
        <v>45421</v>
      </c>
      <c r="J54" s="5" t="str">
        <f>'[1]TCE - ANEXO IV - Preencher'!L63</f>
        <v>26240503817043000152550010000671861821414660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782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 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67143</v>
      </c>
      <c r="I55" s="6">
        <f>IF('[1]TCE - ANEXO IV - Preencher'!K64="","",'[1]TCE - ANEXO IV - Preencher'!K64)</f>
        <v>45421</v>
      </c>
      <c r="J55" s="5" t="str">
        <f>'[1]TCE - ANEXO IV - Preencher'!L64</f>
        <v>26240503817043000152550010000671431193153196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2716.81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>3.4 - Material Farmacológico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75603</v>
      </c>
      <c r="I56" s="6">
        <f>IF('[1]TCE - ANEXO IV - Preencher'!K65="","",'[1]TCE - ANEXO IV - Preencher'!K65)</f>
        <v>45420</v>
      </c>
      <c r="J56" s="5" t="str">
        <f>'[1]TCE - ANEXO IV - Preencher'!L65</f>
        <v>26240567729178000653550010000756031267657477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2441.56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75706</v>
      </c>
      <c r="I57" s="6">
        <f>IF('[1]TCE - ANEXO IV - Preencher'!K66="","",'[1]TCE - ANEXO IV - Preencher'!K66)</f>
        <v>45421</v>
      </c>
      <c r="J57" s="5" t="str">
        <f>'[1]TCE - ANEXO IV - Preencher'!L66</f>
        <v>26240567729178000653550010000757061729413198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1764.6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>3.4 - Material Farmacológico</v>
      </c>
      <c r="D58" s="3">
        <f>'[1]TCE - ANEXO IV - Preencher'!F67</f>
        <v>35753111000153</v>
      </c>
      <c r="E58" s="5" t="str">
        <f>'[1]TCE - ANEXO IV - Preencher'!G67</f>
        <v>NORD PRODUTOS EM SAUDE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24847</v>
      </c>
      <c r="I58" s="6">
        <f>IF('[1]TCE - ANEXO IV - Preencher'!K67="","",'[1]TCE - ANEXO IV - Preencher'!K67)</f>
        <v>45421</v>
      </c>
      <c r="J58" s="5" t="str">
        <f>'[1]TCE - ANEXO IV - Preencher'!L67</f>
        <v>26240535753111000153550010000248471000320089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3600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>3.4 - Material Farmacológico</v>
      </c>
      <c r="D59" s="3">
        <f>'[1]TCE - ANEXO IV - Preencher'!F68</f>
        <v>15218561000139</v>
      </c>
      <c r="E59" s="5" t="str">
        <f>'[1]TCE - ANEXO IV - Preencher'!G68</f>
        <v>NNMED DIST IMPO E EXPOR DE MED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127867</v>
      </c>
      <c r="I59" s="6">
        <f>IF('[1]TCE - ANEXO IV - Preencher'!K68="","",'[1]TCE - ANEXO IV - Preencher'!K68)</f>
        <v>45420</v>
      </c>
      <c r="J59" s="5" t="str">
        <f>'[1]TCE - ANEXO IV - Preencher'!L68</f>
        <v>25240515218561000139550010001278676935866164</v>
      </c>
      <c r="K59" s="5" t="str">
        <f>IF(F59="B",LEFT('[1]TCE - ANEXO IV - Preencher'!M68,2),IF(F59="S",LEFT('[1]TCE - ANEXO IV - Preencher'!M68,7),IF('[1]TCE - ANEXO IV - Preencher'!H68="","")))</f>
        <v>25</v>
      </c>
      <c r="L59" s="7">
        <f>'[1]TCE - ANEXO IV - Preencher'!N68</f>
        <v>24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>3.4 - Material Farmacológico</v>
      </c>
      <c r="D60" s="3">
        <f>'[1]TCE - ANEXO IV - Preencher'!F69</f>
        <v>15218561000139</v>
      </c>
      <c r="E60" s="5" t="str">
        <f>'[1]TCE - ANEXO IV - Preencher'!G69</f>
        <v>NNMED DIST IMPO E EXPOR DE MED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127896</v>
      </c>
      <c r="I60" s="6">
        <f>IF('[1]TCE - ANEXO IV - Preencher'!K69="","",'[1]TCE - ANEXO IV - Preencher'!K69)</f>
        <v>45420</v>
      </c>
      <c r="J60" s="5" t="str">
        <f>'[1]TCE - ANEXO IV - Preencher'!L69</f>
        <v>25240515218561000139550010001278961038352220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1845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 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450166</v>
      </c>
      <c r="I61" s="6">
        <f>IF('[1]TCE - ANEXO IV - Preencher'!K70="","",'[1]TCE - ANEXO IV - Preencher'!K70)</f>
        <v>45425</v>
      </c>
      <c r="J61" s="5" t="str">
        <f>'[1]TCE - ANEXO IV - Preencher'!L70</f>
        <v>26240508778201000126550010004501661353107597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358.32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>3.4 - Material Farmacológico</v>
      </c>
      <c r="D62" s="3">
        <f>'[1]TCE - ANEXO IV - Preencher'!F71</f>
        <v>49324221000880</v>
      </c>
      <c r="E62" s="5" t="str">
        <f>'[1]TCE - ANEXO IV - Preencher'!G71</f>
        <v>FRESENIUS KABI BRASIL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244726</v>
      </c>
      <c r="I62" s="6">
        <f>IF('[1]TCE - ANEXO IV - Preencher'!K71="","",'[1]TCE - ANEXO IV - Preencher'!K71)</f>
        <v>45422</v>
      </c>
      <c r="J62" s="5" t="str">
        <f>'[1]TCE - ANEXO IV - Preencher'!L71</f>
        <v>23240549324221000880550000002447266629444447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7525.2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>3.4 - Material Farmacológico</v>
      </c>
      <c r="D63" s="3">
        <f>'[1]TCE - ANEXO IV - Preencher'!F72</f>
        <v>11449180000100</v>
      </c>
      <c r="E63" s="5" t="str">
        <f>'[1]TCE - ANEXO IV - Preencher'!G72</f>
        <v>DPROSMED DIS ORID MED HOSPITA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68649</v>
      </c>
      <c r="I63" s="6">
        <f>IF('[1]TCE - ANEXO IV - Preencher'!K72="","",'[1]TCE - ANEXO IV - Preencher'!K72)</f>
        <v>45421</v>
      </c>
      <c r="J63" s="5" t="str">
        <f>'[1]TCE - ANEXO IV - Preencher'!L72</f>
        <v>26240511449180000100550010000686491000362536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1487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>3.11 - Material Laboratorial</v>
      </c>
      <c r="D64" s="3">
        <f>'[1]TCE - ANEXO IV - Preencher'!F73</f>
        <v>18271934000123</v>
      </c>
      <c r="E64" s="5" t="str">
        <f>'[1]TCE - ANEXO IV - Preencher'!G73</f>
        <v>NOVA BIOMEDICAL DIAGNOSTICOS MEDICOS E BIOTEC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45441</v>
      </c>
      <c r="I64" s="6">
        <f>IF('[1]TCE - ANEXO IV - Preencher'!K73="","",'[1]TCE - ANEXO IV - Preencher'!K73)</f>
        <v>45408</v>
      </c>
      <c r="J64" s="5" t="str">
        <f>'[1]TCE - ANEXO IV - Preencher'!L73</f>
        <v>31240418271934000123550010000454411105266427</v>
      </c>
      <c r="K64" s="5" t="str">
        <f>IF(F64="B",LEFT('[1]TCE - ANEXO IV - Preencher'!M73,2),IF(F64="S",LEFT('[1]TCE - ANEXO IV - Preencher'!M73,7),IF('[1]TCE - ANEXO IV - Preencher'!H73="","")))</f>
        <v>31</v>
      </c>
      <c r="L64" s="7">
        <f>'[1]TCE - ANEXO IV - Preencher'!N73</f>
        <v>4500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>3.11 - Material Laboratorial</v>
      </c>
      <c r="D65" s="3">
        <f>'[1]TCE - ANEXO IV - Preencher'!F74</f>
        <v>18271934000123</v>
      </c>
      <c r="E65" s="5" t="str">
        <f>'[1]TCE - ANEXO IV - Preencher'!G74</f>
        <v>NOVA BIOMEDICAL DIAGNOSTICOS MEDICOS E BIOTEC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46065</v>
      </c>
      <c r="I65" s="6">
        <f>IF('[1]TCE - ANEXO IV - Preencher'!K74="","",'[1]TCE - ANEXO IV - Preencher'!K74)</f>
        <v>45433</v>
      </c>
      <c r="J65" s="5" t="str">
        <f>'[1]TCE - ANEXO IV - Preencher'!L74</f>
        <v>31240518271934000123550010000460651526482272</v>
      </c>
      <c r="K65" s="5" t="str">
        <f>IF(F65="B",LEFT('[1]TCE - ANEXO IV - Preencher'!M74,2),IF(F65="S",LEFT('[1]TCE - ANEXO IV - Preencher'!M74,7),IF('[1]TCE - ANEXO IV - Preencher'!H74="","")))</f>
        <v>31</v>
      </c>
      <c r="L65" s="7">
        <f>'[1]TCE - ANEXO IV - Preencher'!N74</f>
        <v>4500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>3.14 - Alimentação Preparada</v>
      </c>
      <c r="D66" s="3">
        <f>'[1]TCE - ANEXO IV - Preencher'!F75</f>
        <v>1687725000162</v>
      </c>
      <c r="E66" s="5" t="str">
        <f>'[1]TCE - ANEXO IV - Preencher'!G75</f>
        <v>CEN TRO ESPECIALIZADO EM NUTRI ENTERAL E PARENTER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49591</v>
      </c>
      <c r="I66" s="6">
        <f>IF('[1]TCE - ANEXO IV - Preencher'!K75="","",'[1]TCE - ANEXO IV - Preencher'!K75)</f>
        <v>45418</v>
      </c>
      <c r="J66" s="5" t="str">
        <f>'[1]TCE - ANEXO IV - Preencher'!L75</f>
        <v>26240501687725000162550010000495911516150003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1198.8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3.7 - Material de Limpeza e Produtos de Hgienização</v>
      </c>
      <c r="D67" s="3">
        <f>'[1]TCE - ANEXO IV - Preencher'!F76</f>
        <v>21596736000144</v>
      </c>
      <c r="E67" s="5" t="str">
        <f>'[1]TCE - ANEXO IV - Preencher'!G76</f>
        <v>ULTRAMEGA DISTRIBUIDORA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214282</v>
      </c>
      <c r="I67" s="6">
        <f>IF('[1]TCE - ANEXO IV - Preencher'!K76="","",'[1]TCE - ANEXO IV - Preencher'!K76)</f>
        <v>45418</v>
      </c>
      <c r="J67" s="5" t="str">
        <f>'[1]TCE - ANEXO IV - Preencher'!L76</f>
        <v>26240521596736000144550010002142821779618199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520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3.7 - Material de Limpeza e Produtos de Hgienização</v>
      </c>
      <c r="D68" s="3">
        <f>'[1]TCE - ANEXO IV - Preencher'!F77</f>
        <v>23993232000193</v>
      </c>
      <c r="E68" s="5" t="str">
        <f>'[1]TCE - ANEXO IV - Preencher'!G77</f>
        <v>MEDIAL SAUDE DIST DE PRODUTOS MEDICOS HOSP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5196</v>
      </c>
      <c r="I68" s="6">
        <f>IF('[1]TCE - ANEXO IV - Preencher'!K77="","",'[1]TCE - ANEXO IV - Preencher'!K77)</f>
        <v>45418</v>
      </c>
      <c r="J68" s="5" t="str">
        <f>'[1]TCE - ANEXO IV - Preencher'!L77</f>
        <v>26240523993232000193550010000051961722000008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353.35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3.7 - Material de Limpeza e Produtos de Hgienização</v>
      </c>
      <c r="D69" s="3">
        <f>'[1]TCE - ANEXO IV - Preencher'!F78</f>
        <v>23680034000170</v>
      </c>
      <c r="E69" s="5" t="str">
        <f>'[1]TCE - ANEXO IV - Preencher'!G78</f>
        <v>D ARAUJO COMERCIO ATACADISTA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16150</v>
      </c>
      <c r="I69" s="6">
        <f>IF('[1]TCE - ANEXO IV - Preencher'!K78="","",'[1]TCE - ANEXO IV - Preencher'!K78)</f>
        <v>45418</v>
      </c>
      <c r="J69" s="5" t="str">
        <f>'[1]TCE - ANEXO IV - Preencher'!L78</f>
        <v>26240523680034000170550010000161501458705430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739.2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3.7 - Material de Limpeza e Produtos de Hgienização</v>
      </c>
      <c r="D70" s="3">
        <f>'[1]TCE - ANEXO IV - Preencher'!F79</f>
        <v>35514416000102</v>
      </c>
      <c r="E70" s="5" t="str">
        <f>'[1]TCE - ANEXO IV - Preencher'!G79</f>
        <v>QUALIMMED COM ATAC DE MED E MAT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2701</v>
      </c>
      <c r="I70" s="6">
        <f>IF('[1]TCE - ANEXO IV - Preencher'!K79="","",'[1]TCE - ANEXO IV - Preencher'!K79)</f>
        <v>45422</v>
      </c>
      <c r="J70" s="5" t="str">
        <f>'[1]TCE - ANEXO IV - Preencher'!L79</f>
        <v>26240535514416000102550010000027011132856039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1377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>3.7 - Material de Limpeza e Produtos de Hgienização</v>
      </c>
      <c r="D71" s="3">
        <f>'[1]TCE - ANEXO IV - Preencher'!F80</f>
        <v>3817043000152</v>
      </c>
      <c r="E71" s="5" t="str">
        <f>'[1]TCE - ANEXO IV - Preencher'!G80</f>
        <v>PHARMA 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67356</v>
      </c>
      <c r="I71" s="6">
        <f>IF('[1]TCE - ANEXO IV - Preencher'!K80="","",'[1]TCE - ANEXO IV - Preencher'!K80)</f>
        <v>45427</v>
      </c>
      <c r="J71" s="5" t="str">
        <f>'[1]TCE - ANEXO IV - Preencher'!L80</f>
        <v>26240503817043000152550010000673561233178177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1635.07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>3.99 - Outras despesas com Material de Consumo</v>
      </c>
      <c r="D72" s="3">
        <f>'[1]TCE - ANEXO IV - Preencher'!F81</f>
        <v>8674752000140</v>
      </c>
      <c r="E72" s="5" t="str">
        <f>'[1]TCE - ANEXO IV - Preencher'!G81</f>
        <v>CIRURGICA MONTEBELLO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195425</v>
      </c>
      <c r="I72" s="6">
        <f>IF('[1]TCE - ANEXO IV - Preencher'!K81="","",'[1]TCE - ANEXO IV - Preencher'!K81)</f>
        <v>45418</v>
      </c>
      <c r="J72" s="5" t="str">
        <f>'[1]TCE - ANEXO IV - Preencher'!L81</f>
        <v>26240508674752000140550010001954251978616327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1855.9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>3.99 - Outras despesas com Material de Consumo</v>
      </c>
      <c r="D73" s="3">
        <f>'[1]TCE - ANEXO IV - Preencher'!F82</f>
        <v>8674752000140</v>
      </c>
      <c r="E73" s="5" t="str">
        <f>'[1]TCE - ANEXO IV - Preencher'!G82</f>
        <v>CIRUGICA MONTEBELLO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195902</v>
      </c>
      <c r="I73" s="6">
        <f>IF('[1]TCE - ANEXO IV - Preencher'!K82="","",'[1]TCE - ANEXO IV - Preencher'!K82)</f>
        <v>45421</v>
      </c>
      <c r="J73" s="5" t="str">
        <f>'[1]TCE - ANEXO IV - Preencher'!L82</f>
        <v>26240508674752000140550010001959021635537937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1484.72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>3.99 - Outras despesas com Material de Consumo</v>
      </c>
      <c r="D74" s="3">
        <f>'[1]TCE - ANEXO IV - Preencher'!F83</f>
        <v>18078521000127</v>
      </c>
      <c r="E74" s="5" t="str">
        <f>'[1]TCE - ANEXO IV - Preencher'!G83</f>
        <v>TUPAN FARMA DISTRIBUIDOIRA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56697</v>
      </c>
      <c r="I74" s="6">
        <f>IF('[1]TCE - ANEXO IV - Preencher'!K83="","",'[1]TCE - ANEXO IV - Preencher'!K83)</f>
        <v>45418</v>
      </c>
      <c r="J74" s="5" t="str">
        <f>'[1]TCE - ANEXO IV - Preencher'!L83</f>
        <v>26240518078521000127550010000566971009561056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1200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>3.99 - Outras despesas com Material de Consumo</v>
      </c>
      <c r="D75" s="3">
        <f>'[1]TCE - ANEXO IV - Preencher'!F84</f>
        <v>33255787001325</v>
      </c>
      <c r="E75" s="5" t="str">
        <f>'[1]TCE - ANEXO IV - Preencher'!G84</f>
        <v>IBF INDUSTRIA BRASILEIRA DE FILMES S/A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32454</v>
      </c>
      <c r="I75" s="6">
        <f>IF('[1]TCE - ANEXO IV - Preencher'!K84="","",'[1]TCE - ANEXO IV - Preencher'!K84)</f>
        <v>45421</v>
      </c>
      <c r="J75" s="5" t="str">
        <f>'[1]TCE - ANEXO IV - Preencher'!L84</f>
        <v>26240533255787001325550050000324541639724783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5924.92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3.99 - Outras despesas com Material de Consumo</v>
      </c>
      <c r="D76" s="3">
        <f>'[1]TCE - ANEXO IV - Preencher'!F85</f>
        <v>33255787001325</v>
      </c>
      <c r="E76" s="5" t="str">
        <f>'[1]TCE - ANEXO IV - Preencher'!G85</f>
        <v>IBF INDUSTRIA BRASILEIRA DE FILMES S/A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32463</v>
      </c>
      <c r="I76" s="6">
        <f>IF('[1]TCE - ANEXO IV - Preencher'!K85="","",'[1]TCE - ANEXO IV - Preencher'!K85)</f>
        <v>45422</v>
      </c>
      <c r="J76" s="5" t="str">
        <f>'[1]TCE - ANEXO IV - Preencher'!L85</f>
        <v>26240533255787001325550050000324631884059648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2356.08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7740</v>
      </c>
      <c r="I77" s="6">
        <f>IF('[1]TCE - ANEXO IV - Preencher'!K86="","",'[1]TCE - ANEXO IV - Preencher'!K86)</f>
        <v>45415</v>
      </c>
      <c r="J77" s="5" t="str">
        <f>'[1]TCE - ANEXO IV - Preencher'!L86</f>
        <v>26240524380578002041556040000077401862811847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257.77999999999997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829</v>
      </c>
      <c r="I78" s="6">
        <f>IF('[1]TCE - ANEXO IV - Preencher'!K87="","",'[1]TCE - ANEXO IV - Preencher'!K87)</f>
        <v>45418</v>
      </c>
      <c r="J78" s="5" t="str">
        <f>'[1]TCE - ANEXO IV - Preencher'!L87</f>
        <v>26240524380578002203556010000008291664357603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3796.25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7816</v>
      </c>
      <c r="I79" s="6">
        <f>IF('[1]TCE - ANEXO IV - Preencher'!K88="","",'[1]TCE - ANEXO IV - Preencher'!K88)</f>
        <v>45419</v>
      </c>
      <c r="J79" s="5" t="str">
        <f>'[1]TCE - ANEXO IV - Preencher'!L88</f>
        <v>26240524380578002041556040000078161905677837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257.77999999999997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7827</v>
      </c>
      <c r="I80" s="6">
        <f>IF('[1]TCE - ANEXO IV - Preencher'!K89="","",'[1]TCE - ANEXO IV - Preencher'!K89)</f>
        <v>45420</v>
      </c>
      <c r="J80" s="5" t="str">
        <f>'[1]TCE - ANEXO IV - Preencher'!L89</f>
        <v>26240524380578002041556040000078271167736631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257.77999999999997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5609</v>
      </c>
      <c r="I81" s="6">
        <f>IF('[1]TCE - ANEXO IV - Preencher'!K90="","",'[1]TCE - ANEXO IV - Preencher'!K90)</f>
        <v>45427</v>
      </c>
      <c r="J81" s="5" t="str">
        <f>'[1]TCE - ANEXO IV - Preencher'!L90</f>
        <v>26240524380578002041556000000056091588602000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128.88999999999999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7963</v>
      </c>
      <c r="I82" s="6">
        <f>IF('[1]TCE - ANEXO IV - Preencher'!K91="","",'[1]TCE - ANEXO IV - Preencher'!K91)</f>
        <v>45430</v>
      </c>
      <c r="J82" s="5" t="str">
        <f>'[1]TCE - ANEXO IV - Preencher'!L91</f>
        <v>26240524380578002041556040000079631654774786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515.55999999999995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7965</v>
      </c>
      <c r="I83" s="6">
        <f>IF('[1]TCE - ANEXO IV - Preencher'!K92="","",'[1]TCE - ANEXO IV - Preencher'!K92)</f>
        <v>45430</v>
      </c>
      <c r="J83" s="5" t="str">
        <f>'[1]TCE - ANEXO IV - Preencher'!L92</f>
        <v>26240524380578002041556040000079651168625554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128.88999999999999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454</v>
      </c>
      <c r="I84" s="6">
        <f>IF('[1]TCE - ANEXO IV - Preencher'!K93="","",'[1]TCE - ANEXO IV - Preencher'!K93)</f>
        <v>45432</v>
      </c>
      <c r="J84" s="5" t="str">
        <f>'[1]TCE - ANEXO IV - Preencher'!L93</f>
        <v>26240524380578002203556250000004541411742085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3498.71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1276</v>
      </c>
      <c r="I85" s="6">
        <f>IF('[1]TCE - ANEXO IV - Preencher'!K94="","",'[1]TCE - ANEXO IV - Preencher'!K94)</f>
        <v>45438</v>
      </c>
      <c r="J85" s="5" t="str">
        <f>'[1]TCE - ANEXO IV - Preencher'!L94</f>
        <v>26240524380578002041556140000012761157202278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386.67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8060</v>
      </c>
      <c r="I86" s="6">
        <f>IF('[1]TCE - ANEXO IV - Preencher'!K95="","",'[1]TCE - ANEXO IV - Preencher'!K95)</f>
        <v>45442</v>
      </c>
      <c r="J86" s="5" t="str">
        <f>'[1]TCE - ANEXO IV - Preencher'!L95</f>
        <v>26240524380578002041556040000080601722424939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515.55999999999995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8062</v>
      </c>
      <c r="I87" s="6">
        <f>IF('[1]TCE - ANEXO IV - Preencher'!K96="","",'[1]TCE - ANEXO IV - Preencher'!K96)</f>
        <v>45442</v>
      </c>
      <c r="J87" s="5" t="str">
        <f>'[1]TCE - ANEXO IV - Preencher'!L96</f>
        <v>26240524380578002041556040000080621927756415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386.67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3.7 - Material de Limpeza e Produtos de Hgienização</v>
      </c>
      <c r="D88" s="3">
        <f>'[1]TCE - ANEXO IV - Preencher'!F97</f>
        <v>5574966000156</v>
      </c>
      <c r="E88" s="5" t="str">
        <f>'[1]TCE - ANEXO IV - Preencher'!G97</f>
        <v>FAG CAVALCANTI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109550</v>
      </c>
      <c r="I88" s="6">
        <f>IF('[1]TCE - ANEXO IV - Preencher'!K97="","",'[1]TCE - ANEXO IV - Preencher'!K97)</f>
        <v>45421</v>
      </c>
      <c r="J88" s="5" t="str">
        <f>'[1]TCE - ANEXO IV - Preencher'!L97</f>
        <v>26240505574966000156550010001095501342224178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360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3.7 - Material de Limpeza e Produtos de Hgienização</v>
      </c>
      <c r="D89" s="3">
        <f>'[1]TCE - ANEXO IV - Preencher'!F98</f>
        <v>8014460000180</v>
      </c>
      <c r="E89" s="5" t="str">
        <f>'[1]TCE - ANEXO IV - Preencher'!G98</f>
        <v>VANPEL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60925</v>
      </c>
      <c r="I89" s="6">
        <f>IF('[1]TCE - ANEXO IV - Preencher'!K98="","",'[1]TCE - ANEXO IV - Preencher'!K98)</f>
        <v>45432</v>
      </c>
      <c r="J89" s="5" t="str">
        <f>'[1]TCE - ANEXO IV - Preencher'!L98</f>
        <v>26240508014460000180550010000609251001433002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7.35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3.14 - Alimentação Preparada</v>
      </c>
      <c r="D90" s="3">
        <f>'[1]TCE - ANEXO IV - Preencher'!F99</f>
        <v>1687725000162</v>
      </c>
      <c r="E90" s="5" t="str">
        <f>'[1]TCE - ANEXO IV - Preencher'!G99</f>
        <v>CENEP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49573</v>
      </c>
      <c r="I90" s="6">
        <f>IF('[1]TCE - ANEXO IV - Preencher'!K99="","",'[1]TCE - ANEXO IV - Preencher'!K99)</f>
        <v>45418</v>
      </c>
      <c r="J90" s="5" t="str">
        <f>'[1]TCE - ANEXO IV - Preencher'!L99</f>
        <v>26240501687725000162550010000495731515970009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160.22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3.14 - Alimentação Preparada</v>
      </c>
      <c r="D91" s="3">
        <f>'[1]TCE - ANEXO IV - Preencher'!F100</f>
        <v>43330918000101</v>
      </c>
      <c r="E91" s="5" t="str">
        <f>'[1]TCE - ANEXO IV - Preencher'!G100</f>
        <v>DISTRIBUIDORA JJ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10926</v>
      </c>
      <c r="I91" s="6">
        <f>IF('[1]TCE - ANEXO IV - Preencher'!K100="","",'[1]TCE - ANEXO IV - Preencher'!K100)</f>
        <v>45429</v>
      </c>
      <c r="J91" s="5" t="str">
        <f>'[1]TCE - ANEXO IV - Preencher'!L100</f>
        <v>26240543330918000101550010000109261292507441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690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3.14 - Alimentação Preparada</v>
      </c>
      <c r="D92" s="3">
        <f>'[1]TCE - ANEXO IV - Preencher'!F101</f>
        <v>8587400000157</v>
      </c>
      <c r="E92" s="5" t="str">
        <f>'[1]TCE - ANEXO IV - Preencher'!G101</f>
        <v>AFFESTAS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23792</v>
      </c>
      <c r="I92" s="6">
        <f>IF('[1]TCE - ANEXO IV - Preencher'!K101="","",'[1]TCE - ANEXO IV - Preencher'!K101)</f>
        <v>45432</v>
      </c>
      <c r="J92" s="5" t="str">
        <f>'[1]TCE - ANEXO IV - Preencher'!L101</f>
        <v>26240508587400000157550010000237921466175110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56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3.14 - Alimentação Preparada</v>
      </c>
      <c r="D93" s="3">
        <f>'[1]TCE - ANEXO IV - Preencher'!F102</f>
        <v>11840014000130</v>
      </c>
      <c r="E93" s="5" t="str">
        <f>'[1]TCE - ANEXO IV - Preencher'!G102</f>
        <v>MACROPAC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476123</v>
      </c>
      <c r="I93" s="6">
        <f>IF('[1]TCE - ANEXO IV - Preencher'!K102="","",'[1]TCE - ANEXO IV - Preencher'!K102)</f>
        <v>45429</v>
      </c>
      <c r="J93" s="5" t="str">
        <f>'[1]TCE - ANEXO IV - Preencher'!L102</f>
        <v>26240511840014000130550010004761231747625783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333.04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3.14 - Alimentação Preparada</v>
      </c>
      <c r="D94" s="3">
        <f>'[1]TCE - ANEXO IV - Preencher'!F103</f>
        <v>1671256000193</v>
      </c>
      <c r="E94" s="5" t="str">
        <f>'[1]TCE - ANEXO IV - Preencher'!G103</f>
        <v xml:space="preserve">DP COMERCIO DE AGUA 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212652</v>
      </c>
      <c r="I94" s="6">
        <f>IF('[1]TCE - ANEXO IV - Preencher'!K103="","",'[1]TCE - ANEXO IV - Preencher'!K103)</f>
        <v>45415</v>
      </c>
      <c r="J94" s="5" t="str">
        <f>'[1]TCE - ANEXO IV - Preencher'!L103</f>
        <v>26240501671256000193550020002126521000038985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97.5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3.14 - Alimentação Preparada</v>
      </c>
      <c r="D95" s="3">
        <f>'[1]TCE - ANEXO IV - Preencher'!F104</f>
        <v>53714399000139</v>
      </c>
      <c r="E95" s="5" t="str">
        <f>'[1]TCE - ANEXO IV - Preencher'!G104</f>
        <v>BEM VIVER ALIMENTOS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180</v>
      </c>
      <c r="I95" s="6">
        <f>IF('[1]TCE - ANEXO IV - Preencher'!K104="","",'[1]TCE - ANEXO IV - Preencher'!K104)</f>
        <v>45435</v>
      </c>
      <c r="J95" s="5" t="str">
        <f>'[1]TCE - ANEXO IV - Preencher'!L104</f>
        <v>26240553714399000139550010000001801109285951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936.2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3.14 - Alimentação Preparada</v>
      </c>
      <c r="D96" s="3">
        <f>'[1]TCE - ANEXO IV - Preencher'!F105</f>
        <v>24560896000121</v>
      </c>
      <c r="E96" s="5" t="str">
        <f>'[1]TCE - ANEXO IV - Preencher'!G105</f>
        <v xml:space="preserve">ROBERTA M OLIVEIRA 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1098</v>
      </c>
      <c r="I96" s="6">
        <f>IF('[1]TCE - ANEXO IV - Preencher'!K105="","",'[1]TCE - ANEXO IV - Preencher'!K105)</f>
        <v>45432</v>
      </c>
      <c r="J96" s="5" t="str">
        <f>'[1]TCE - ANEXO IV - Preencher'!L105</f>
        <v>26240524560896000121550010000010981468398705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143.6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3.14 - Alimentação Preparada</v>
      </c>
      <c r="D97" s="3">
        <f>'[1]TCE - ANEXO IV - Preencher'!F106</f>
        <v>53714399000139</v>
      </c>
      <c r="E97" s="5" t="str">
        <f>'[1]TCE - ANEXO IV - Preencher'!G106</f>
        <v>BEM VIVER ALIMENTOS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193</v>
      </c>
      <c r="I97" s="6">
        <f>IF('[1]TCE - ANEXO IV - Preencher'!K106="","",'[1]TCE - ANEXO IV - Preencher'!K106)</f>
        <v>45436</v>
      </c>
      <c r="J97" s="5" t="str">
        <f>'[1]TCE - ANEXO IV - Preencher'!L106</f>
        <v>26240553714399000139550010000001931432653566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345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3.14 - Alimentação Preparada</v>
      </c>
      <c r="D98" s="3">
        <f>'[1]TCE - ANEXO IV - Preencher'!F107</f>
        <v>53714399000139</v>
      </c>
      <c r="E98" s="5" t="str">
        <f>'[1]TCE - ANEXO IV - Preencher'!G107</f>
        <v>BEM VIVER ALIMENTOS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192</v>
      </c>
      <c r="I98" s="6">
        <f>IF('[1]TCE - ANEXO IV - Preencher'!K107="","",'[1]TCE - ANEXO IV - Preencher'!K107)</f>
        <v>45436</v>
      </c>
      <c r="J98" s="5" t="str">
        <f>'[1]TCE - ANEXO IV - Preencher'!L107</f>
        <v>26240553714399000139550010000001921963277304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239.2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3.14 - Alimentação Preparada</v>
      </c>
      <c r="D99" s="3">
        <f>'[1]TCE - ANEXO IV - Preencher'!F108</f>
        <v>8014460000180</v>
      </c>
      <c r="E99" s="5" t="str">
        <f>'[1]TCE - ANEXO IV - Preencher'!G108</f>
        <v>VANPEL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60925</v>
      </c>
      <c r="I99" s="6">
        <f>IF('[1]TCE - ANEXO IV - Preencher'!K108="","",'[1]TCE - ANEXO IV - Preencher'!K108)</f>
        <v>45432</v>
      </c>
      <c r="J99" s="5" t="str">
        <f>'[1]TCE - ANEXO IV - Preencher'!L108</f>
        <v>26240508014460000180550010000609251001433002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352.9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3.14 - Alimentação Preparada</v>
      </c>
      <c r="D100" s="3">
        <f>'[1]TCE - ANEXO IV - Preencher'!F109</f>
        <v>28296399000119</v>
      </c>
      <c r="E100" s="5" t="str">
        <f>'[1]TCE - ANEXO IV - Preencher'!G109</f>
        <v>AVANTE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518</v>
      </c>
      <c r="I100" s="6">
        <f>IF('[1]TCE - ANEXO IV - Preencher'!K109="","",'[1]TCE - ANEXO IV - Preencher'!K109)</f>
        <v>45443</v>
      </c>
      <c r="J100" s="5" t="str">
        <f>'[1]TCE - ANEXO IV - Preencher'!L109</f>
        <v>26240528296399000119550010000005181000089487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10036.25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3.6 - Material de Expediente</v>
      </c>
      <c r="D101" s="3">
        <f>'[1]TCE - ANEXO IV - Preencher'!F110</f>
        <v>24348443000136</v>
      </c>
      <c r="E101" s="5" t="str">
        <f>'[1]TCE - ANEXO IV - Preencher'!G110</f>
        <v>FRANCRIS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19614</v>
      </c>
      <c r="I101" s="6">
        <f>IF('[1]TCE - ANEXO IV - Preencher'!K110="","",'[1]TCE - ANEXO IV - Preencher'!K110)</f>
        <v>45414</v>
      </c>
      <c r="J101" s="5" t="str">
        <f>'[1]TCE - ANEXO IV - Preencher'!L110</f>
        <v>26240524348443000136550010000196141496593734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532.1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3.6 - Material de Expediente</v>
      </c>
      <c r="D102" s="3">
        <f>'[1]TCE - ANEXO IV - Preencher'!F111</f>
        <v>29342388000190</v>
      </c>
      <c r="E102" s="5" t="str">
        <f>'[1]TCE - ANEXO IV - Preencher'!G111</f>
        <v>EXPRESSO LOGISTICA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357</v>
      </c>
      <c r="I102" s="6">
        <f>IF('[1]TCE - ANEXO IV - Preencher'!K111="","",'[1]TCE - ANEXO IV - Preencher'!K111)</f>
        <v>45418</v>
      </c>
      <c r="J102" s="5" t="str">
        <f>'[1]TCE - ANEXO IV - Preencher'!L111</f>
        <v>26240529342388000190550010000003571674049490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330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3.6 - Material de Expediente</v>
      </c>
      <c r="D103" s="3">
        <f>'[1]TCE - ANEXO IV - Preencher'!F112</f>
        <v>46700220000129</v>
      </c>
      <c r="E103" s="5" t="str">
        <f>'[1]TCE - ANEXO IV - Preencher'!G112</f>
        <v xml:space="preserve">NOVA DISTRIBUIDORA 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17141</v>
      </c>
      <c r="I103" s="6">
        <f>IF('[1]TCE - ANEXO IV - Preencher'!K112="","",'[1]TCE - ANEXO IV - Preencher'!K112)</f>
        <v>45429</v>
      </c>
      <c r="J103" s="5" t="str">
        <f>'[1]TCE - ANEXO IV - Preencher'!L112</f>
        <v>26240546700220000129550010000171411704966142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331.03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3.6 - Material de Expediente</v>
      </c>
      <c r="D104" s="3">
        <f>'[1]TCE - ANEXO IV - Preencher'!F113</f>
        <v>15610582000103</v>
      </c>
      <c r="E104" s="5" t="str">
        <f>'[1]TCE - ANEXO IV - Preencher'!G113</f>
        <v>ETIQUETA  RECIFE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905</v>
      </c>
      <c r="I104" s="6">
        <f>IF('[1]TCE - ANEXO IV - Preencher'!K113="","",'[1]TCE - ANEXO IV - Preencher'!K113)</f>
        <v>45427</v>
      </c>
      <c r="J104" s="5" t="str">
        <f>'[1]TCE - ANEXO IV - Preencher'!L113</f>
        <v>26240515610582000103550010000009051046595447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1580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3.6 - Material de Expediente</v>
      </c>
      <c r="D105" s="3">
        <f>'[1]TCE - ANEXO IV - Preencher'!F114</f>
        <v>8587400000157</v>
      </c>
      <c r="E105" s="5" t="str">
        <f>'[1]TCE - ANEXO IV - Preencher'!G114</f>
        <v>AFFESTAS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23792</v>
      </c>
      <c r="I105" s="6">
        <f>IF('[1]TCE - ANEXO IV - Preencher'!K114="","",'[1]TCE - ANEXO IV - Preencher'!K114)</f>
        <v>45432</v>
      </c>
      <c r="J105" s="5" t="str">
        <f>'[1]TCE - ANEXO IV - Preencher'!L114</f>
        <v>26240508587400000157550010000237921466175110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288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3.6 - Material de Expediente</v>
      </c>
      <c r="D106" s="3">
        <f>'[1]TCE - ANEXO IV - Preencher'!F115</f>
        <v>52090284000158</v>
      </c>
      <c r="E106" s="5" t="str">
        <f>'[1]TCE - ANEXO IV - Preencher'!G115</f>
        <v>EVERSON ALMEIDA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51</v>
      </c>
      <c r="I106" s="6">
        <f>IF('[1]TCE - ANEXO IV - Preencher'!K115="","",'[1]TCE - ANEXO IV - Preencher'!K115)</f>
        <v>45432</v>
      </c>
      <c r="J106" s="5" t="str">
        <f>'[1]TCE - ANEXO IV - Preencher'!L115</f>
        <v>26240552090284000158550010000000511160084313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221.73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3.6 - Material de Expediente</v>
      </c>
      <c r="D107" s="3">
        <f>'[1]TCE - ANEXO IV - Preencher'!F116</f>
        <v>24073694000155</v>
      </c>
      <c r="E107" s="5" t="str">
        <f>'[1]TCE - ANEXO IV - Preencher'!G116</f>
        <v>NAGEM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85239</v>
      </c>
      <c r="I107" s="6">
        <f>IF('[1]TCE - ANEXO IV - Preencher'!K116="","",'[1]TCE - ANEXO IV - Preencher'!K116)</f>
        <v>45429</v>
      </c>
      <c r="J107" s="5" t="str">
        <f>'[1]TCE - ANEXO IV - Preencher'!L116</f>
        <v>26240524073694000155550020000852391000218210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1418.4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3.6 - Material de Expediente</v>
      </c>
      <c r="D108" s="3">
        <f>'[1]TCE - ANEXO IV - Preencher'!F117</f>
        <v>2268546000153</v>
      </c>
      <c r="E108" s="5" t="str">
        <f>'[1]TCE - ANEXO IV - Preencher'!G117</f>
        <v xml:space="preserve">AGR GRAFICA 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5077</v>
      </c>
      <c r="I108" s="6">
        <f>IF('[1]TCE - ANEXO IV - Preencher'!K117="","",'[1]TCE - ANEXO IV - Preencher'!K117)</f>
        <v>45442</v>
      </c>
      <c r="J108" s="5" t="str">
        <f>'[1]TCE - ANEXO IV - Preencher'!L117</f>
        <v>26240502268546000153550010000050771008077496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3195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3.6 - Material de Expediente</v>
      </c>
      <c r="D109" s="3">
        <f>'[1]TCE - ANEXO IV - Preencher'!F118</f>
        <v>8014460000180</v>
      </c>
      <c r="E109" s="5" t="str">
        <f>'[1]TCE - ANEXO IV - Preencher'!G118</f>
        <v>VANPEL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60925</v>
      </c>
      <c r="I109" s="6">
        <f>IF('[1]TCE - ANEXO IV - Preencher'!K118="","",'[1]TCE - ANEXO IV - Preencher'!K118)</f>
        <v>45432</v>
      </c>
      <c r="J109" s="5" t="str">
        <f>'[1]TCE - ANEXO IV - Preencher'!L118</f>
        <v>26240508014460000180550010000609251001433002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525.88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8809296000106</v>
      </c>
      <c r="E110" s="5" t="str">
        <f>'[1]TCE - ANEXO IV - Preencher'!G119</f>
        <v>THIAGO D MONTEIRO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13937</v>
      </c>
      <c r="I110" s="6">
        <f>IF('[1]TCE - ANEXO IV - Preencher'!K119="","",'[1]TCE - ANEXO IV - Preencher'!K119)</f>
        <v>45415</v>
      </c>
      <c r="J110" s="5" t="str">
        <f>'[1]TCE - ANEXO IV - Preencher'!L119</f>
        <v>26240508809296000106650010000139371003532933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14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8809296000106</v>
      </c>
      <c r="E111" s="5" t="str">
        <f>'[1]TCE - ANEXO IV - Preencher'!G120</f>
        <v>THIAGO D MONTEIRO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13945</v>
      </c>
      <c r="I111" s="6">
        <f>IF('[1]TCE - ANEXO IV - Preencher'!K120="","",'[1]TCE - ANEXO IV - Preencher'!K120)</f>
        <v>45421</v>
      </c>
      <c r="J111" s="5" t="str">
        <f>'[1]TCE - ANEXO IV - Preencher'!L120</f>
        <v>26240508809296000106650010000139451003536027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24.7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10230480001960</v>
      </c>
      <c r="E112" s="5" t="str">
        <f>'[1]TCE - ANEXO IV - Preencher'!G121</f>
        <v>FERREIRA COSTA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2024491</v>
      </c>
      <c r="I112" s="6">
        <f>IF('[1]TCE - ANEXO IV - Preencher'!K121="","",'[1]TCE - ANEXO IV - Preencher'!K121)</f>
        <v>45416</v>
      </c>
      <c r="J112" s="5" t="str">
        <f>'[1]TCE - ANEXO IV - Preencher'!L121</f>
        <v>26240510230480001960550100020244911119265573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260.7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10230480001960</v>
      </c>
      <c r="E113" s="5" t="str">
        <f>'[1]TCE - ANEXO IV - Preencher'!G122</f>
        <v>FERREIRA COSTA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2024490</v>
      </c>
      <c r="I113" s="6">
        <f>IF('[1]TCE - ANEXO IV - Preencher'!K122="","",'[1]TCE - ANEXO IV - Preencher'!K122)</f>
        <v>45416</v>
      </c>
      <c r="J113" s="5" t="str">
        <f>'[1]TCE - ANEXO IV - Preencher'!L122</f>
        <v>26240510230480001960550100020244901119265568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125.4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12599822000110</v>
      </c>
      <c r="E114" s="5" t="str">
        <f>'[1]TCE - ANEXO IV - Preencher'!G123</f>
        <v xml:space="preserve">ANDERSON  RODRIGUES 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3433</v>
      </c>
      <c r="I114" s="6">
        <f>IF('[1]TCE - ANEXO IV - Preencher'!K123="","",'[1]TCE - ANEXO IV - Preencher'!K123)</f>
        <v>45441</v>
      </c>
      <c r="J114" s="5" t="str">
        <f>'[1]TCE - ANEXO IV - Preencher'!L123</f>
        <v>26240512599822000110650010000034331003515926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32.520000000000003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15031407000153</v>
      </c>
      <c r="E115" s="5" t="str">
        <f>'[1]TCE - ANEXO IV - Preencher'!G124</f>
        <v>CIA DO NOBREAK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4781</v>
      </c>
      <c r="I115" s="6">
        <f>IF('[1]TCE - ANEXO IV - Preencher'!K124="","",'[1]TCE - ANEXO IV - Preencher'!K124)</f>
        <v>45432</v>
      </c>
      <c r="J115" s="5" t="str">
        <f>'[1]TCE - ANEXO IV - Preencher'!L124</f>
        <v>26240515031407000153550010000047811370881653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7008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 xml:space="preserve">3.10 - Material para Manutenção de Bens Móveis </v>
      </c>
      <c r="D116" s="3">
        <f>'[1]TCE - ANEXO IV - Preencher'!F125</f>
        <v>10779833000156</v>
      </c>
      <c r="E116" s="5" t="str">
        <f>'[1]TCE - ANEXO IV - Preencher'!G125</f>
        <v>MEDICAL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604768</v>
      </c>
      <c r="I116" s="6">
        <f>IF('[1]TCE - ANEXO IV - Preencher'!K125="","",'[1]TCE - ANEXO IV - Preencher'!K125)</f>
        <v>45434</v>
      </c>
      <c r="J116" s="5" t="str">
        <f>'[1]TCE - ANEXO IV - Preencher'!L125</f>
        <v>26240510779833000156550010006047681606792007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156.4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 xml:space="preserve">3.10 - Material para Manutenção de Bens Móveis </v>
      </c>
      <c r="D117" s="3">
        <f>'[1]TCE - ANEXO IV - Preencher'!F126</f>
        <v>40829708000174</v>
      </c>
      <c r="E117" s="5" t="str">
        <f>'[1]TCE - ANEXO IV - Preencher'!G126</f>
        <v>JRV HOSPITALAR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4964</v>
      </c>
      <c r="I117" s="6">
        <f>IF('[1]TCE - ANEXO IV - Preencher'!K126="","",'[1]TCE - ANEXO IV - Preencher'!K126)</f>
        <v>45436</v>
      </c>
      <c r="J117" s="5" t="str">
        <f>'[1]TCE - ANEXO IV - Preencher'!L126</f>
        <v>26240540829708000174550010000049641168496372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1635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 xml:space="preserve">3.10 - Material para Manutenção de Bens Móveis </v>
      </c>
      <c r="D118" s="3">
        <f>'[1]TCE - ANEXO IV - Preencher'!F127</f>
        <v>40829708000174</v>
      </c>
      <c r="E118" s="5" t="str">
        <f>'[1]TCE - ANEXO IV - Preencher'!G127</f>
        <v>JRV HOSPITALAR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4996</v>
      </c>
      <c r="I118" s="6">
        <f>IF('[1]TCE - ANEXO IV - Preencher'!K127="","",'[1]TCE - ANEXO IV - Preencher'!K127)</f>
        <v>45440</v>
      </c>
      <c r="J118" s="5" t="str">
        <f>'[1]TCE - ANEXO IV - Preencher'!L127</f>
        <v>26240540829708000174550010000049961105686674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150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 xml:space="preserve">3.10 - Material para Manutenção de Bens Móveis </v>
      </c>
      <c r="D119" s="3">
        <f>'[1]TCE - ANEXO IV - Preencher'!F128</f>
        <v>48495866000147</v>
      </c>
      <c r="E119" s="5" t="str">
        <f>'[1]TCE - ANEXO IV - Preencher'!G128</f>
        <v>BEMED COMERCIO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1452</v>
      </c>
      <c r="I119" s="6">
        <f>IF('[1]TCE - ANEXO IV - Preencher'!K128="","",'[1]TCE - ANEXO IV - Preencher'!K128)</f>
        <v>45436</v>
      </c>
      <c r="J119" s="5" t="str">
        <f>'[1]TCE - ANEXO IV - Preencher'!L128</f>
        <v>26240548495866000147550010000014521257794618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767.76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 xml:space="preserve">3.8 - Uniformes, Tecidos e Aviamentos </v>
      </c>
      <c r="D120" s="3">
        <f>'[1]TCE - ANEXO IV - Preencher'!F129</f>
        <v>8587400000157</v>
      </c>
      <c r="E120" s="5" t="str">
        <f>'[1]TCE - ANEXO IV - Preencher'!G129</f>
        <v>AFFESTAS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23780</v>
      </c>
      <c r="I120" s="6">
        <f>IF('[1]TCE - ANEXO IV - Preencher'!K129="","",'[1]TCE - ANEXO IV - Preencher'!K129)</f>
        <v>45420</v>
      </c>
      <c r="J120" s="5" t="str">
        <f>'[1]TCE - ANEXO IV - Preencher'!L129</f>
        <v>26240508587400000157550010000237801262777235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360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 xml:space="preserve">3.8 - Uniformes, Tecidos e Aviamentos </v>
      </c>
      <c r="D121" s="3">
        <f>'[1]TCE - ANEXO IV - Preencher'!F130</f>
        <v>29342388000190</v>
      </c>
      <c r="E121" s="5" t="str">
        <f>'[1]TCE - ANEXO IV - Preencher'!G130</f>
        <v>EXPRESSO LOGISTICA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367</v>
      </c>
      <c r="I121" s="6">
        <f>IF('[1]TCE - ANEXO IV - Preencher'!K130="","",'[1]TCE - ANEXO IV - Preencher'!K130)</f>
        <v>45433</v>
      </c>
      <c r="J121" s="5" t="str">
        <f>'[1]TCE - ANEXO IV - Preencher'!L130</f>
        <v>26240529342388000190550010000003671049845420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1000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 xml:space="preserve">3.8 - Uniformes, Tecidos e Aviamentos </v>
      </c>
      <c r="D122" s="3">
        <f>'[1]TCE - ANEXO IV - Preencher'!F131</f>
        <v>11840014000130</v>
      </c>
      <c r="E122" s="5" t="str">
        <f>'[1]TCE - ANEXO IV - Preencher'!G131</f>
        <v>MACROPAC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477171</v>
      </c>
      <c r="I122" s="6">
        <f>IF('[1]TCE - ANEXO IV - Preencher'!K131="","",'[1]TCE - ANEXO IV - Preencher'!K131)</f>
        <v>45436</v>
      </c>
      <c r="J122" s="5" t="str">
        <f>'[1]TCE - ANEXO IV - Preencher'!L131</f>
        <v>26240511840014000130550010004771711002101270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216.59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1.99 - Outras Despesas com Pessoal</v>
      </c>
      <c r="D123" s="3">
        <f>'[1]TCE - ANEXO IV - Preencher'!F132</f>
        <v>28296399000119</v>
      </c>
      <c r="E123" s="5" t="str">
        <f>'[1]TCE - ANEXO IV - Preencher'!G132</f>
        <v>AVANTE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517</v>
      </c>
      <c r="I123" s="6">
        <f>IF('[1]TCE - ANEXO IV - Preencher'!K132="","",'[1]TCE - ANEXO IV - Preencher'!K132)</f>
        <v>45443</v>
      </c>
      <c r="J123" s="5" t="str">
        <f>'[1]TCE - ANEXO IV - Preencher'!L132</f>
        <v>26240528296399000119550010000005171000089471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42939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60872306002103</v>
      </c>
      <c r="E124" s="5" t="str">
        <f>'[1]TCE - ANEXO IV - Preencher'!G133</f>
        <v>SHERWIN-WILLIAMS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4269</v>
      </c>
      <c r="I124" s="6">
        <f>IF('[1]TCE - ANEXO IV - Preencher'!K133="","",'[1]TCE - ANEXO IV - Preencher'!K133)</f>
        <v>45436</v>
      </c>
      <c r="J124" s="5" t="str">
        <f>'[1]TCE - ANEXO IV - Preencher'!L133</f>
        <v>26240560872306002103550020000042691383979406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2605.36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3.1 - Combustíveis e Lubrificantes Automotivos</v>
      </c>
      <c r="D125" s="3">
        <f>'[1]TCE - ANEXO IV - Preencher'!F134</f>
        <v>27284516000161</v>
      </c>
      <c r="E125" s="5" t="str">
        <f>'[1]TCE - ANEXO IV - Preencher'!G134</f>
        <v>MAXIFROTA SERVIÇOS DE MANUTENÇÃO FROTA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190290</v>
      </c>
      <c r="I125" s="6">
        <f>IF('[1]TCE - ANEXO IV - Preencher'!K134="","",'[1]TCE - ANEXO IV - Preencher'!K134)</f>
        <v>45422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3000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5.20 - Serviços Judicíarios e Cartoriais</v>
      </c>
      <c r="D126" s="3">
        <f>'[1]TCE - ANEXO IV - Preencher'!F135</f>
        <v>9767633000528</v>
      </c>
      <c r="E126" s="5" t="str">
        <f>'[1]TCE - ANEXO IV - Preencher'!G135</f>
        <v>FUNDAÇÃO MANOEL DA SILVA ALMEIDA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1184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1.99 - Outras Despesas com Pessoal</v>
      </c>
      <c r="D127" s="3">
        <f>'[1]TCE - ANEXO IV - Preencher'!F136</f>
        <v>17197385000121</v>
      </c>
      <c r="E127" s="5" t="str">
        <f>'[1]TCE - ANEXO IV - Preencher'!G136</f>
        <v>ZURICH MINAS BRASIL SEGUROS S/A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786.15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1.99 - Outras Despesas com Pessoal</v>
      </c>
      <c r="D128" s="3">
        <f>'[1]TCE - ANEXO IV - Preencher'!F137</f>
        <v>9759606000180</v>
      </c>
      <c r="E128" s="5" t="str">
        <f>'[1]TCE - ANEXO IV - Preencher'!G137</f>
        <v>SIND CMP TRANSP. PASSAG. EST PE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17873.63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 xml:space="preserve">5.21 - Seguros em geral </v>
      </c>
      <c r="D129" s="3">
        <f>'[1]TCE - ANEXO IV - Preencher'!F138</f>
        <v>61198164000160</v>
      </c>
      <c r="E129" s="5" t="str">
        <f>'[1]TCE - ANEXO IV - Preencher'!G138</f>
        <v>PORTO SEGURO COMPANHIA DE SEGUROS GERAIS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212.26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 xml:space="preserve">5.21 - Seguros em geral </v>
      </c>
      <c r="D130" s="3">
        <f>'[1]TCE - ANEXO IV - Preencher'!F139</f>
        <v>61198164000160</v>
      </c>
      <c r="E130" s="5" t="str">
        <f>'[1]TCE - ANEXO IV - Preencher'!G139</f>
        <v>PORTO SEGURO COMPANHIA DE SEGUROS GERAIS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823.93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 xml:space="preserve">5.25 - Serviços Bancários </v>
      </c>
      <c r="D131" s="3">
        <f>'[1]TCE - ANEXO IV - Preencher'!F140</f>
        <v>90400888000142</v>
      </c>
      <c r="E131" s="5" t="str">
        <f>'[1]TCE - ANEXO IV - Preencher'!G140</f>
        <v>SANTANDER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350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 xml:space="preserve">5.25 - Serviços Bancários </v>
      </c>
      <c r="D132" s="3">
        <f>'[1]TCE - ANEXO IV - Preencher'!F141</f>
        <v>16916063000122</v>
      </c>
      <c r="E132" s="5" t="str">
        <f>'[1]TCE - ANEXO IV - Preencher'!G141</f>
        <v xml:space="preserve">CAIXA ECONOMICA FEDERAL 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169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 xml:space="preserve">5.25 - Serviços Bancários </v>
      </c>
      <c r="D133" s="3">
        <f>'[1]TCE - ANEXO IV - Preencher'!F142</f>
        <v>60701190149400</v>
      </c>
      <c r="E133" s="5" t="str">
        <f>'[1]TCE - ANEXO IV - Preencher'!G142</f>
        <v>ITAU UNIBANCO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73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 xml:space="preserve">5.25 - Serviços Bancários </v>
      </c>
      <c r="D134" s="3">
        <f>'[1]TCE - ANEXO IV - Preencher'!F143</f>
        <v>16916063000122</v>
      </c>
      <c r="E134" s="5" t="str">
        <f>'[1]TCE - ANEXO IV - Preencher'!G143</f>
        <v xml:space="preserve">CAIXA ECONOMICA FEDERAL 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11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5.9 - Telefonia Móvel</v>
      </c>
      <c r="D135" s="3">
        <f>'[1]TCE - ANEXO IV - Preencher'!F144</f>
        <v>40432544000147</v>
      </c>
      <c r="E135" s="5" t="str">
        <f>'[1]TCE - ANEXO IV - Preencher'!G144</f>
        <v xml:space="preserve">CLARO S/A 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303.93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5.18 - Teledonia Fixa</v>
      </c>
      <c r="D136" s="3">
        <f>'[1]TCE - ANEXO IV - Preencher'!F145</f>
        <v>3423730000193</v>
      </c>
      <c r="E136" s="5" t="str">
        <f>'[1]TCE - ANEXO IV - Preencher'!G145</f>
        <v>SMART TELECOMUNICAÇOES E SERVIÇOS LTDA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549.99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5.13 - Água e Esgoto</v>
      </c>
      <c r="D137" s="3">
        <f>'[1]TCE - ANEXO IV - Preencher'!F146</f>
        <v>9769035000164</v>
      </c>
      <c r="E137" s="5" t="str">
        <f>'[1]TCE - ANEXO IV - Preencher'!G146</f>
        <v>COMPESA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79.86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5.12 - Energia Elétrica</v>
      </c>
      <c r="D138" s="3">
        <f>'[1]TCE - ANEXO IV - Preencher'!F147</f>
        <v>10572048000128</v>
      </c>
      <c r="E138" s="5" t="str">
        <f>'[1]TCE - ANEXO IV - Preencher'!G147</f>
        <v xml:space="preserve">NEOENERGIA 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27436.27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5.3 - Locação de Máquinas e Equipamentos</v>
      </c>
      <c r="D139" s="3">
        <f>'[1]TCE - ANEXO IV - Preencher'!F148</f>
        <v>14543772000184</v>
      </c>
      <c r="E139" s="5" t="str">
        <f>'[1]TCE - ANEXO IV - Preencher'!G148</f>
        <v>BRAVO LOCAÇÃO DE MAQUINAS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10570</v>
      </c>
      <c r="I139" s="6">
        <f>IF('[1]TCE - ANEXO IV - Preencher'!K148="","",'[1]TCE - ANEXO IV - Preencher'!K148)</f>
        <v>45446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2000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5.3 - Locação de Máquinas e Equipamentos</v>
      </c>
      <c r="D140" s="3">
        <f>'[1]TCE - ANEXO IV - Preencher'!F149</f>
        <v>26081685000131</v>
      </c>
      <c r="E140" s="5" t="str">
        <f>'[1]TCE - ANEXO IV - Preencher'!G149</f>
        <v>CG REFRIGERAÇÕES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10596</v>
      </c>
      <c r="I140" s="6">
        <f>IF('[1]TCE - ANEXO IV - Preencher'!K149="","",'[1]TCE - ANEXO IV - Preencher'!K149)</f>
        <v>45448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4740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5.3 - Locação de Máquinas e Equipamentos</v>
      </c>
      <c r="D141" s="3">
        <f>'[1]TCE - ANEXO IV - Preencher'!F150</f>
        <v>19533734000164</v>
      </c>
      <c r="E141" s="5" t="str">
        <f>'[1]TCE - ANEXO IV - Preencher'!G150</f>
        <v>ALEXSANDRA DE GUSMÃO NERES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19758</v>
      </c>
      <c r="I141" s="6">
        <f>IF('[1]TCE - ANEXO IV - Preencher'!K150="","",'[1]TCE - ANEXO IV - Preencher'!K150)</f>
        <v>45455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2598.4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5.3 - Locação de Máquinas e Equipamentos</v>
      </c>
      <c r="D142" s="3">
        <f>'[1]TCE - ANEXO IV - Preencher'!F151</f>
        <v>19533734000164</v>
      </c>
      <c r="E142" s="5" t="str">
        <f>'[1]TCE - ANEXO IV - Preencher'!G151</f>
        <v>ALEXSANDRA DE GUSMÃO NERES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19757</v>
      </c>
      <c r="I142" s="6">
        <f>IF('[1]TCE - ANEXO IV - Preencher'!K151="","",'[1]TCE - ANEXO IV - Preencher'!K151)</f>
        <v>45455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5619.7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5.3 - Locação de Máquinas e Equipamentos</v>
      </c>
      <c r="D143" s="3">
        <f>'[1]TCE - ANEXO IV - Preencher'!F152</f>
        <v>43559107000187</v>
      </c>
      <c r="E143" s="5" t="str">
        <f>'[1]TCE - ANEXO IV - Preencher'!G152</f>
        <v>SARAH LIMA GUSMAO NERES EPP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1713</v>
      </c>
      <c r="I143" s="6">
        <f>IF('[1]TCE - ANEXO IV - Preencher'!K152="","",'[1]TCE - ANEXO IV - Preencher'!K152)</f>
        <v>45455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2400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5.3 - Locação de Máquinas e Equipamentos</v>
      </c>
      <c r="D144" s="3">
        <f>'[1]TCE - ANEXO IV - Preencher'!F153</f>
        <v>34070871000101</v>
      </c>
      <c r="E144" s="5" t="str">
        <f>'[1]TCE - ANEXO IV - Preencher'!G153</f>
        <v>MUNDO DA AGUA COMERCIO DE PURIFICADORES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89608</v>
      </c>
      <c r="I144" s="6">
        <f>IF('[1]TCE - ANEXO IV - Preencher'!K153="","",'[1]TCE - ANEXO IV - Preencher'!K153)</f>
        <v>45446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299.7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5.3 - Locação de Máquinas e Equipamentos</v>
      </c>
      <c r="D145" s="3">
        <f>'[1]TCE - ANEXO IV - Preencher'!F154</f>
        <v>22400267000109</v>
      </c>
      <c r="E145" s="5" t="str">
        <f>'[1]TCE - ANEXO IV - Preencher'!G154</f>
        <v>AÇÃO SERVIÇOS TELECOM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09.06.2024</v>
      </c>
      <c r="I145" s="6">
        <f>IF('[1]TCE - ANEXO IV - Preencher'!K154="","",'[1]TCE - ANEXO IV - Preencher'!K154)</f>
        <v>45434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3000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5.1 - Locação de Equipamentos Médicos-Hospitalares</v>
      </c>
      <c r="D146" s="3">
        <f>'[1]TCE - ANEXO IV - Preencher'!F155</f>
        <v>18271934000123</v>
      </c>
      <c r="E146" s="5" t="str">
        <f>'[1]TCE - ANEXO IV - Preencher'!G155</f>
        <v>NOVA BIOMEDICAL DIAGNOSTICOS MEDICOS E BIOTECNOLOGIA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105</v>
      </c>
      <c r="I146" s="6">
        <f>IF('[1]TCE - ANEXO IV - Preencher'!K155="","",'[1]TCE - ANEXO IV - Preencher'!K155)</f>
        <v>45460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1500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5.1 - Locação de Equipamentos Médicos-Hospitalares</v>
      </c>
      <c r="D147" s="3">
        <f>'[1]TCE - ANEXO IV - Preencher'!F156</f>
        <v>331788002405</v>
      </c>
      <c r="E147" s="5" t="str">
        <f>'[1]TCE - ANEXO IV - Preencher'!G156</f>
        <v>AIR LIQUIDE BRASIL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51929</v>
      </c>
      <c r="I147" s="6">
        <f>IF('[1]TCE - ANEXO IV - Preencher'!K156="","",'[1]TCE - ANEXO IV - Preencher'!K156)</f>
        <v>45440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5454.38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5.1 - Locação de Equipamentos Médicos-Hospitalares</v>
      </c>
      <c r="D148" s="3">
        <f>'[1]TCE - ANEXO IV - Preencher'!F157</f>
        <v>5011743000180</v>
      </c>
      <c r="E148" s="5" t="str">
        <f>'[1]TCE - ANEXO IV - Preencher'!G157</f>
        <v>ALMERI ANGELO SALVIANO DA SILVA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6338</v>
      </c>
      <c r="I148" s="6">
        <f>IF('[1]TCE - ANEXO IV - Preencher'!K157="","",'[1]TCE - ANEXO IV - Preencher'!K157)</f>
        <v>45421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2000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5.1 - Locação de Equipamentos Médicos-Hospitalares</v>
      </c>
      <c r="D149" s="3">
        <f>'[1]TCE - ANEXO IV - Preencher'!F158</f>
        <v>24380578002041</v>
      </c>
      <c r="E149" s="5" t="str">
        <f>'[1]TCE - ANEXO IV - Preencher'!G158</f>
        <v>WHITE MARTINS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95318203</v>
      </c>
      <c r="I149" s="6">
        <f>IF('[1]TCE - ANEXO IV - Preencher'!K158="","",'[1]TCE - ANEXO IV - Preencher'!K158)</f>
        <v>45427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1920.05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5.1 - Locação de Equipamentos Médicos-Hospitalares</v>
      </c>
      <c r="D150" s="3">
        <f>'[1]TCE - ANEXO IV - Preencher'!F159</f>
        <v>10859287000163</v>
      </c>
      <c r="E150" s="5" t="str">
        <f>'[1]TCE - ANEXO IV - Preencher'!G159</f>
        <v>NEWMED COMERCIO E CONSERTO DE EQUIPAMENTO MED. HOSP.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2405</v>
      </c>
      <c r="I150" s="6">
        <f>IF('[1]TCE - ANEXO IV - Preencher'!K159="","",'[1]TCE - ANEXO IV - Preencher'!K159)</f>
        <v>45457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1200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5.19 - Serviços Gráficos, de Encadernação e de Emolduração</v>
      </c>
      <c r="D151" s="3">
        <f>'[1]TCE - ANEXO IV - Preencher'!F160</f>
        <v>23451343000178</v>
      </c>
      <c r="E151" s="5" t="str">
        <f>'[1]TCE - ANEXO IV - Preencher'!G160</f>
        <v>SAMUEL CORREIA DE LIMA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98</v>
      </c>
      <c r="I151" s="6">
        <f>IF('[1]TCE - ANEXO IV - Preencher'!K160="","",'[1]TCE - ANEXO IV - Preencher'!K160)</f>
        <v>45426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519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5.99 - Outros Serviços de Terceiros Pessoa Jurídica</v>
      </c>
      <c r="D152" s="3">
        <f>'[1]TCE - ANEXO IV - Preencher'!F161</f>
        <v>27284516000161</v>
      </c>
      <c r="E152" s="5" t="str">
        <f>'[1]TCE - ANEXO IV - Preencher'!G161</f>
        <v>MAXIFROTA ERVIÇOS DE MANUTENÇÃO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190290</v>
      </c>
      <c r="I152" s="6">
        <f>IF('[1]TCE - ANEXO IV - Preencher'!K161="","",'[1]TCE - ANEXO IV - Preencher'!K161)</f>
        <v>45422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25.2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46705567000164</v>
      </c>
      <c r="E153" s="5" t="str">
        <f>'[1]TCE - ANEXO IV - Preencher'!G162</f>
        <v>RESFISIO FISIOTERAPIA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170</v>
      </c>
      <c r="I153" s="6">
        <f>IF('[1]TCE - ANEXO IV - Preencher'!K162="","",'[1]TCE - ANEXO IV - Preencher'!K162)</f>
        <v>45447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3733.33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46705567000164</v>
      </c>
      <c r="E154" s="5" t="str">
        <f>'[1]TCE - ANEXO IV - Preencher'!G163</f>
        <v>RESFISIO FISIOTERAPIA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161</v>
      </c>
      <c r="I154" s="6">
        <f>IF('[1]TCE - ANEXO IV - Preencher'!K163="","",'[1]TCE - ANEXO IV - Preencher'!K163)</f>
        <v>45447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21800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35369111000154</v>
      </c>
      <c r="E155" s="5" t="str">
        <f>'[1]TCE - ANEXO IV - Preencher'!G164</f>
        <v>ASSOCIAÇÃO ADOLFO LUTZ DE PESQUISAS E DIAGNOSTICOS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88</v>
      </c>
      <c r="I155" s="6">
        <f>IF('[1]TCE - ANEXO IV - Preencher'!K164="","",'[1]TCE - ANEXO IV - Preencher'!K164)</f>
        <v>45446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36000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5.8 - Locação de Veículos Automotores</v>
      </c>
      <c r="D156" s="3">
        <f>'[1]TCE - ANEXO IV - Preencher'!F165</f>
        <v>28283823000190</v>
      </c>
      <c r="E156" s="5" t="str">
        <f>'[1]TCE - ANEXO IV - Preencher'!G165</f>
        <v>TRANSBRASIL RANSPORTE E LOCAÇÃO DE VEICULOS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9</v>
      </c>
      <c r="I156" s="6">
        <f>IF('[1]TCE - ANEXO IV - Preencher'!K165="","",'[1]TCE - ANEXO IV - Preencher'!K165)</f>
        <v>45443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15500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5.15 - Serviços Domésticos</v>
      </c>
      <c r="D157" s="3">
        <f>'[1]TCE - ANEXO IV - Preencher'!F166</f>
        <v>31675417000188</v>
      </c>
      <c r="E157" s="5" t="str">
        <f>'[1]TCE - ANEXO IV - Preencher'!G166</f>
        <v>LAVECLIN LAVANDERIA HOSPITALAR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748</v>
      </c>
      <c r="I157" s="6">
        <f>IF('[1]TCE - ANEXO IV - Preencher'!K166="","",'[1]TCE - ANEXO IV - Preencher'!K166)</f>
        <v>45446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2807.22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5.10 - Detetização/Tratamento de Resíduos e Afins</v>
      </c>
      <c r="D158" s="3">
        <f>'[1]TCE - ANEXO IV - Preencher'!F167</f>
        <v>26893667000154</v>
      </c>
      <c r="E158" s="5" t="str">
        <f>'[1]TCE - ANEXO IV - Preencher'!G167</f>
        <v>AMBIPAR HEALTH WASTE SERVICES S.A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42682</v>
      </c>
      <c r="I158" s="6">
        <f>IF('[1]TCE - ANEXO IV - Preencher'!K167="","",'[1]TCE - ANEXO IV - Preencher'!K167)</f>
        <v>45449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2375.36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10891998000115</v>
      </c>
      <c r="E159" s="5" t="str">
        <f>'[1]TCE - ANEXO IV - Preencher'!G168</f>
        <v>ADVISERSIT SERVICOS EM INFORMATICA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11115</v>
      </c>
      <c r="I159" s="6">
        <f>IF('[1]TCE - ANEXO IV - Preencher'!K168="","",'[1]TCE - ANEXO IV - Preencher'!K168)</f>
        <v>45444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1200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4069709000102</v>
      </c>
      <c r="E160" s="5" t="str">
        <f>'[1]TCE - ANEXO IV - Preencher'!G169</f>
        <v>BIONEXO S. 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464366</v>
      </c>
      <c r="I160" s="6">
        <f>IF('[1]TCE - ANEXO IV - Preencher'!K169="","",'[1]TCE - ANEXO IV - Preencher'!K169)</f>
        <v>45446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934.11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92306257000780</v>
      </c>
      <c r="E161" s="5" t="str">
        <f>'[1]TCE - ANEXO IV - Preencher'!G170</f>
        <v>MV INFORMATICA NORDESTE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72504</v>
      </c>
      <c r="I161" s="6">
        <f>IF('[1]TCE - ANEXO IV - Preencher'!K170="","",'[1]TCE - ANEXO IV - Preencher'!K170)</f>
        <v>45419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11831.35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5633849000116</v>
      </c>
      <c r="E162" s="5" t="str">
        <f>'[1]TCE - ANEXO IV - Preencher'!G171</f>
        <v>GCINET SERVICOS DE INFORMATICA LTCA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83066</v>
      </c>
      <c r="I162" s="6">
        <f>IF('[1]TCE - ANEXO IV - Preencher'!K171="","",'[1]TCE - ANEXO IV - Preencher'!K171)</f>
        <v>45414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1520.32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7333111000169</v>
      </c>
      <c r="E163" s="5" t="str">
        <f>'[1]TCE - ANEXO IV - Preencher'!G172</f>
        <v>SAFETEC INFORMATICA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122895</v>
      </c>
      <c r="I163" s="6">
        <f>IF('[1]TCE - ANEXO IV - Preencher'!K172="","",'[1]TCE - ANEXO IV - Preencher'!K172)</f>
        <v>45414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242.96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6312868000103</v>
      </c>
      <c r="E164" s="5" t="str">
        <f>'[1]TCE - ANEXO IV - Preencher'!G173</f>
        <v>TASCOM INFORMATICA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1347</v>
      </c>
      <c r="I164" s="6">
        <f>IF('[1]TCE - ANEXO IV - Preencher'!K173="","",'[1]TCE - ANEXO IV - Preencher'!K173)</f>
        <v>45414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1434.31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18630942000119</v>
      </c>
      <c r="E165" s="5" t="str">
        <f>'[1]TCE - ANEXO IV - Preencher'!G174</f>
        <v>PROVTEL TECNOLOGIA SERVICOS GERENCIADOS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3795</v>
      </c>
      <c r="I165" s="6">
        <f>IF('[1]TCE - ANEXO IV - Preencher'!K174="","",'[1]TCE - ANEXO IV - Preencher'!K174)</f>
        <v>45446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5550.13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23412408000176</v>
      </c>
      <c r="E166" s="5" t="str">
        <f>'[1]TCE - ANEXO IV - Preencher'!G175</f>
        <v>WEK TECHNOLOGY IN BUSINESS LTDA -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11011</v>
      </c>
      <c r="I166" s="6">
        <f>IF('[1]TCE - ANEXO IV - Preencher'!K175="","",'[1]TCE - ANEXO IV - Preencher'!K175)</f>
        <v>45446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1050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-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11012</v>
      </c>
      <c r="I167" s="6">
        <f>IF('[1]TCE - ANEXO IV - Preencher'!K176="","",'[1]TCE - ANEXO IV - Preencher'!K176)</f>
        <v>45446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197.04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5.22 - Vigilância Ostensiva / Monitorada</v>
      </c>
      <c r="D168" s="3">
        <f>'[1]TCE - ANEXO IV - Preencher'!F177</f>
        <v>11572781000105</v>
      </c>
      <c r="E168" s="5" t="str">
        <f>'[1]TCE - ANEXO IV - Preencher'!G177</f>
        <v>SOSERVI VIGILANCIA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10269</v>
      </c>
      <c r="I168" s="6">
        <f>IF('[1]TCE - ANEXO IV - Preencher'!K177="","",'[1]TCE - ANEXO IV - Preencher'!K177)</f>
        <v>45455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22780.59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5.22 - Vigilância Ostensiva / Monitorada</v>
      </c>
      <c r="D169" s="3">
        <f>'[1]TCE - ANEXO IV - Preencher'!F178</f>
        <v>7360290000123</v>
      </c>
      <c r="E169" s="5" t="str">
        <f>'[1]TCE - ANEXO IV - Preencher'!G178</f>
        <v>SERVAL SERVIÇOS E LIMPEZA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54077</v>
      </c>
      <c r="I169" s="6">
        <f>IF('[1]TCE - ANEXO IV - Preencher'!K178="","",'[1]TCE - ANEXO IV - Preencher'!K178)</f>
        <v>45447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16479.93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5.2 - Serviços Técnicos Profissionais</v>
      </c>
      <c r="D170" s="3">
        <f>'[1]TCE - ANEXO IV - Preencher'!F179</f>
        <v>7523792000128</v>
      </c>
      <c r="E170" s="5" t="str">
        <f>'[1]TCE - ANEXO IV - Preencher'!G179</f>
        <v>FARIAS E ROCHA ADVOCACIA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1257</v>
      </c>
      <c r="I170" s="6">
        <f>IF('[1]TCE - ANEXO IV - Preencher'!K179="","",'[1]TCE - ANEXO IV - Preencher'!K179)</f>
        <v>45446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2233.5100000000002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5.2 - Serviços Técnicos Profissionais</v>
      </c>
      <c r="D171" s="3">
        <f>'[1]TCE - ANEXO IV - Preencher'!F180</f>
        <v>8654123000158</v>
      </c>
      <c r="E171" s="5" t="str">
        <f>'[1]TCE - ANEXO IV - Preencher'!G180</f>
        <v>AUDISIA - AUDITORES ASSOCIADOS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23531</v>
      </c>
      <c r="I171" s="6">
        <f>IF('[1]TCE - ANEXO IV - Preencher'!K180="","",'[1]TCE - ANEXO IV - Preencher'!K180)</f>
        <v>45414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1068.25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5.2 - Serviços Técnicos Profissionais</v>
      </c>
      <c r="D172" s="3">
        <f>'[1]TCE - ANEXO IV - Preencher'!F181</f>
        <v>45671533000133</v>
      </c>
      <c r="E172" s="5" t="str">
        <f>'[1]TCE - ANEXO IV - Preencher'!G181</f>
        <v>VITORINO E MAIA ADVOGADOS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279</v>
      </c>
      <c r="I172" s="6">
        <f>IF('[1]TCE - ANEXO IV - Preencher'!K181="","",'[1]TCE - ANEXO IV - Preencher'!K181)</f>
        <v>45445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2233.5100000000002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5.10 - Detetização/Tratamento de Resíduos e Afins</v>
      </c>
      <c r="D173" s="3">
        <f>'[1]TCE - ANEXO IV - Preencher'!F182</f>
        <v>35474980000149</v>
      </c>
      <c r="E173" s="5" t="str">
        <f>'[1]TCE - ANEXO IV - Preencher'!G182</f>
        <v>LIMPSERVICE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5501</v>
      </c>
      <c r="I173" s="6">
        <f>IF('[1]TCE - ANEXO IV - Preencher'!K182="","",'[1]TCE - ANEXO IV - Preencher'!K182)</f>
        <v>45419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342.51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5.23 - Limpeza e Conservação</v>
      </c>
      <c r="D174" s="3">
        <f>'[1]TCE - ANEXO IV - Preencher'!F183</f>
        <v>9863853000121</v>
      </c>
      <c r="E174" s="5" t="str">
        <f>'[1]TCE - ANEXO IV - Preencher'!G183</f>
        <v>SOSERVI SOCIEDADE DE SERVICOS GERAIS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77336</v>
      </c>
      <c r="I174" s="6">
        <f>IF('[1]TCE - ANEXO IV - Preencher'!K183="","",'[1]TCE - ANEXO IV - Preencher'!K183)</f>
        <v>45418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53958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5.99 - Outros Serviços de Terceiros Pessoa Jurídica</v>
      </c>
      <c r="D175" s="3">
        <f>'[1]TCE - ANEXO IV - Preencher'!F184</f>
        <v>35343136000189</v>
      </c>
      <c r="E175" s="5" t="str">
        <f>'[1]TCE - ANEXO IV - Preencher'!G184</f>
        <v xml:space="preserve">EMBRAESTER EMPRESA BRASILEIRA  DE ESTERILIZAÇÃO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13404</v>
      </c>
      <c r="I175" s="6">
        <f>IF('[1]TCE - ANEXO IV - Preencher'!K184="","",'[1]TCE - ANEXO IV - Preencher'!K184)</f>
        <v>45446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3811.5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5.99 - Outros Serviços de Terceiros Pessoa Jurídica</v>
      </c>
      <c r="D176" s="3">
        <f>'[1]TCE - ANEXO IV - Preencher'!F185</f>
        <v>2668797000125</v>
      </c>
      <c r="E176" s="5" t="str">
        <f>'[1]TCE - ANEXO IV - Preencher'!G185</f>
        <v>BRASIL GESTAO DE DADOS INFORMACOES E DOCUMENTOS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3670</v>
      </c>
      <c r="I176" s="6">
        <f>IF('[1]TCE - ANEXO IV - Preencher'!K185="","",'[1]TCE - ANEXO IV - Preencher'!K185)</f>
        <v>45446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3129.97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5.99 - Outros Serviços de Terceiros Pessoa Jurídica</v>
      </c>
      <c r="D177" s="3">
        <f>'[1]TCE - ANEXO IV - Preencher'!F186</f>
        <v>21794062000192</v>
      </c>
      <c r="E177" s="5" t="str">
        <f>'[1]TCE - ANEXO IV - Preencher'!G186</f>
        <v>ASOS OCUPACIONAL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755</v>
      </c>
      <c r="I177" s="6">
        <f>IF('[1]TCE - ANEXO IV - Preencher'!K186="","",'[1]TCE - ANEXO IV - Preencher'!K186)</f>
        <v>45447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3200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5.99 - Outros Serviços de Terceiros Pessoa Jurídica</v>
      </c>
      <c r="D178" s="3">
        <f>'[1]TCE - ANEXO IV - Preencher'!F187</f>
        <v>9024660000187</v>
      </c>
      <c r="E178" s="5" t="str">
        <f>'[1]TCE - ANEXO IV - Preencher'!G187</f>
        <v>A SAE SERVICOS DE ENTREGA RAPIDA DE DOCUMENTOS E TERCEI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13498</v>
      </c>
      <c r="I178" s="6">
        <f>IF('[1]TCE - ANEXO IV - Preencher'!K187="","",'[1]TCE - ANEXO IV - Preencher'!K187)</f>
        <v>45448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1006.01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5.99 - Outros Serviços de Terceiros Pessoa Jurídica</v>
      </c>
      <c r="D179" s="3">
        <f>'[1]TCE - ANEXO IV - Preencher'!F188</f>
        <v>10816775000274</v>
      </c>
      <c r="E179" s="5" t="str">
        <f>'[1]TCE - ANEXO IV - Preencher'!G188</f>
        <v>INSPETORIA SALESIANA DO NORDESTE DO BRASIL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20430</v>
      </c>
      <c r="I179" s="6">
        <f>IF('[1]TCE - ANEXO IV - Preencher'!K188="","",'[1]TCE - ANEXO IV - Preencher'!K188)</f>
        <v>45414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550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5.99 - Outros Serviços de Terceiros Pessoa Jurídica</v>
      </c>
      <c r="D180" s="3">
        <f>'[1]TCE - ANEXO IV - Preencher'!F189</f>
        <v>24380578002041</v>
      </c>
      <c r="E180" s="5" t="str">
        <f>'[1]TCE - ANEXO IV - Preencher'!G189</f>
        <v>WHITE MARTINS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16734</v>
      </c>
      <c r="I180" s="6">
        <f>IF('[1]TCE - ANEXO IV - Preencher'!K189="","",'[1]TCE - ANEXO IV - Preencher'!K189)</f>
        <v>45422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1115.8800000000001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5.99 - Outros Serviços de Terceiros Pessoa Jurídica</v>
      </c>
      <c r="D181" s="3">
        <f>'[1]TCE - ANEXO IV - Preencher'!F190</f>
        <v>41382855000101</v>
      </c>
      <c r="E181" s="5" t="str">
        <f>'[1]TCE - ANEXO IV - Preencher'!G190</f>
        <v>TAMYRES FERNANDA ALVES CHALEGRE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209</v>
      </c>
      <c r="I181" s="6">
        <f>IF('[1]TCE - ANEXO IV - Preencher'!K190="","",'[1]TCE - ANEXO IV - Preencher'!K190)</f>
        <v>45448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2500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4.6 - Serviços de Profissionais de Saúde</v>
      </c>
      <c r="D182" s="3">
        <f>'[1]TCE - ANEXO IV - Preencher'!F191</f>
        <v>1368422403</v>
      </c>
      <c r="E182" s="5" t="str">
        <f>'[1]TCE - ANEXO IV - Preencher'!G191</f>
        <v xml:space="preserve">NATALIA FERNANDA NEVES DO Ó 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229.12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5.5 - Reparo e Manutenção de Máquinas e Equipamentos</v>
      </c>
      <c r="D183" s="3">
        <f>'[1]TCE - ANEXO IV - Preencher'!F192</f>
        <v>12067307000199</v>
      </c>
      <c r="E183" s="5" t="str">
        <f>'[1]TCE - ANEXO IV - Preencher'!G192</f>
        <v xml:space="preserve">CAETANO ALVES DA SILVA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55</v>
      </c>
      <c r="I183" s="6">
        <f>IF('[1]TCE - ANEXO IV - Preencher'!K192="","",'[1]TCE - ANEXO IV - Preencher'!K192)</f>
        <v>45446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900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5.5 - Reparo e Manutenção de Máquinas e Equipamentos</v>
      </c>
      <c r="D184" s="3">
        <f>'[1]TCE - ANEXO IV - Preencher'!F193</f>
        <v>1141468000169</v>
      </c>
      <c r="E184" s="5" t="str">
        <f>'[1]TCE - ANEXO IV - Preencher'!G193</f>
        <v>MEDCALL COMERCIO E SERVIÇOS DE EQUIPAMENTOS MED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4092</v>
      </c>
      <c r="I184" s="6">
        <f>IF('[1]TCE - ANEXO IV - Preencher'!K193="","",'[1]TCE - ANEXO IV - Preencher'!K193)</f>
        <v>45442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1100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5.5 - Reparo e Manutenção de Máquinas e Equipamentos</v>
      </c>
      <c r="D185" s="3">
        <f>'[1]TCE - ANEXO IV - Preencher'!F194</f>
        <v>1141468000169</v>
      </c>
      <c r="E185" s="5" t="str">
        <f>'[1]TCE - ANEXO IV - Preencher'!G194</f>
        <v>MEDCALL COMERCIO E SERVIÇOS DE EQUIPAMENTOS MED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4093</v>
      </c>
      <c r="I185" s="6">
        <f>IF('[1]TCE - ANEXO IV - Preencher'!K194="","",'[1]TCE - ANEXO IV - Preencher'!K194)</f>
        <v>45442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2800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5.5 - Reparo e Manutenção de Máquinas e Equipamentos</v>
      </c>
      <c r="D186" s="3">
        <f>'[1]TCE - ANEXO IV - Preencher'!F195</f>
        <v>18204483000101</v>
      </c>
      <c r="E186" s="5" t="str">
        <f>'[1]TCE - ANEXO IV - Preencher'!G195</f>
        <v>WAGNER FERNANDES SALES DA SILVA E CIA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4874</v>
      </c>
      <c r="I186" s="6">
        <f>IF('[1]TCE - ANEXO IV - Preencher'!K195="","",'[1]TCE - ANEXO IV - Preencher'!K195)</f>
        <v>45446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2880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5.4 - Reparo e Manutenção de Bens Imóveis</v>
      </c>
      <c r="D187" s="3">
        <f>'[1]TCE - ANEXO IV - Preencher'!F196</f>
        <v>40893042000113</v>
      </c>
      <c r="E187" s="5" t="str">
        <f>'[1]TCE - ANEXO IV - Preencher'!G196</f>
        <v>GERASTEP GERADORES ASSISTENCIA TECNICA E PECAS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49319</v>
      </c>
      <c r="I187" s="6">
        <f>IF('[1]TCE - ANEXO IV - Preencher'!K196="","",'[1]TCE - ANEXO IV - Preencher'!K196)</f>
        <v>45439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365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5.4 - Reparo e Manutenção de Bens Imóveis</v>
      </c>
      <c r="D188" s="3">
        <f>'[1]TCE - ANEXO IV - Preencher'!F197</f>
        <v>7221834000176</v>
      </c>
      <c r="E188" s="5" t="str">
        <f>'[1]TCE - ANEXO IV - Preencher'!G197</f>
        <v>C2 COMERCIO E SERVICOS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187</v>
      </c>
      <c r="I188" s="6">
        <f>IF('[1]TCE - ANEXO IV - Preencher'!K197="","",'[1]TCE - ANEXO IV - Preencher'!K197)</f>
        <v>45446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2780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5.4 - Reparo e Manutenção de Bens Imóveis</v>
      </c>
      <c r="D189" s="3">
        <f>'[1]TCE - ANEXO IV - Preencher'!F198</f>
        <v>21854632000192</v>
      </c>
      <c r="E189" s="5" t="str">
        <f>'[1]TCE - ANEXO IV - Preencher'!G198</f>
        <v>VITA ELEVADORES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1610</v>
      </c>
      <c r="I189" s="6">
        <f>IF('[1]TCE - ANEXO IV - Preencher'!K198="","",'[1]TCE - ANEXO IV - Preencher'!K198)</f>
        <v>45446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450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5.4 - Reparo e Manutenção de Bens Imóveis</v>
      </c>
      <c r="D190" s="3">
        <f>'[1]TCE - ANEXO IV - Preencher'!F199</f>
        <v>35595016000179</v>
      </c>
      <c r="E190" s="5" t="str">
        <f>'[1]TCE - ANEXO IV - Preencher'!G199</f>
        <v>SEVERINO GALVÃO -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50651</v>
      </c>
      <c r="I190" s="6">
        <f>IF('[1]TCE - ANEXO IV - Preencher'!K199="","",'[1]TCE - ANEXO IV - Preencher'!K199)</f>
        <v>45425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180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5.8 - Locação de Veículos Automotores</v>
      </c>
      <c r="D191" s="3">
        <f>'[1]TCE - ANEXO IV - Preencher'!F200</f>
        <v>53077991000177</v>
      </c>
      <c r="E191" s="5" t="str">
        <f>'[1]TCE - ANEXO IV - Preencher'!G200</f>
        <v>MED SAUDE LOCAÇÃO DE AMBULANC.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34</v>
      </c>
      <c r="I191" s="6">
        <f>IF('[1]TCE - ANEXO IV - Preencher'!K200="","",'[1]TCE - ANEXO IV - Preencher'!K200)</f>
        <v>45417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1800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5.8 - Locação de Veículos Automotores</v>
      </c>
      <c r="D192" s="3">
        <f>'[1]TCE - ANEXO IV - Preencher'!F201</f>
        <v>7901782000260</v>
      </c>
      <c r="E192" s="5" t="str">
        <f>'[1]TCE - ANEXO IV - Preencher'!G201</f>
        <v>SAFETYMED ASSESSORIA MEDICA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8240</v>
      </c>
      <c r="I192" s="6">
        <f>IF('[1]TCE - ANEXO IV - Preencher'!K201="","",'[1]TCE - ANEXO IV - Preencher'!K201)</f>
        <v>45454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800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32356279000137</v>
      </c>
      <c r="E193" s="5" t="str">
        <f>'[1]TCE - ANEXO IV - Preencher'!G202</f>
        <v>U.T.R.A ODONTOLOGIA REABILITADORA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561</v>
      </c>
      <c r="I193" s="6">
        <f>IF('[1]TCE - ANEXO IV - Preencher'!K202="","",'[1]TCE - ANEXO IV - Preencher'!K202)</f>
        <v>45447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4061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41502695000197</v>
      </c>
      <c r="E194" s="5" t="str">
        <f>'[1]TCE - ANEXO IV - Preencher'!G203</f>
        <v>RAFAEL RODRIGO DA SILVA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26</v>
      </c>
      <c r="I194" s="6">
        <f>IF('[1]TCE - ANEXO IV - Preencher'!K203="","",'[1]TCE - ANEXO IV - Preencher'!K203)</f>
        <v>45454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902.44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4.7 - Apoio Administrativo, Técnico e Operacional</v>
      </c>
      <c r="D195" s="3">
        <f>'[1]TCE - ANEXO IV - Preencher'!F204</f>
        <v>80132839415</v>
      </c>
      <c r="E195" s="5" t="str">
        <f>'[1]TCE - ANEXO IV - Preencher'!G204</f>
        <v>JOSE CARLOS FERREIRA DA SILVA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2093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4.7 - Apoio Administrativo, Técnico e Operacional</v>
      </c>
      <c r="D196" s="3">
        <f>'[1]TCE - ANEXO IV - Preencher'!F205</f>
        <v>3233246498</v>
      </c>
      <c r="E196" s="5" t="str">
        <f>'[1]TCE - ANEXO IV - Preencher'!G205</f>
        <v>AMAURI IZAIAS DA SILVA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1481.87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4.7 - Apoio Administrativo, Técnico e Operacional</v>
      </c>
      <c r="D197" s="3">
        <f>'[1]TCE - ANEXO IV - Preencher'!F206</f>
        <v>5755595437</v>
      </c>
      <c r="E197" s="5" t="str">
        <f>'[1]TCE - ANEXO IV - Preencher'!G206</f>
        <v>LUCIANA SILVA ARAUJO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2050.9299999999998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4.7 - Apoio Administrativo, Técnico e Operacional</v>
      </c>
      <c r="D198" s="3">
        <f>'[1]TCE - ANEXO IV - Preencher'!F207</f>
        <v>18103239402</v>
      </c>
      <c r="E198" s="5" t="str">
        <f>'[1]TCE - ANEXO IV - Preencher'!G207</f>
        <v>LUCILENE FIDELIS DA SILVA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1940.4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4.7 - Apoio Administrativo, Técnico e Operacional</v>
      </c>
      <c r="D199" s="3">
        <f>'[1]TCE - ANEXO IV - Preencher'!F208</f>
        <v>7509309425</v>
      </c>
      <c r="E199" s="5" t="str">
        <f>'[1]TCE - ANEXO IV - Preencher'!G208</f>
        <v>ALYNE RODRIGUES DE BARROS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1940.4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4.6 - Serviços de Profissionais de Saúde</v>
      </c>
      <c r="D200" s="3">
        <f>'[1]TCE - ANEXO IV - Preencher'!F209</f>
        <v>3291655427</v>
      </c>
      <c r="E200" s="5" t="str">
        <f>'[1]TCE - ANEXO IV - Preencher'!G209</f>
        <v>ALCILENE MARIA DA SILVA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517.44000000000005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4.6 - Serviços de Profissionais de Saúde</v>
      </c>
      <c r="D201" s="3">
        <f>'[1]TCE - ANEXO IV - Preencher'!F210</f>
        <v>8498277442</v>
      </c>
      <c r="E201" s="5" t="str">
        <f>'[1]TCE - ANEXO IV - Preencher'!G210</f>
        <v>FERNANDA MICHAELA MARTINS XAVIER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129.36000000000001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4.6 - Serviços de Profissionais de Saúde</v>
      </c>
      <c r="D202" s="3">
        <f>'[1]TCE - ANEXO IV - Preencher'!F211</f>
        <v>1256721441</v>
      </c>
      <c r="E202" s="5" t="str">
        <f>'[1]TCE - ANEXO IV - Preencher'!G211</f>
        <v>CLAUCE MARIA DA SILVA TAVARES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258.72000000000003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4.6 - Serviços de Profissionais de Saúde</v>
      </c>
      <c r="D203" s="3">
        <f>'[1]TCE - ANEXO IV - Preencher'!F212</f>
        <v>86233785472</v>
      </c>
      <c r="E203" s="5" t="str">
        <f>'[1]TCE - ANEXO IV - Preencher'!G212</f>
        <v>ROSANGELA SANTOS LIMA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458.23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4.6 - Serviços de Profissionais de Saúde</v>
      </c>
      <c r="D204" s="3">
        <f>'[1]TCE - ANEXO IV - Preencher'!F213</f>
        <v>7057445407</v>
      </c>
      <c r="E204" s="5" t="str">
        <f>'[1]TCE - ANEXO IV - Preencher'!G213</f>
        <v>LUCIANA LIMA DA SILVA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303.89999999999998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4.6 - Serviços de Profissionais de Saúde</v>
      </c>
      <c r="D205" s="3">
        <f>'[1]TCE - ANEXO IV - Preencher'!F214</f>
        <v>6932286440</v>
      </c>
      <c r="E205" s="5" t="str">
        <f>'[1]TCE - ANEXO IV - Preencher'!G214</f>
        <v>ZULEIDE SOARES DA SILVA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455.86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4.6 - Serviços de Profissionais de Saúde</v>
      </c>
      <c r="D206" s="3">
        <f>'[1]TCE - ANEXO IV - Preencher'!F215</f>
        <v>71139164490</v>
      </c>
      <c r="E206" s="5" t="str">
        <f>'[1]TCE - ANEXO IV - Preencher'!G215</f>
        <v>LUCAS KAUE LOPES DA SILVA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455.86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4.6 - Serviços de Profissionais de Saúde</v>
      </c>
      <c r="D207" s="3">
        <f>'[1]TCE - ANEXO IV - Preencher'!F216</f>
        <v>70597762490</v>
      </c>
      <c r="E207" s="5" t="str">
        <f>'[1]TCE - ANEXO IV - Preencher'!G216</f>
        <v>MARIA EUGENIA GOMES DA SILVA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388.08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4.6 - Serviços de Profissionais de Saúde</v>
      </c>
      <c r="D208" s="3">
        <f>'[1]TCE - ANEXO IV - Preencher'!F217</f>
        <v>13609992484</v>
      </c>
      <c r="E208" s="5" t="str">
        <f>'[1]TCE - ANEXO IV - Preencher'!G217</f>
        <v>LEONARDO OLIVEIRA PINHEIRO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194.85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4.6 - Serviços de Profissionais de Saúde</v>
      </c>
      <c r="D209" s="3">
        <f>'[1]TCE - ANEXO IV - Preencher'!F218</f>
        <v>7957148409</v>
      </c>
      <c r="E209" s="5" t="str">
        <f>'[1]TCE - ANEXO IV - Preencher'!G218</f>
        <v>CAROLINE CATARINA GERONIMO REIS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389.71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4.6 - Serviços de Profissionais de Saúde</v>
      </c>
      <c r="D210" s="3">
        <f>'[1]TCE - ANEXO IV - Preencher'!F219</f>
        <v>10807093475</v>
      </c>
      <c r="E210" s="5" t="str">
        <f>'[1]TCE - ANEXO IV - Preencher'!G219</f>
        <v>THIAGO DE LIMA DURAES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258.72000000000003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4.6 - Serviços de Profissionais de Saúde</v>
      </c>
      <c r="D211" s="3">
        <f>'[1]TCE - ANEXO IV - Preencher'!F220</f>
        <v>98941496420</v>
      </c>
      <c r="E211" s="5" t="str">
        <f>'[1]TCE - ANEXO IV - Preencher'!G220</f>
        <v>LUCIANA BARBOSA DE MELO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388.08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4.6 - Serviços de Profissionais de Saúde</v>
      </c>
      <c r="D212" s="3">
        <f>'[1]TCE - ANEXO IV - Preencher'!F221</f>
        <v>2346804401</v>
      </c>
      <c r="E212" s="5" t="str">
        <f>'[1]TCE - ANEXO IV - Preencher'!G221</f>
        <v>VALERIA GALDINO DA SILVA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258.72000000000003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4.6 - Serviços de Profissionais de Saúde</v>
      </c>
      <c r="D213" s="3">
        <f>'[1]TCE - ANEXO IV - Preencher'!F222</f>
        <v>10704926474</v>
      </c>
      <c r="E213" s="5" t="str">
        <f>'[1]TCE - ANEXO IV - Preencher'!G222</f>
        <v>CLEYTON FERREIRA RODRIGUES DA SILVA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303.89999999999998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4.6 - Serviços de Profissionais de Saúde</v>
      </c>
      <c r="D214" s="3">
        <f>'[1]TCE - ANEXO IV - Preencher'!F223</f>
        <v>10218857462</v>
      </c>
      <c r="E214" s="5" t="str">
        <f>'[1]TCE - ANEXO IV - Preencher'!G223</f>
        <v>JACQUELINE DA SILVA PEREIRA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229.12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4.6 - Serviços de Profissionais de Saúde</v>
      </c>
      <c r="D215" s="3">
        <f>'[1]TCE - ANEXO IV - Preencher'!F224</f>
        <v>10951721402</v>
      </c>
      <c r="E215" s="5" t="str">
        <f>'[1]TCE - ANEXO IV - Preencher'!G224</f>
        <v>THAIS EMILIANO DE MELO DUPRAT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389.71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4.6 - Serviços de Profissionais de Saúde</v>
      </c>
      <c r="D216" s="3">
        <f>'[1]TCE - ANEXO IV - Preencher'!F225</f>
        <v>6749344402</v>
      </c>
      <c r="E216" s="5" t="str">
        <f>'[1]TCE - ANEXO IV - Preencher'!G225</f>
        <v>ALCIONE GOMES DA SILVA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229.12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4.6 - Serviços de Profissionais de Saúde</v>
      </c>
      <c r="D217" s="3">
        <f>'[1]TCE - ANEXO IV - Preencher'!F226</f>
        <v>9289438444</v>
      </c>
      <c r="E217" s="5" t="str">
        <f>'[1]TCE - ANEXO IV - Preencher'!G226</f>
        <v>FABIANA SILVA DE ARAUJO LEMOS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129.36000000000001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26.332.878/0001-18</v>
      </c>
      <c r="E218" s="5" t="str">
        <f>'[1]TCE - ANEXO IV - Preencher'!G227</f>
        <v>MEDICAL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>
        <f>'[1]TCE - ANEXO IV - Preencher'!J227</f>
        <v>7008</v>
      </c>
      <c r="I218" s="6">
        <f>IF('[1]TCE - ANEXO IV - Preencher'!K227="","",'[1]TCE - ANEXO IV - Preencher'!K227)</f>
        <v>45454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3750</v>
      </c>
    </row>
    <row r="219" spans="1:12" s="8" customFormat="1" ht="19.5" customHeight="1" x14ac:dyDescent="0.2">
      <c r="A219" s="3">
        <f>IFERROR(VLOOKUP(B219,'[1]DADOS (OCULTAR)'!$Q$3:$S$136,3,0),"")</f>
        <v>9767633000528</v>
      </c>
      <c r="B219" s="4" t="str">
        <f>'[1]TCE - ANEXO IV - Preencher'!C228</f>
        <v>UPA NOVA DESCOBERTA - CG Nº 008/2022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48.421797/0001-27</v>
      </c>
      <c r="E219" s="5" t="str">
        <f>'[1]TCE - ANEXO IV - Preencher'!G228</f>
        <v>DR JOAO RIETRA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>
        <f>'[1]TCE - ANEXO IV - Preencher'!J228</f>
        <v>28</v>
      </c>
      <c r="I219" s="6">
        <f>IF('[1]TCE - ANEXO IV - Preencher'!K228="","",'[1]TCE - ANEXO IV - Preencher'!K228)</f>
        <v>45454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12200</v>
      </c>
    </row>
    <row r="220" spans="1:12" s="8" customFormat="1" ht="19.5" customHeight="1" x14ac:dyDescent="0.2">
      <c r="A220" s="3">
        <f>IFERROR(VLOOKUP(B220,'[1]DADOS (OCULTAR)'!$Q$3:$S$136,3,0),"")</f>
        <v>9767633000528</v>
      </c>
      <c r="B220" s="4" t="str">
        <f>'[1]TCE - ANEXO IV - Preencher'!C229</f>
        <v>UPA NOVA DESCOBERTA - CG Nº 008/2022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51.546.293/0001-48</v>
      </c>
      <c r="E220" s="5" t="str">
        <f>'[1]TCE - ANEXO IV - Preencher'!G229</f>
        <v>CERQUINHO E CORDEIRO SERVIÇOS EM SAUDE LTDA</v>
      </c>
      <c r="F220" s="5" t="str">
        <f>'[1]TCE - ANEXO IV - Preencher'!H229</f>
        <v>S</v>
      </c>
      <c r="G220" s="5" t="str">
        <f>'[1]TCE - ANEXO IV - Preencher'!I229</f>
        <v>S</v>
      </c>
      <c r="H220" s="5">
        <f>'[1]TCE - ANEXO IV - Preencher'!J229</f>
        <v>24</v>
      </c>
      <c r="I220" s="6">
        <f>IF('[1]TCE - ANEXO IV - Preencher'!K229="","",'[1]TCE - ANEXO IV - Preencher'!K229)</f>
        <v>45453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4400</v>
      </c>
    </row>
    <row r="221" spans="1:12" s="8" customFormat="1" ht="19.5" customHeight="1" x14ac:dyDescent="0.2">
      <c r="A221" s="3">
        <f>IFERROR(VLOOKUP(B221,'[1]DADOS (OCULTAR)'!$Q$3:$S$136,3,0),"")</f>
        <v>9767633000528</v>
      </c>
      <c r="B221" s="4" t="str">
        <f>'[1]TCE - ANEXO IV - Preencher'!C230</f>
        <v>UPA NOVA DESCOBERTA - CG Nº 008/2022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47.135.374/0001-88</v>
      </c>
      <c r="E221" s="5" t="str">
        <f>'[1]TCE - ANEXO IV - Preencher'!G230</f>
        <v>CLINICA MEDICA AHMAD LTDA</v>
      </c>
      <c r="F221" s="5" t="str">
        <f>'[1]TCE - ANEXO IV - Preencher'!H230</f>
        <v>S</v>
      </c>
      <c r="G221" s="5" t="str">
        <f>'[1]TCE - ANEXO IV - Preencher'!I230</f>
        <v>S</v>
      </c>
      <c r="H221" s="5">
        <f>'[1]TCE - ANEXO IV - Preencher'!J230</f>
        <v>12</v>
      </c>
      <c r="I221" s="6">
        <f>IF('[1]TCE - ANEXO IV - Preencher'!K230="","",'[1]TCE - ANEXO IV - Preencher'!K230)</f>
        <v>45454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4400</v>
      </c>
    </row>
    <row r="222" spans="1:12" s="8" customFormat="1" ht="19.5" customHeight="1" x14ac:dyDescent="0.2">
      <c r="A222" s="3">
        <f>IFERROR(VLOOKUP(B222,'[1]DADOS (OCULTAR)'!$Q$3:$S$136,3,0),"")</f>
        <v>9767633000528</v>
      </c>
      <c r="B222" s="4" t="str">
        <f>'[1]TCE - ANEXO IV - Preencher'!C231</f>
        <v>UPA NOVA DESCOBERTA - CG Nº 008/2022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53.204.767/0001-07</v>
      </c>
      <c r="E222" s="5" t="str">
        <f>'[1]TCE - ANEXO IV - Preencher'!G231</f>
        <v>JOTA C SAUDE LTDA</v>
      </c>
      <c r="F222" s="5" t="str">
        <f>'[1]TCE - ANEXO IV - Preencher'!H231</f>
        <v>S</v>
      </c>
      <c r="G222" s="5" t="str">
        <f>'[1]TCE - ANEXO IV - Preencher'!I231</f>
        <v>S</v>
      </c>
      <c r="H222" s="5">
        <f>'[1]TCE - ANEXO IV - Preencher'!J231</f>
        <v>5</v>
      </c>
      <c r="I222" s="6">
        <f>IF('[1]TCE - ANEXO IV - Preencher'!K231="","",'[1]TCE - ANEXO IV - Preencher'!K231)</f>
        <v>45444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1250</v>
      </c>
    </row>
    <row r="223" spans="1:12" s="8" customFormat="1" ht="19.5" customHeight="1" x14ac:dyDescent="0.2">
      <c r="A223" s="3">
        <f>IFERROR(VLOOKUP(B223,'[1]DADOS (OCULTAR)'!$Q$3:$S$136,3,0),"")</f>
        <v>9767633000528</v>
      </c>
      <c r="B223" s="4" t="str">
        <f>'[1]TCE - ANEXO IV - Preencher'!C232</f>
        <v>UPA NOVA DESCOBERTA - CG Nº 008/2022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48.960.537/0001-20</v>
      </c>
      <c r="E223" s="5" t="str">
        <f>'[1]TCE - ANEXO IV - Preencher'!G232</f>
        <v>N &amp; G CONSULTORIO MEDICO LTDA</v>
      </c>
      <c r="F223" s="5" t="str">
        <f>'[1]TCE - ANEXO IV - Preencher'!H232</f>
        <v>S</v>
      </c>
      <c r="G223" s="5" t="str">
        <f>'[1]TCE - ANEXO IV - Preencher'!I232</f>
        <v>S</v>
      </c>
      <c r="H223" s="5">
        <f>'[1]TCE - ANEXO IV - Preencher'!J232</f>
        <v>23</v>
      </c>
      <c r="I223" s="6">
        <f>IF('[1]TCE - ANEXO IV - Preencher'!K232="","",'[1]TCE - ANEXO IV - Preencher'!K232)</f>
        <v>45453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9250</v>
      </c>
    </row>
    <row r="224" spans="1:12" s="8" customFormat="1" ht="19.5" customHeight="1" x14ac:dyDescent="0.2">
      <c r="A224" s="3">
        <f>IFERROR(VLOOKUP(B224,'[1]DADOS (OCULTAR)'!$Q$3:$S$136,3,0),"")</f>
        <v>9767633000528</v>
      </c>
      <c r="B224" s="4" t="str">
        <f>'[1]TCE - ANEXO IV - Preencher'!C233</f>
        <v>UPA NOVA DESCOBERTA - CG Nº 008/2022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45.969.705/0001-50</v>
      </c>
      <c r="E224" s="5" t="str">
        <f>'[1]TCE - ANEXO IV - Preencher'!G233</f>
        <v>MEDMAIS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>
        <f>'[1]TCE - ANEXO IV - Preencher'!J233</f>
        <v>1343</v>
      </c>
      <c r="I224" s="6">
        <f>IF('[1]TCE - ANEXO IV - Preencher'!K233="","",'[1]TCE - ANEXO IV - Preencher'!K233)</f>
        <v>45453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1100</v>
      </c>
    </row>
    <row r="225" spans="1:12" s="8" customFormat="1" ht="19.5" customHeight="1" x14ac:dyDescent="0.2">
      <c r="A225" s="3">
        <f>IFERROR(VLOOKUP(B225,'[1]DADOS (OCULTAR)'!$Q$3:$S$136,3,0),"")</f>
        <v>9767633000528</v>
      </c>
      <c r="B225" s="4" t="str">
        <f>'[1]TCE - ANEXO IV - Preencher'!C234</f>
        <v>UPA NOVA DESCOBERTA - CG Nº 008/2022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46.852.548/0001-60</v>
      </c>
      <c r="E225" s="5" t="str">
        <f>'[1]TCE - ANEXO IV - Preencher'!G234</f>
        <v>CERTMED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>
        <f>'[1]TCE - ANEXO IV - Preencher'!J234</f>
        <v>863</v>
      </c>
      <c r="I225" s="6">
        <f>IF('[1]TCE - ANEXO IV - Preencher'!K234="","",'[1]TCE - ANEXO IV - Preencher'!K234)</f>
        <v>45453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2500</v>
      </c>
    </row>
    <row r="226" spans="1:12" s="8" customFormat="1" ht="19.5" customHeight="1" x14ac:dyDescent="0.2">
      <c r="A226" s="3">
        <f>IFERROR(VLOOKUP(B226,'[1]DADOS (OCULTAR)'!$Q$3:$S$136,3,0),"")</f>
        <v>9767633000528</v>
      </c>
      <c r="B226" s="4" t="str">
        <f>'[1]TCE - ANEXO IV - Preencher'!C235</f>
        <v>UPA NOVA DESCOBERTA - CG Nº 008/2022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53.321.179/0001-45</v>
      </c>
      <c r="E226" s="5" t="str">
        <f>'[1]TCE - ANEXO IV - Preencher'!G235</f>
        <v>MARIANA ALENCAR MAXIMO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>
        <f>'[1]TCE - ANEXO IV - Preencher'!J235</f>
        <v>9</v>
      </c>
      <c r="I226" s="6">
        <f>IF('[1]TCE - ANEXO IV - Preencher'!K235="","",'[1]TCE - ANEXO IV - Preencher'!K235)</f>
        <v>45446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1250</v>
      </c>
    </row>
    <row r="227" spans="1:12" s="8" customFormat="1" ht="19.5" customHeight="1" x14ac:dyDescent="0.2">
      <c r="A227" s="3">
        <f>IFERROR(VLOOKUP(B227,'[1]DADOS (OCULTAR)'!$Q$3:$S$136,3,0),"")</f>
        <v>9767633000528</v>
      </c>
      <c r="B227" s="4" t="str">
        <f>'[1]TCE - ANEXO IV - Preencher'!C236</f>
        <v>UPA NOVA DESCOBERTA - CG Nº 008/2022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46.560.469/0001-86</v>
      </c>
      <c r="E227" s="5" t="str">
        <f>'[1]TCE - ANEXO IV - Preencher'!G236</f>
        <v>BARBARA TEIXEIRA MORATO BORGES SERVIÇOS MEDICOS</v>
      </c>
      <c r="F227" s="5" t="str">
        <f>'[1]TCE - ANEXO IV - Preencher'!H236</f>
        <v>S</v>
      </c>
      <c r="G227" s="5" t="str">
        <f>'[1]TCE - ANEXO IV - Preencher'!I236</f>
        <v>S</v>
      </c>
      <c r="H227" s="5">
        <f>'[1]TCE - ANEXO IV - Preencher'!J236</f>
        <v>30</v>
      </c>
      <c r="I227" s="6">
        <f>IF('[1]TCE - ANEXO IV - Preencher'!K236="","",'[1]TCE - ANEXO IV - Preencher'!K236)</f>
        <v>45453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11000</v>
      </c>
    </row>
    <row r="228" spans="1:12" s="8" customFormat="1" ht="19.5" customHeight="1" x14ac:dyDescent="0.2">
      <c r="A228" s="3">
        <f>IFERROR(VLOOKUP(B228,'[1]DADOS (OCULTAR)'!$Q$3:$S$136,3,0),"")</f>
        <v>9767633000528</v>
      </c>
      <c r="B228" s="4" t="str">
        <f>'[1]TCE - ANEXO IV - Preencher'!C237</f>
        <v>UPA NOVA DESCOBERTA - CG Nº 008/2022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53.137.348/0001-91</v>
      </c>
      <c r="E228" s="5" t="str">
        <f>'[1]TCE - ANEXO IV - Preencher'!G237</f>
        <v>DEOMEDES PEREIRA BARBOSA FILHO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>
        <f>'[1]TCE - ANEXO IV - Preencher'!J237</f>
        <v>12</v>
      </c>
      <c r="I228" s="6">
        <f>IF('[1]TCE - ANEXO IV - Preencher'!K237="","",'[1]TCE - ANEXO IV - Preencher'!K237)</f>
        <v>45453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1100</v>
      </c>
    </row>
    <row r="229" spans="1:12" s="8" customFormat="1" ht="19.5" customHeight="1" x14ac:dyDescent="0.2">
      <c r="A229" s="3">
        <f>IFERROR(VLOOKUP(B229,'[1]DADOS (OCULTAR)'!$Q$3:$S$136,3,0),"")</f>
        <v>9767633000528</v>
      </c>
      <c r="B229" s="4" t="str">
        <f>'[1]TCE - ANEXO IV - Preencher'!C238</f>
        <v>UPA NOVA DESCOBERTA - CG Nº 008/2022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50.978.854/0001-15</v>
      </c>
      <c r="E229" s="5" t="str">
        <f>'[1]TCE - ANEXO IV - Preencher'!G238</f>
        <v>CLA MEDICA LTDA</v>
      </c>
      <c r="F229" s="5" t="str">
        <f>'[1]TCE - ANEXO IV - Preencher'!H238</f>
        <v>S</v>
      </c>
      <c r="G229" s="5" t="str">
        <f>'[1]TCE - ANEXO IV - Preencher'!I238</f>
        <v>S</v>
      </c>
      <c r="H229" s="5">
        <f>'[1]TCE - ANEXO IV - Preencher'!J238</f>
        <v>56</v>
      </c>
      <c r="I229" s="6">
        <f>IF('[1]TCE - ANEXO IV - Preencher'!K238="","",'[1]TCE - ANEXO IV - Preencher'!K238)</f>
        <v>45445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4400</v>
      </c>
    </row>
    <row r="230" spans="1:12" s="8" customFormat="1" ht="19.5" customHeight="1" x14ac:dyDescent="0.2">
      <c r="A230" s="3">
        <f>IFERROR(VLOOKUP(B230,'[1]DADOS (OCULTAR)'!$Q$3:$S$136,3,0),"")</f>
        <v>9767633000528</v>
      </c>
      <c r="B230" s="4" t="str">
        <f>'[1]TCE - ANEXO IV - Preencher'!C239</f>
        <v>UPA NOVA DESCOBERTA - CG Nº 008/2022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45.935.690/0001-09</v>
      </c>
      <c r="E230" s="5" t="str">
        <f>'[1]TCE - ANEXO IV - Preencher'!G239</f>
        <v>CAROLINA CARLSSON DELAMBERT BERENSTEIN</v>
      </c>
      <c r="F230" s="5" t="str">
        <f>'[1]TCE - ANEXO IV - Preencher'!H239</f>
        <v>S</v>
      </c>
      <c r="G230" s="5" t="str">
        <f>'[1]TCE - ANEXO IV - Preencher'!I239</f>
        <v>S</v>
      </c>
      <c r="H230" s="5">
        <f>'[1]TCE - ANEXO IV - Preencher'!J239</f>
        <v>61</v>
      </c>
      <c r="I230" s="6">
        <f>IF('[1]TCE - ANEXO IV - Preencher'!K239="","",'[1]TCE - ANEXO IV - Preencher'!K239)</f>
        <v>45447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2500</v>
      </c>
    </row>
    <row r="231" spans="1:12" s="8" customFormat="1" ht="19.5" customHeight="1" x14ac:dyDescent="0.2">
      <c r="A231" s="3">
        <f>IFERROR(VLOOKUP(B231,'[1]DADOS (OCULTAR)'!$Q$3:$S$136,3,0),"")</f>
        <v>9767633000528</v>
      </c>
      <c r="B231" s="4" t="str">
        <f>'[1]TCE - ANEXO IV - Preencher'!C240</f>
        <v>UPA NOVA DESCOBERTA - CG Nº 008/2022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48.714.775/0001-55</v>
      </c>
      <c r="E231" s="5" t="str">
        <f>'[1]TCE - ANEXO IV - Preencher'!G240</f>
        <v>CCS SERVIÇOS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>
        <f>'[1]TCE - ANEXO IV - Preencher'!J240</f>
        <v>29</v>
      </c>
      <c r="I231" s="6">
        <f>IF('[1]TCE - ANEXO IV - Preencher'!K240="","",'[1]TCE - ANEXO IV - Preencher'!K240)</f>
        <v>45448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6450</v>
      </c>
    </row>
    <row r="232" spans="1:12" s="8" customFormat="1" ht="19.5" customHeight="1" x14ac:dyDescent="0.2">
      <c r="A232" s="3">
        <f>IFERROR(VLOOKUP(B232,'[1]DADOS (OCULTAR)'!$Q$3:$S$136,3,0),"")</f>
        <v>9767633000528</v>
      </c>
      <c r="B232" s="4" t="str">
        <f>'[1]TCE - ANEXO IV - Preencher'!C241</f>
        <v>UPA NOVA DESCOBERTA - CG Nº 008/2022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45.671.890/0001-00</v>
      </c>
      <c r="E232" s="5" t="str">
        <f>'[1]TCE - ANEXO IV - Preencher'!G241</f>
        <v>BERGAMASCO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>
        <f>'[1]TCE - ANEXO IV - Preencher'!J241</f>
        <v>46</v>
      </c>
      <c r="I232" s="6">
        <f>IF('[1]TCE - ANEXO IV - Preencher'!K241="","",'[1]TCE - ANEXO IV - Preencher'!K241)</f>
        <v>45444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5500</v>
      </c>
    </row>
    <row r="233" spans="1:12" s="8" customFormat="1" ht="19.5" customHeight="1" x14ac:dyDescent="0.2">
      <c r="A233" s="3">
        <f>IFERROR(VLOOKUP(B233,'[1]DADOS (OCULTAR)'!$Q$3:$S$136,3,0),"")</f>
        <v>9767633000528</v>
      </c>
      <c r="B233" s="4" t="str">
        <f>'[1]TCE - ANEXO IV - Preencher'!C242</f>
        <v>UPA NOVA DESCOBERTA - CG Nº 008/2022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48.983.942/0001-63</v>
      </c>
      <c r="E233" s="5" t="str">
        <f>'[1]TCE - ANEXO IV - Preencher'!G242</f>
        <v>ELQ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>
        <f>'[1]TCE - ANEXO IV - Preencher'!J242</f>
        <v>37</v>
      </c>
      <c r="I233" s="6">
        <f>IF('[1]TCE - ANEXO IV - Preencher'!K242="","",'[1]TCE - ANEXO IV - Preencher'!K242)</f>
        <v>45449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3750</v>
      </c>
    </row>
    <row r="234" spans="1:12" s="8" customFormat="1" ht="19.5" customHeight="1" x14ac:dyDescent="0.2">
      <c r="A234" s="3">
        <f>IFERROR(VLOOKUP(B234,'[1]DADOS (OCULTAR)'!$Q$3:$S$136,3,0),"")</f>
        <v>9767633000528</v>
      </c>
      <c r="B234" s="4" t="str">
        <f>'[1]TCE - ANEXO IV - Preencher'!C243</f>
        <v>UPA NOVA DESCOBERTA - CG Nº 008/2022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50.159.803/0001-61</v>
      </c>
      <c r="E234" s="5" t="str">
        <f>'[1]TCE - ANEXO IV - Preencher'!G243</f>
        <v>IZABELA DO S. SIQUEIRA NUNES</v>
      </c>
      <c r="F234" s="5" t="str">
        <f>'[1]TCE - ANEXO IV - Preencher'!H243</f>
        <v>S</v>
      </c>
      <c r="G234" s="5" t="str">
        <f>'[1]TCE - ANEXO IV - Preencher'!I243</f>
        <v>S</v>
      </c>
      <c r="H234" s="5">
        <f>'[1]TCE - ANEXO IV - Preencher'!J243</f>
        <v>17</v>
      </c>
      <c r="I234" s="6">
        <f>IF('[1]TCE - ANEXO IV - Preencher'!K243="","",'[1]TCE - ANEXO IV - Preencher'!K243)</f>
        <v>45447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5500</v>
      </c>
    </row>
    <row r="235" spans="1:12" s="8" customFormat="1" ht="19.5" customHeight="1" x14ac:dyDescent="0.2">
      <c r="A235" s="3">
        <f>IFERROR(VLOOKUP(B235,'[1]DADOS (OCULTAR)'!$Q$3:$S$136,3,0),"")</f>
        <v>9767633000528</v>
      </c>
      <c r="B235" s="4" t="str">
        <f>'[1]TCE - ANEXO IV - Preencher'!C244</f>
        <v>UPA NOVA DESCOBERTA - CG Nº 008/2022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48.817.961/0001-10</v>
      </c>
      <c r="E235" s="5" t="str">
        <f>'[1]TCE - ANEXO IV - Preencher'!G244</f>
        <v>NEW MAISMED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>
        <f>'[1]TCE - ANEXO IV - Preencher'!J244</f>
        <v>144</v>
      </c>
      <c r="I235" s="6">
        <f>IF('[1]TCE - ANEXO IV - Preencher'!K244="","",'[1]TCE - ANEXO IV - Preencher'!K244)</f>
        <v>45450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2500</v>
      </c>
    </row>
    <row r="236" spans="1:12" s="8" customFormat="1" ht="19.5" customHeight="1" x14ac:dyDescent="0.2">
      <c r="A236" s="3">
        <f>IFERROR(VLOOKUP(B236,'[1]DADOS (OCULTAR)'!$Q$3:$S$136,3,0),"")</f>
        <v>9767633000528</v>
      </c>
      <c r="B236" s="4" t="str">
        <f>'[1]TCE - ANEXO IV - Preencher'!C245</f>
        <v>UPA NOVA DESCOBERTA - CG Nº 008/2022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45.262.263/0001-07</v>
      </c>
      <c r="E236" s="5" t="str">
        <f>'[1]TCE - ANEXO IV - Preencher'!G245</f>
        <v>ESMAELLA NAHAMA LACERDA SABINO</v>
      </c>
      <c r="F236" s="5" t="str">
        <f>'[1]TCE - ANEXO IV - Preencher'!H245</f>
        <v>S</v>
      </c>
      <c r="G236" s="5" t="str">
        <f>'[1]TCE - ANEXO IV - Preencher'!I245</f>
        <v>S</v>
      </c>
      <c r="H236" s="5">
        <f>'[1]TCE - ANEXO IV - Preencher'!J245</f>
        <v>82</v>
      </c>
      <c r="I236" s="6">
        <f>IF('[1]TCE - ANEXO IV - Preencher'!K245="","",'[1]TCE - ANEXO IV - Preencher'!K245)</f>
        <v>45447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13650</v>
      </c>
    </row>
    <row r="237" spans="1:12" s="8" customFormat="1" ht="19.5" customHeight="1" x14ac:dyDescent="0.2">
      <c r="A237" s="3">
        <f>IFERROR(VLOOKUP(B237,'[1]DADOS (OCULTAR)'!$Q$3:$S$136,3,0),"")</f>
        <v>9767633000528</v>
      </c>
      <c r="B237" s="4" t="str">
        <f>'[1]TCE - ANEXO IV - Preencher'!C246</f>
        <v>UPA NOVA DESCOBERTA - CG Nº 008/2022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51.532.803/0001-28</v>
      </c>
      <c r="E237" s="5" t="str">
        <f>'[1]TCE - ANEXO IV - Preencher'!G246</f>
        <v>GIULIA PALITOT OLIVEIRA LIMA NUNES SERVIÇOS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>
        <f>'[1]TCE - ANEXO IV - Preencher'!J246</f>
        <v>8</v>
      </c>
      <c r="I237" s="6">
        <f>IF('[1]TCE - ANEXO IV - Preencher'!K246="","",'[1]TCE - ANEXO IV - Preencher'!K246)</f>
        <v>45450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2200</v>
      </c>
    </row>
    <row r="238" spans="1:12" s="8" customFormat="1" ht="19.5" customHeight="1" x14ac:dyDescent="0.2">
      <c r="A238" s="3">
        <f>IFERROR(VLOOKUP(B238,'[1]DADOS (OCULTAR)'!$Q$3:$S$136,3,0),"")</f>
        <v>9767633000528</v>
      </c>
      <c r="B238" s="4" t="str">
        <f>'[1]TCE - ANEXO IV - Preencher'!C247</f>
        <v>UPA NOVA DESCOBERTA - CG Nº 008/2022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49.355.580/0001-29</v>
      </c>
      <c r="E238" s="5" t="str">
        <f>'[1]TCE - ANEXO IV - Preencher'!G247</f>
        <v>VMC GESTAO EM SAUDE LTDA</v>
      </c>
      <c r="F238" s="5" t="str">
        <f>'[1]TCE - ANEXO IV - Preencher'!H247</f>
        <v>S</v>
      </c>
      <c r="G238" s="5" t="str">
        <f>'[1]TCE - ANEXO IV - Preencher'!I247</f>
        <v>S</v>
      </c>
      <c r="H238" s="5">
        <f>'[1]TCE - ANEXO IV - Preencher'!J247</f>
        <v>1000068</v>
      </c>
      <c r="I238" s="6">
        <f>IF('[1]TCE - ANEXO IV - Preencher'!K247="","",'[1]TCE - ANEXO IV - Preencher'!K247)</f>
        <v>45450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6600</v>
      </c>
    </row>
    <row r="239" spans="1:12" s="8" customFormat="1" ht="19.5" customHeight="1" x14ac:dyDescent="0.2">
      <c r="A239" s="3">
        <f>IFERROR(VLOOKUP(B239,'[1]DADOS (OCULTAR)'!$Q$3:$S$136,3,0),"")</f>
        <v>9767633000528</v>
      </c>
      <c r="B239" s="4" t="str">
        <f>'[1]TCE - ANEXO IV - Preencher'!C248</f>
        <v>UPA NOVA DESCOBERTA - CG Nº 008/2022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45.637.249/0001-40</v>
      </c>
      <c r="E239" s="5" t="str">
        <f>'[1]TCE - ANEXO IV - Preencher'!G248</f>
        <v>STARMED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>
        <f>'[1]TCE - ANEXO IV - Preencher'!J248</f>
        <v>2419</v>
      </c>
      <c r="I239" s="6">
        <f>IF('[1]TCE - ANEXO IV - Preencher'!K248="","",'[1]TCE - ANEXO IV - Preencher'!K248)</f>
        <v>45450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19650</v>
      </c>
    </row>
    <row r="240" spans="1:12" s="8" customFormat="1" ht="19.5" customHeight="1" x14ac:dyDescent="0.2">
      <c r="A240" s="3">
        <f>IFERROR(VLOOKUP(B240,'[1]DADOS (OCULTAR)'!$Q$3:$S$136,3,0),"")</f>
        <v>9767633000528</v>
      </c>
      <c r="B240" s="4" t="str">
        <f>'[1]TCE - ANEXO IV - Preencher'!C249</f>
        <v>UPA NOVA DESCOBERTA - CG Nº 008/2022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48.817.601/0001-18</v>
      </c>
      <c r="E240" s="5" t="str">
        <f>'[1]TCE - ANEXO IV - Preencher'!G249</f>
        <v>MASTERMED PE II GESTAO MEDICA LTDA</v>
      </c>
      <c r="F240" s="5" t="str">
        <f>'[1]TCE - ANEXO IV - Preencher'!H249</f>
        <v>S</v>
      </c>
      <c r="G240" s="5" t="str">
        <f>'[1]TCE - ANEXO IV - Preencher'!I249</f>
        <v>S</v>
      </c>
      <c r="H240" s="5">
        <f>'[1]TCE - ANEXO IV - Preencher'!J249</f>
        <v>156</v>
      </c>
      <c r="I240" s="6">
        <f>IF('[1]TCE - ANEXO IV - Preencher'!K249="","",'[1]TCE - ANEXO IV - Preencher'!K249)</f>
        <v>45450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13650</v>
      </c>
    </row>
    <row r="241" spans="1:12" s="8" customFormat="1" ht="19.5" customHeight="1" x14ac:dyDescent="0.2">
      <c r="A241" s="3">
        <f>IFERROR(VLOOKUP(B241,'[1]DADOS (OCULTAR)'!$Q$3:$S$136,3,0),"")</f>
        <v>9767633000528</v>
      </c>
      <c r="B241" s="4" t="str">
        <f>'[1]TCE - ANEXO IV - Preencher'!C250</f>
        <v>UPA NOVA DESCOBERTA - CG Nº 008/2022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43.644.880/0001-41</v>
      </c>
      <c r="E241" s="5" t="str">
        <f>'[1]TCE - ANEXO IV - Preencher'!G250</f>
        <v>PORTALMED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5">
        <f>'[1]TCE - ANEXO IV - Preencher'!J250</f>
        <v>953</v>
      </c>
      <c r="I241" s="6">
        <f>IF('[1]TCE - ANEXO IV - Preencher'!K250="","",'[1]TCE - ANEXO IV - Preencher'!K250)</f>
        <v>45450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18650</v>
      </c>
    </row>
    <row r="242" spans="1:12" s="8" customFormat="1" ht="19.5" customHeight="1" x14ac:dyDescent="0.2">
      <c r="A242" s="3">
        <f>IFERROR(VLOOKUP(B242,'[1]DADOS (OCULTAR)'!$Q$3:$S$136,3,0),"")</f>
        <v>9767633000528</v>
      </c>
      <c r="B242" s="4" t="str">
        <f>'[1]TCE - ANEXO IV - Preencher'!C251</f>
        <v>UPA NOVA DESCOBERTA - CG Nº 008/2022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43.644.880/0001-41</v>
      </c>
      <c r="E242" s="5" t="str">
        <f>'[1]TCE - ANEXO IV - Preencher'!G251</f>
        <v>PORTALMED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>
        <f>'[1]TCE - ANEXO IV - Preencher'!J251</f>
        <v>952</v>
      </c>
      <c r="I242" s="6">
        <f>IF('[1]TCE - ANEXO IV - Preencher'!K251="","",'[1]TCE - ANEXO IV - Preencher'!K251)</f>
        <v>45450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5000</v>
      </c>
    </row>
    <row r="243" spans="1:12" s="8" customFormat="1" ht="19.5" customHeight="1" x14ac:dyDescent="0.2">
      <c r="A243" s="3">
        <f>IFERROR(VLOOKUP(B243,'[1]DADOS (OCULTAR)'!$Q$3:$S$136,3,0),"")</f>
        <v>9767633000528</v>
      </c>
      <c r="B243" s="4" t="str">
        <f>'[1]TCE - ANEXO IV - Preencher'!C252</f>
        <v>UPA NOVA DESCOBERTA - CG Nº 008/2022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40.440.176/0001-89</v>
      </c>
      <c r="E243" s="5" t="str">
        <f>'[1]TCE - ANEXO IV - Preencher'!G252</f>
        <v>PODIUMMED ATIVIDADES MEDICAS LTDA</v>
      </c>
      <c r="F243" s="5" t="str">
        <f>'[1]TCE - ANEXO IV - Preencher'!H252</f>
        <v>S</v>
      </c>
      <c r="G243" s="5" t="str">
        <f>'[1]TCE - ANEXO IV - Preencher'!I252</f>
        <v>S</v>
      </c>
      <c r="H243" s="5">
        <f>'[1]TCE - ANEXO IV - Preencher'!J252</f>
        <v>626</v>
      </c>
      <c r="I243" s="6">
        <f>IF('[1]TCE - ANEXO IV - Preencher'!K252="","",'[1]TCE - ANEXO IV - Preencher'!K252)</f>
        <v>45450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7800</v>
      </c>
    </row>
    <row r="244" spans="1:12" s="8" customFormat="1" ht="19.5" customHeight="1" x14ac:dyDescent="0.2">
      <c r="A244" s="3">
        <f>IFERROR(VLOOKUP(B244,'[1]DADOS (OCULTAR)'!$Q$3:$S$136,3,0),"")</f>
        <v>9767633000528</v>
      </c>
      <c r="B244" s="4" t="str">
        <f>'[1]TCE - ANEXO IV - Preencher'!C253</f>
        <v>UPA NOVA DESCOBERTA - CG Nº 008/2022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40.924.886/0001-84</v>
      </c>
      <c r="E244" s="5" t="str">
        <f>'[1]TCE - ANEXO IV - Preencher'!G253</f>
        <v>PREVENTMED ATIVIDADES MEDICAS LTDA</v>
      </c>
      <c r="F244" s="5" t="str">
        <f>'[1]TCE - ANEXO IV - Preencher'!H253</f>
        <v>S</v>
      </c>
      <c r="G244" s="5" t="str">
        <f>'[1]TCE - ANEXO IV - Preencher'!I253</f>
        <v>S</v>
      </c>
      <c r="H244" s="5">
        <f>'[1]TCE - ANEXO IV - Preencher'!J253</f>
        <v>1055</v>
      </c>
      <c r="I244" s="6">
        <f>IF('[1]TCE - ANEXO IV - Preencher'!K253="","",'[1]TCE - ANEXO IV - Preencher'!K253)</f>
        <v>45450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2700</v>
      </c>
    </row>
    <row r="245" spans="1:12" s="8" customFormat="1" ht="19.5" customHeight="1" x14ac:dyDescent="0.2">
      <c r="A245" s="3">
        <f>IFERROR(VLOOKUP(B245,'[1]DADOS (OCULTAR)'!$Q$3:$S$136,3,0),"")</f>
        <v>9767633000528</v>
      </c>
      <c r="B245" s="4" t="str">
        <f>'[1]TCE - ANEXO IV - Preencher'!C254</f>
        <v>UPA NOVA DESCOBERTA - CG Nº 008/2022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43.843.356/0001-08</v>
      </c>
      <c r="E245" s="5" t="str">
        <f>'[1]TCE - ANEXO IV - Preencher'!G254</f>
        <v>SAUDEMED ATIVIDADES MEDICAS LTDA</v>
      </c>
      <c r="F245" s="5" t="str">
        <f>'[1]TCE - ANEXO IV - Preencher'!H254</f>
        <v>S</v>
      </c>
      <c r="G245" s="5" t="str">
        <f>'[1]TCE - ANEXO IV - Preencher'!I254</f>
        <v>S</v>
      </c>
      <c r="H245" s="5">
        <f>'[1]TCE - ANEXO IV - Preencher'!J254</f>
        <v>3113</v>
      </c>
      <c r="I245" s="6">
        <f>IF('[1]TCE - ANEXO IV - Preencher'!K254="","",'[1]TCE - ANEXO IV - Preencher'!K254)</f>
        <v>45450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38900</v>
      </c>
    </row>
    <row r="246" spans="1:12" s="8" customFormat="1" ht="19.5" customHeight="1" x14ac:dyDescent="0.2">
      <c r="A246" s="3">
        <f>IFERROR(VLOOKUP(B246,'[1]DADOS (OCULTAR)'!$Q$3:$S$136,3,0),"")</f>
        <v>9767633000528</v>
      </c>
      <c r="B246" s="4" t="str">
        <f>'[1]TCE - ANEXO IV - Preencher'!C255</f>
        <v>UPA NOVA DESCOBERTA - CG Nº 008/2022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45.969.705/0001-50</v>
      </c>
      <c r="E246" s="5" t="str">
        <f>'[1]TCE - ANEXO IV - Preencher'!G255</f>
        <v>MEDMAIS ATIVIDADES MEDICAS LTDA</v>
      </c>
      <c r="F246" s="5" t="str">
        <f>'[1]TCE - ANEXO IV - Preencher'!H255</f>
        <v>S</v>
      </c>
      <c r="G246" s="5" t="str">
        <f>'[1]TCE - ANEXO IV - Preencher'!I255</f>
        <v>S</v>
      </c>
      <c r="H246" s="5">
        <f>'[1]TCE - ANEXO IV - Preencher'!J255</f>
        <v>1341</v>
      </c>
      <c r="I246" s="6">
        <f>IF('[1]TCE - ANEXO IV - Preencher'!K255="","",'[1]TCE - ANEXO IV - Preencher'!K255)</f>
        <v>45450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1100</v>
      </c>
    </row>
    <row r="247" spans="1:12" s="8" customFormat="1" ht="19.5" customHeight="1" x14ac:dyDescent="0.2">
      <c r="A247" s="3">
        <f>IFERROR(VLOOKUP(B247,'[1]DADOS (OCULTAR)'!$Q$3:$S$136,3,0),"")</f>
        <v>9767633000528</v>
      </c>
      <c r="B247" s="4" t="str">
        <f>'[1]TCE - ANEXO IV - Preencher'!C256</f>
        <v>UPA NOVA DESCOBERTA - CG Nº 008/2022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38.823.495/0001-21</v>
      </c>
      <c r="E247" s="5" t="str">
        <f>'[1]TCE - ANEXO IV - Preencher'!G256</f>
        <v>CENTRALMED ATIVIDADES MEDICAS LTDA</v>
      </c>
      <c r="F247" s="5" t="str">
        <f>'[1]TCE - ANEXO IV - Preencher'!H256</f>
        <v>S</v>
      </c>
      <c r="G247" s="5" t="str">
        <f>'[1]TCE - ANEXO IV - Preencher'!I256</f>
        <v>S</v>
      </c>
      <c r="H247" s="5">
        <f>'[1]TCE - ANEXO IV - Preencher'!J256</f>
        <v>1034</v>
      </c>
      <c r="I247" s="6">
        <f>IF('[1]TCE - ANEXO IV - Preencher'!K256="","",'[1]TCE - ANEXO IV - Preencher'!K256)</f>
        <v>45450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4400</v>
      </c>
    </row>
    <row r="248" spans="1:12" s="8" customFormat="1" ht="19.5" customHeight="1" x14ac:dyDescent="0.2">
      <c r="A248" s="3">
        <f>IFERROR(VLOOKUP(B248,'[1]DADOS (OCULTAR)'!$Q$3:$S$136,3,0),"")</f>
        <v>9767633000528</v>
      </c>
      <c r="B248" s="4" t="str">
        <f>'[1]TCE - ANEXO IV - Preencher'!C257</f>
        <v>UPA NOVA DESCOBERTA - CG Nº 008/2022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45.554.568/0001-92</v>
      </c>
      <c r="E248" s="5" t="str">
        <f>'[1]TCE - ANEXO IV - Preencher'!G257</f>
        <v>FORTEMED ATIVIDADES MEDICAS LTDA</v>
      </c>
      <c r="F248" s="5" t="str">
        <f>'[1]TCE - ANEXO IV - Preencher'!H257</f>
        <v>S</v>
      </c>
      <c r="G248" s="5" t="str">
        <f>'[1]TCE - ANEXO IV - Preencher'!I257</f>
        <v>S</v>
      </c>
      <c r="H248" s="5">
        <f>'[1]TCE - ANEXO IV - Preencher'!J257</f>
        <v>650</v>
      </c>
      <c r="I248" s="6">
        <f>IF('[1]TCE - ANEXO IV - Preencher'!K257="","",'[1]TCE - ANEXO IV - Preencher'!K257)</f>
        <v>45449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4400</v>
      </c>
    </row>
    <row r="249" spans="1:12" s="8" customFormat="1" ht="19.5" customHeight="1" x14ac:dyDescent="0.2">
      <c r="A249" s="3">
        <f>IFERROR(VLOOKUP(B249,'[1]DADOS (OCULTAR)'!$Q$3:$S$136,3,0),"")</f>
        <v>9767633000528</v>
      </c>
      <c r="B249" s="4" t="str">
        <f>'[1]TCE - ANEXO IV - Preencher'!C258</f>
        <v>UPA NOVA DESCOBERTA - CG Nº 008/2022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45.735.127/0001-97</v>
      </c>
      <c r="E249" s="5" t="str">
        <f>'[1]TCE - ANEXO IV - Preencher'!G258</f>
        <v>GLOBALMED ATIVIDADES MEDICAS LTDA</v>
      </c>
      <c r="F249" s="5" t="str">
        <f>'[1]TCE - ANEXO IV - Preencher'!H258</f>
        <v>S</v>
      </c>
      <c r="G249" s="5" t="str">
        <f>'[1]TCE - ANEXO IV - Preencher'!I258</f>
        <v>S</v>
      </c>
      <c r="H249" s="5">
        <f>'[1]TCE - ANEXO IV - Preencher'!J258</f>
        <v>1666</v>
      </c>
      <c r="I249" s="6">
        <f>IF('[1]TCE - ANEXO IV - Preencher'!K258="","",'[1]TCE - ANEXO IV - Preencher'!K258)</f>
        <v>45449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21150</v>
      </c>
    </row>
    <row r="250" spans="1:12" s="8" customFormat="1" ht="19.5" customHeight="1" x14ac:dyDescent="0.2">
      <c r="A250" s="3">
        <f>IFERROR(VLOOKUP(B250,'[1]DADOS (OCULTAR)'!$Q$3:$S$136,3,0),"")</f>
        <v>9767633000528</v>
      </c>
      <c r="B250" s="4" t="str">
        <f>'[1]TCE - ANEXO IV - Preencher'!C259</f>
        <v>UPA NOVA DESCOBERTA - CG Nº 008/2022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49.158.209/0001-77</v>
      </c>
      <c r="E250" s="5" t="str">
        <f>'[1]TCE - ANEXO IV - Preencher'!G259</f>
        <v>PAMED ATIVIDADES MEDICAS LTDA</v>
      </c>
      <c r="F250" s="5" t="str">
        <f>'[1]TCE - ANEXO IV - Preencher'!H259</f>
        <v>S</v>
      </c>
      <c r="G250" s="5" t="str">
        <f>'[1]TCE - ANEXO IV - Preencher'!I259</f>
        <v>S</v>
      </c>
      <c r="H250" s="5">
        <f>'[1]TCE - ANEXO IV - Preencher'!J259</f>
        <v>141</v>
      </c>
      <c r="I250" s="6">
        <f>IF('[1]TCE - ANEXO IV - Preencher'!K259="","",'[1]TCE - ANEXO IV - Preencher'!K259)</f>
        <v>45448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17950</v>
      </c>
    </row>
    <row r="251" spans="1:12" s="8" customFormat="1" ht="19.5" customHeight="1" x14ac:dyDescent="0.2">
      <c r="A251" s="3">
        <f>IFERROR(VLOOKUP(B251,'[1]DADOS (OCULTAR)'!$Q$3:$S$136,3,0),"")</f>
        <v>9767633000528</v>
      </c>
      <c r="B251" s="4" t="str">
        <f>'[1]TCE - ANEXO IV - Preencher'!C260</f>
        <v>UPA NOVA DESCOBERTA - CG Nº 008/2022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50.951.619/0001-50</v>
      </c>
      <c r="E251" s="5" t="str">
        <f>'[1]TCE - ANEXO IV - Preencher'!G260</f>
        <v>BRENDO KEDSON O DE S MARTINS LTDA</v>
      </c>
      <c r="F251" s="5" t="str">
        <f>'[1]TCE - ANEXO IV - Preencher'!H260</f>
        <v>S</v>
      </c>
      <c r="G251" s="5" t="str">
        <f>'[1]TCE - ANEXO IV - Preencher'!I260</f>
        <v>S</v>
      </c>
      <c r="H251" s="5">
        <f>'[1]TCE - ANEXO IV - Preencher'!J260</f>
        <v>40</v>
      </c>
      <c r="I251" s="6">
        <f>IF('[1]TCE - ANEXO IV - Preencher'!K260="","",'[1]TCE - ANEXO IV - Preencher'!K260)</f>
        <v>45448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2500</v>
      </c>
    </row>
    <row r="252" spans="1:12" s="8" customFormat="1" ht="19.5" customHeight="1" x14ac:dyDescent="0.2">
      <c r="A252" s="3">
        <f>IFERROR(VLOOKUP(B252,'[1]DADOS (OCULTAR)'!$Q$3:$S$136,3,0),"")</f>
        <v>9767633000528</v>
      </c>
      <c r="B252" s="4" t="str">
        <f>'[1]TCE - ANEXO IV - Preencher'!C261</f>
        <v>UPA NOVA DESCOBERTA - CG Nº 008/2022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49.429.461/0001-73</v>
      </c>
      <c r="E252" s="5" t="str">
        <f>'[1]TCE - ANEXO IV - Preencher'!G261</f>
        <v>DANTONASAUDE LTDA</v>
      </c>
      <c r="F252" s="5" t="str">
        <f>'[1]TCE - ANEXO IV - Preencher'!H261</f>
        <v>S</v>
      </c>
      <c r="G252" s="5" t="str">
        <f>'[1]TCE - ANEXO IV - Preencher'!I261</f>
        <v>S</v>
      </c>
      <c r="H252" s="5">
        <f>'[1]TCE - ANEXO IV - Preencher'!J261</f>
        <v>24</v>
      </c>
      <c r="I252" s="6">
        <f>IF('[1]TCE - ANEXO IV - Preencher'!K261="","",'[1]TCE - ANEXO IV - Preencher'!K261)</f>
        <v>45449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5000</v>
      </c>
    </row>
    <row r="253" spans="1:12" s="8" customFormat="1" ht="19.5" customHeight="1" x14ac:dyDescent="0.2">
      <c r="A253" s="3">
        <f>IFERROR(VLOOKUP(B253,'[1]DADOS (OCULTAR)'!$Q$3:$S$136,3,0),"")</f>
        <v>9767633000528</v>
      </c>
      <c r="B253" s="4" t="str">
        <f>'[1]TCE - ANEXO IV - Preencher'!C262</f>
        <v>UPA NOVA DESCOBERTA - CG Nº 008/2022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48.540.152/0001-03</v>
      </c>
      <c r="E253" s="5" t="str">
        <f>'[1]TCE - ANEXO IV - Preencher'!G262</f>
        <v>KFME MED SERVIÇOS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>
        <f>'[1]TCE - ANEXO IV - Preencher'!J262</f>
        <v>183</v>
      </c>
      <c r="I253" s="6">
        <f>IF('[1]TCE - ANEXO IV - Preencher'!K262="","",'[1]TCE - ANEXO IV - Preencher'!K262)</f>
        <v>45449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1250</v>
      </c>
    </row>
    <row r="254" spans="1:12" s="8" customFormat="1" ht="19.5" customHeight="1" x14ac:dyDescent="0.2">
      <c r="A254" s="3">
        <f>IFERROR(VLOOKUP(B254,'[1]DADOS (OCULTAR)'!$Q$3:$S$136,3,0),"")</f>
        <v>9767633000528</v>
      </c>
      <c r="B254" s="4" t="str">
        <f>'[1]TCE - ANEXO IV - Preencher'!C263</f>
        <v>UPA NOVA DESCOBERTA - CG Nº 008/2022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49.452.768/0001-95</v>
      </c>
      <c r="E254" s="5" t="str">
        <f>'[1]TCE - ANEXO IV - Preencher'!G263</f>
        <v>BEM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>
        <f>'[1]TCE - ANEXO IV - Preencher'!J263</f>
        <v>31</v>
      </c>
      <c r="I254" s="6">
        <f>IF('[1]TCE - ANEXO IV - Preencher'!K263="","",'[1]TCE - ANEXO IV - Preencher'!K263)</f>
        <v>45447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2500</v>
      </c>
    </row>
    <row r="255" spans="1:12" s="8" customFormat="1" ht="19.5" customHeight="1" x14ac:dyDescent="0.2">
      <c r="A255" s="3">
        <f>IFERROR(VLOOKUP(B255,'[1]DADOS (OCULTAR)'!$Q$3:$S$136,3,0),"")</f>
        <v>9767633000528</v>
      </c>
      <c r="B255" s="4" t="str">
        <f>'[1]TCE - ANEXO IV - Preencher'!C264</f>
        <v>UPA NOVA DESCOBERTA - CG Nº 008/2022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51.205.282/0001-02</v>
      </c>
      <c r="E255" s="5" t="str">
        <f>'[1]TCE - ANEXO IV - Preencher'!G264</f>
        <v>RIO PISOM SERVIÇOS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>
        <f>'[1]TCE - ANEXO IV - Preencher'!J264</f>
        <v>43</v>
      </c>
      <c r="I255" s="6">
        <f>IF('[1]TCE - ANEXO IV - Preencher'!K264="","",'[1]TCE - ANEXO IV - Preencher'!K264)</f>
        <v>45447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2500</v>
      </c>
    </row>
    <row r="256" spans="1:12" s="8" customFormat="1" ht="19.5" customHeight="1" x14ac:dyDescent="0.2">
      <c r="A256" s="3">
        <f>IFERROR(VLOOKUP(B256,'[1]DADOS (OCULTAR)'!$Q$3:$S$136,3,0),"")</f>
        <v>9767633000528</v>
      </c>
      <c r="B256" s="4" t="str">
        <f>'[1]TCE - ANEXO IV - Preencher'!C265</f>
        <v>UPA NOVA DESCOBERTA - CG Nº 008/2022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53.193.501/0001-06</v>
      </c>
      <c r="E256" s="5" t="str">
        <f>'[1]TCE - ANEXO IV - Preencher'!G265</f>
        <v>C G DE L R LTDA</v>
      </c>
      <c r="F256" s="5" t="str">
        <f>'[1]TCE - ANEXO IV - Preencher'!H265</f>
        <v>S</v>
      </c>
      <c r="G256" s="5" t="str">
        <f>'[1]TCE - ANEXO IV - Preencher'!I265</f>
        <v>S</v>
      </c>
      <c r="H256" s="5">
        <f>'[1]TCE - ANEXO IV - Preencher'!J265</f>
        <v>10003</v>
      </c>
      <c r="I256" s="6">
        <f>IF('[1]TCE - ANEXO IV - Preencher'!K265="","",'[1]TCE - ANEXO IV - Preencher'!K265)</f>
        <v>45447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4850</v>
      </c>
    </row>
    <row r="257" spans="1:12" s="8" customFormat="1" ht="19.5" customHeight="1" x14ac:dyDescent="0.2">
      <c r="A257" s="3">
        <f>IFERROR(VLOOKUP(B257,'[1]DADOS (OCULTAR)'!$Q$3:$S$136,3,0),"")</f>
        <v>9767633000528</v>
      </c>
      <c r="B257" s="4" t="str">
        <f>'[1]TCE - ANEXO IV - Preencher'!C266</f>
        <v>UPA NOVA DESCOBERTA - CG Nº 008/2022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51.847.967/0001-44</v>
      </c>
      <c r="E257" s="5" t="str">
        <f>'[1]TCE - ANEXO IV - Preencher'!G266</f>
        <v>MAGALHAES MED LTDA</v>
      </c>
      <c r="F257" s="5" t="str">
        <f>'[1]TCE - ANEXO IV - Preencher'!H266</f>
        <v>S</v>
      </c>
      <c r="G257" s="5" t="str">
        <f>'[1]TCE - ANEXO IV - Preencher'!I266</f>
        <v>S</v>
      </c>
      <c r="H257" s="5">
        <f>'[1]TCE - ANEXO IV - Preencher'!J266</f>
        <v>25</v>
      </c>
      <c r="I257" s="6">
        <f>IF('[1]TCE - ANEXO IV - Preencher'!K266="","",'[1]TCE - ANEXO IV - Preencher'!K266)</f>
        <v>45447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3300</v>
      </c>
    </row>
    <row r="258" spans="1:12" s="8" customFormat="1" ht="19.5" customHeight="1" x14ac:dyDescent="0.2">
      <c r="A258" s="3">
        <f>IFERROR(VLOOKUP(B258,'[1]DADOS (OCULTAR)'!$Q$3:$S$136,3,0),"")</f>
        <v>9767633000528</v>
      </c>
      <c r="B258" s="4" t="str">
        <f>'[1]TCE - ANEXO IV - Preencher'!C267</f>
        <v>UPA NOVA DESCOBERTA - CG Nº 008/2022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46.424.732/0001-00</v>
      </c>
      <c r="E258" s="5" t="str">
        <f>'[1]TCE - ANEXO IV - Preencher'!G267</f>
        <v>ACIOLI SERVIÇOS DE SAUDE LTDA</v>
      </c>
      <c r="F258" s="5" t="str">
        <f>'[1]TCE - ANEXO IV - Preencher'!H267</f>
        <v>S</v>
      </c>
      <c r="G258" s="5" t="str">
        <f>'[1]TCE - ANEXO IV - Preencher'!I267</f>
        <v>S</v>
      </c>
      <c r="H258" s="5">
        <f>'[1]TCE - ANEXO IV - Preencher'!J267</f>
        <v>57</v>
      </c>
      <c r="I258" s="6">
        <f>IF('[1]TCE - ANEXO IV - Preencher'!K267="","",'[1]TCE - ANEXO IV - Preencher'!K267)</f>
        <v>45447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3600</v>
      </c>
    </row>
    <row r="259" spans="1:12" s="8" customFormat="1" ht="19.5" customHeight="1" x14ac:dyDescent="0.2">
      <c r="A259" s="3">
        <f>IFERROR(VLOOKUP(B259,'[1]DADOS (OCULTAR)'!$Q$3:$S$136,3,0),"")</f>
        <v>9767633000528</v>
      </c>
      <c r="B259" s="4" t="str">
        <f>'[1]TCE - ANEXO IV - Preencher'!C268</f>
        <v>UPA NOVA DESCOBERTA - CG Nº 008/2022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51.309.350/0001-75</v>
      </c>
      <c r="E259" s="5" t="str">
        <f>'[1]TCE - ANEXO IV - Preencher'!G268</f>
        <v>BERNAL AMORIM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>
        <f>'[1]TCE - ANEXO IV - Preencher'!J268</f>
        <v>25</v>
      </c>
      <c r="I259" s="6">
        <f>IF('[1]TCE - ANEXO IV - Preencher'!K268="","",'[1]TCE - ANEXO IV - Preencher'!K268)</f>
        <v>45447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4400</v>
      </c>
    </row>
    <row r="260" spans="1:12" s="8" customFormat="1" ht="19.5" customHeight="1" x14ac:dyDescent="0.2">
      <c r="A260" s="3">
        <f>IFERROR(VLOOKUP(B260,'[1]DADOS (OCULTAR)'!$Q$3:$S$136,3,0),"")</f>
        <v>9767633000528</v>
      </c>
      <c r="B260" s="4" t="str">
        <f>'[1]TCE - ANEXO IV - Preencher'!C269</f>
        <v>UPA NOVA DESCOBERTA - CG Nº 008/2022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31.249.285/0001-22</v>
      </c>
      <c r="E260" s="5" t="str">
        <f>'[1]TCE - ANEXO IV - Preencher'!G269</f>
        <v>SILTON TORRES SERVIÇOS DE PRESTAÇÃO MEDICAS E HOSPITALA</v>
      </c>
      <c r="F260" s="5" t="str">
        <f>'[1]TCE - ANEXO IV - Preencher'!H269</f>
        <v>S</v>
      </c>
      <c r="G260" s="5" t="str">
        <f>'[1]TCE - ANEXO IV - Preencher'!I269</f>
        <v>S</v>
      </c>
      <c r="H260" s="5">
        <f>'[1]TCE - ANEXO IV - Preencher'!J269</f>
        <v>361</v>
      </c>
      <c r="I260" s="6">
        <f>IF('[1]TCE - ANEXO IV - Preencher'!K269="","",'[1]TCE - ANEXO IV - Preencher'!K269)</f>
        <v>45447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1100</v>
      </c>
    </row>
    <row r="261" spans="1:12" s="8" customFormat="1" ht="19.5" customHeight="1" x14ac:dyDescent="0.2">
      <c r="A261" s="3">
        <f>IFERROR(VLOOKUP(B261,'[1]DADOS (OCULTAR)'!$Q$3:$S$136,3,0),"")</f>
        <v>9767633000528</v>
      </c>
      <c r="B261" s="4" t="str">
        <f>'[1]TCE - ANEXO IV - Preencher'!C270</f>
        <v>UPA NOVA DESCOBERTA - CG Nº 008/2022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46.544.701/0001-92</v>
      </c>
      <c r="E261" s="5" t="str">
        <f>'[1]TCE - ANEXO IV - Preencher'!G270</f>
        <v>ANNDRA VICTORIA ATIVIDADES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5">
        <f>'[1]TCE - ANEXO IV - Preencher'!J270</f>
        <v>66</v>
      </c>
      <c r="I261" s="6">
        <f>IF('[1]TCE - ANEXO IV - Preencher'!K270="","",'[1]TCE - ANEXO IV - Preencher'!K270)</f>
        <v>45446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9900</v>
      </c>
    </row>
    <row r="262" spans="1:12" s="8" customFormat="1" ht="19.5" customHeight="1" x14ac:dyDescent="0.2">
      <c r="A262" s="3">
        <f>IFERROR(VLOOKUP(B262,'[1]DADOS (OCULTAR)'!$Q$3:$S$136,3,0),"")</f>
        <v>9767633000528</v>
      </c>
      <c r="B262" s="4" t="str">
        <f>'[1]TCE - ANEXO IV - Preencher'!C271</f>
        <v>UPA NOVA DESCOBERTA - CG Nº 008/2022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53.073.382/0001-40</v>
      </c>
      <c r="E262" s="5" t="str">
        <f>'[1]TCE - ANEXO IV - Preencher'!G271</f>
        <v>MATHEUS HENRIQUE SILVA ALBUQUERQUE SERVIÇOS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>
        <f>'[1]TCE - ANEXO IV - Preencher'!J271</f>
        <v>8</v>
      </c>
      <c r="I262" s="6">
        <f>IF('[1]TCE - ANEXO IV - Preencher'!K271="","",'[1]TCE - ANEXO IV - Preencher'!K271)</f>
        <v>45446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16500</v>
      </c>
    </row>
    <row r="263" spans="1:12" s="8" customFormat="1" ht="19.5" customHeight="1" x14ac:dyDescent="0.2">
      <c r="A263" s="3">
        <f>IFERROR(VLOOKUP(B263,'[1]DADOS (OCULTAR)'!$Q$3:$S$136,3,0),"")</f>
        <v>9767633000528</v>
      </c>
      <c r="B263" s="4" t="str">
        <f>'[1]TCE - ANEXO IV - Preencher'!C272</f>
        <v>UPA NOVA DESCOBERTA - CG Nº 008/2022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49.159.899/0001-89</v>
      </c>
      <c r="E263" s="5" t="str">
        <f>'[1]TCE - ANEXO IV - Preencher'!G272</f>
        <v>ASSUNÇAO E CARVALHO LTDA</v>
      </c>
      <c r="F263" s="5" t="str">
        <f>'[1]TCE - ANEXO IV - Preencher'!H272</f>
        <v>S</v>
      </c>
      <c r="G263" s="5" t="str">
        <f>'[1]TCE - ANEXO IV - Preencher'!I272</f>
        <v>S</v>
      </c>
      <c r="H263" s="5">
        <f>'[1]TCE - ANEXO IV - Preencher'!J272</f>
        <v>23</v>
      </c>
      <c r="I263" s="6">
        <f>IF('[1]TCE - ANEXO IV - Preencher'!K272="","",'[1]TCE - ANEXO IV - Preencher'!K272)</f>
        <v>45446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12100</v>
      </c>
    </row>
    <row r="264" spans="1:12" s="8" customFormat="1" ht="19.5" customHeight="1" x14ac:dyDescent="0.2">
      <c r="A264" s="3">
        <f>IFERROR(VLOOKUP(B264,'[1]DADOS (OCULTAR)'!$Q$3:$S$136,3,0),"")</f>
        <v>9767633000528</v>
      </c>
      <c r="B264" s="4" t="str">
        <f>'[1]TCE - ANEXO IV - Preencher'!C273</f>
        <v>UPA NOVA DESCOBERTA - CG Nº 008/2022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46.543.243/0001-77</v>
      </c>
      <c r="E264" s="5" t="str">
        <f>'[1]TCE - ANEXO IV - Preencher'!G273</f>
        <v>DRA ANA LUIZA NOGUEIRA GONÇALVES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>
        <f>'[1]TCE - ANEXO IV - Preencher'!J273</f>
        <v>22</v>
      </c>
      <c r="I264" s="6">
        <f>IF('[1]TCE - ANEXO IV - Preencher'!K273="","",'[1]TCE - ANEXO IV - Preencher'!K273)</f>
        <v>45446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4050</v>
      </c>
    </row>
    <row r="265" spans="1:12" s="8" customFormat="1" ht="19.5" customHeight="1" x14ac:dyDescent="0.2">
      <c r="A265" s="3">
        <f>IFERROR(VLOOKUP(B265,'[1]DADOS (OCULTAR)'!$Q$3:$S$136,3,0),"")</f>
        <v>9767633000528</v>
      </c>
      <c r="B265" s="4" t="str">
        <f>'[1]TCE - ANEXO IV - Preencher'!C274</f>
        <v>UPA NOVA DESCOBERTA - CG Nº 008/2022</v>
      </c>
      <c r="C265" s="4" t="str">
        <f>'[1]TCE - ANEXO IV - Preencher'!E274</f>
        <v>5.16 - Serviços Médico-Hospitalares, Odotonlogia e Laboratoriais</v>
      </c>
      <c r="D265" s="3" t="str">
        <f>'[1]TCE - ANEXO IV - Preencher'!F274</f>
        <v>45.397.939/0001-70</v>
      </c>
      <c r="E265" s="5" t="str">
        <f>'[1]TCE - ANEXO IV - Preencher'!G274</f>
        <v>ARAUJO E GUIMARAES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>
        <f>'[1]TCE - ANEXO IV - Preencher'!J274</f>
        <v>1000095</v>
      </c>
      <c r="I265" s="6">
        <f>IF('[1]TCE - ANEXO IV - Preencher'!K274="","",'[1]TCE - ANEXO IV - Preencher'!K274)</f>
        <v>45446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13150</v>
      </c>
    </row>
    <row r="266" spans="1:12" s="8" customFormat="1" ht="19.5" customHeight="1" x14ac:dyDescent="0.2">
      <c r="A266" s="3">
        <f>IFERROR(VLOOKUP(B266,'[1]DADOS (OCULTAR)'!$Q$3:$S$136,3,0),"")</f>
        <v>9767633000528</v>
      </c>
      <c r="B266" s="4" t="str">
        <f>'[1]TCE - ANEXO IV - Preencher'!C275</f>
        <v>UPA NOVA DESCOBERTA - CG Nº 008/2022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55.055.534/0001-07</v>
      </c>
      <c r="E266" s="5" t="str">
        <f>'[1]TCE - ANEXO IV - Preencher'!G275</f>
        <v>VMC SERVIÇOS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>
        <f>'[1]TCE - ANEXO IV - Preencher'!J275</f>
        <v>1000004</v>
      </c>
      <c r="I266" s="6">
        <f>IF('[1]TCE - ANEXO IV - Preencher'!K275="","",'[1]TCE - ANEXO IV - Preencher'!K275)</f>
        <v>45448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26 -  P</v>
      </c>
      <c r="L266" s="7">
        <f>'[1]TCE - ANEXO IV - Preencher'!N275</f>
        <v>1100</v>
      </c>
    </row>
    <row r="267" spans="1:12" s="8" customFormat="1" ht="19.5" customHeight="1" x14ac:dyDescent="0.2">
      <c r="A267" s="3">
        <f>IFERROR(VLOOKUP(B267,'[1]DADOS (OCULTAR)'!$Q$3:$S$136,3,0),"")</f>
        <v>9767633000528</v>
      </c>
      <c r="B267" s="4" t="str">
        <f>'[1]TCE - ANEXO IV - Preencher'!C276</f>
        <v>UPA NOVA DESCOBERTA - CG Nº 008/2022</v>
      </c>
      <c r="C267" s="4" t="str">
        <f>'[1]TCE - ANEXO IV - Preencher'!E276</f>
        <v>5.16 - Serviços Médico-Hospitalares, Odotonlogia e Laboratoriais</v>
      </c>
      <c r="D267" s="3" t="str">
        <f>'[1]TCE - ANEXO IV - Preencher'!F276</f>
        <v>46.476.486/0001-30</v>
      </c>
      <c r="E267" s="5" t="str">
        <f>'[1]TCE - ANEXO IV - Preencher'!G276</f>
        <v>G5MED SOLUCOES EM SAUDE LTDA</v>
      </c>
      <c r="F267" s="5" t="str">
        <f>'[1]TCE - ANEXO IV - Preencher'!H276</f>
        <v>S</v>
      </c>
      <c r="G267" s="5" t="str">
        <f>'[1]TCE - ANEXO IV - Preencher'!I276</f>
        <v>S</v>
      </c>
      <c r="H267" s="5">
        <f>'[1]TCE - ANEXO IV - Preencher'!J276</f>
        <v>868</v>
      </c>
      <c r="I267" s="6">
        <f>IF('[1]TCE - ANEXO IV - Preencher'!K276="","",'[1]TCE - ANEXO IV - Preencher'!K276)</f>
        <v>45448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26 -  P</v>
      </c>
      <c r="L267" s="7">
        <f>'[1]TCE - ANEXO IV - Preencher'!N276</f>
        <v>5500</v>
      </c>
    </row>
    <row r="268" spans="1:12" s="8" customFormat="1" ht="19.5" customHeight="1" x14ac:dyDescent="0.2">
      <c r="A268" s="3">
        <f>IFERROR(VLOOKUP(B268,'[1]DADOS (OCULTAR)'!$Q$3:$S$136,3,0),"")</f>
        <v>9767633000528</v>
      </c>
      <c r="B268" s="4" t="str">
        <f>'[1]TCE - ANEXO IV - Preencher'!C277</f>
        <v>UPA NOVA DESCOBERTA - CG Nº 008/2022</v>
      </c>
      <c r="C268" s="4" t="str">
        <f>'[1]TCE - ANEXO IV - Preencher'!E277</f>
        <v>5.16 - Serviços Médico-Hospitalares, Odotonlogia e Laboratoriais</v>
      </c>
      <c r="D268" s="3" t="str">
        <f>'[1]TCE - ANEXO IV - Preencher'!F277</f>
        <v>48.656.723/0001-70</v>
      </c>
      <c r="E268" s="5" t="str">
        <f>'[1]TCE - ANEXO IV - Preencher'!G277</f>
        <v>RC &amp; TP SERVIÇOS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>
        <f>'[1]TCE - ANEXO IV - Preencher'!J277</f>
        <v>258</v>
      </c>
      <c r="I268" s="6">
        <f>IF('[1]TCE - ANEXO IV - Preencher'!K277="","",'[1]TCE - ANEXO IV - Preencher'!K277)</f>
        <v>45448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7">
        <f>'[1]TCE - ANEXO IV - Preencher'!N277</f>
        <v>5400</v>
      </c>
    </row>
    <row r="269" spans="1:12" s="8" customFormat="1" ht="19.5" customHeight="1" x14ac:dyDescent="0.2">
      <c r="A269" s="3">
        <f>IFERROR(VLOOKUP(B269,'[1]DADOS (OCULTAR)'!$Q$3:$S$136,3,0),"")</f>
        <v>9767633000528</v>
      </c>
      <c r="B269" s="4" t="str">
        <f>'[1]TCE - ANEXO IV - Preencher'!C278</f>
        <v>UPA NOVA DESCOBERTA - CG Nº 008/2022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45.864.268/0001-00</v>
      </c>
      <c r="E269" s="5" t="str">
        <f>'[1]TCE - ANEXO IV - Preencher'!G278</f>
        <v>CESAR MONTEIRO MEDICINS SERVIÇOS MEDICOS LTDA</v>
      </c>
      <c r="F269" s="5" t="str">
        <f>'[1]TCE - ANEXO IV - Preencher'!H278</f>
        <v>S</v>
      </c>
      <c r="G269" s="5" t="str">
        <f>'[1]TCE - ANEXO IV - Preencher'!I278</f>
        <v>S</v>
      </c>
      <c r="H269" s="5">
        <f>'[1]TCE - ANEXO IV - Preencher'!J278</f>
        <v>448</v>
      </c>
      <c r="I269" s="6">
        <f>IF('[1]TCE - ANEXO IV - Preencher'!K278="","",'[1]TCE - ANEXO IV - Preencher'!K278)</f>
        <v>45448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5000</v>
      </c>
    </row>
    <row r="270" spans="1:12" s="8" customFormat="1" ht="19.5" customHeight="1" x14ac:dyDescent="0.2">
      <c r="A270" s="3">
        <f>IFERROR(VLOOKUP(B270,'[1]DADOS (OCULTAR)'!$Q$3:$S$136,3,0),"")</f>
        <v>9767633000528</v>
      </c>
      <c r="B270" s="4" t="str">
        <f>'[1]TCE - ANEXO IV - Preencher'!C279</f>
        <v>UPA NOVA DESCOBERTA - CG Nº 008/2022</v>
      </c>
      <c r="C270" s="4" t="str">
        <f>'[1]TCE - ANEXO IV - Preencher'!E279</f>
        <v>5.16 - Serviços Médico-Hospitalares, Odotonlogia e Laboratoriais</v>
      </c>
      <c r="D270" s="3" t="str">
        <f>'[1]TCE - ANEXO IV - Preencher'!F279</f>
        <v>44.767.462/0001-04</v>
      </c>
      <c r="E270" s="5" t="str">
        <f>'[1]TCE - ANEXO IV - Preencher'!G279</f>
        <v>ANDRADE E VASCONCELOS SERVIÇOS MEDICOS LTDA</v>
      </c>
      <c r="F270" s="5" t="str">
        <f>'[1]TCE - ANEXO IV - Preencher'!H279</f>
        <v>S</v>
      </c>
      <c r="G270" s="5" t="str">
        <f>'[1]TCE - ANEXO IV - Preencher'!I279</f>
        <v>S</v>
      </c>
      <c r="H270" s="5">
        <f>'[1]TCE - ANEXO IV - Preencher'!J279</f>
        <v>140</v>
      </c>
      <c r="I270" s="6">
        <f>IF('[1]TCE - ANEXO IV - Preencher'!K279="","",'[1]TCE - ANEXO IV - Preencher'!K279)</f>
        <v>45447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8800</v>
      </c>
    </row>
    <row r="271" spans="1:12" s="8" customFormat="1" ht="19.5" customHeight="1" x14ac:dyDescent="0.2">
      <c r="A271" s="3">
        <f>IFERROR(VLOOKUP(B271,'[1]DADOS (OCULTAR)'!$Q$3:$S$136,3,0),"")</f>
        <v>9767633000528</v>
      </c>
      <c r="B271" s="4" t="str">
        <f>'[1]TCE - ANEXO IV - Preencher'!C280</f>
        <v>UPA NOVA DESCOBERTA - CG Nº 008/2022</v>
      </c>
      <c r="C271" s="4" t="str">
        <f>'[1]TCE - ANEXO IV - Preencher'!E280</f>
        <v>5.16 - Serviços Médico-Hospitalares, Odotonlogia e Laboratoriais</v>
      </c>
      <c r="D271" s="3" t="str">
        <f>'[1]TCE - ANEXO IV - Preencher'!F280</f>
        <v>23.331.386/0001-10</v>
      </c>
      <c r="E271" s="5" t="str">
        <f>'[1]TCE - ANEXO IV - Preencher'!G280</f>
        <v>CLINICA INTENSIVA SERVIÇOS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>
        <f>'[1]TCE - ANEXO IV - Preencher'!J280</f>
        <v>1943</v>
      </c>
      <c r="I271" s="6">
        <f>IF('[1]TCE - ANEXO IV - Preencher'!K280="","",'[1]TCE - ANEXO IV - Preencher'!K280)</f>
        <v>45447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4400</v>
      </c>
    </row>
    <row r="272" spans="1:12" s="8" customFormat="1" ht="19.5" customHeight="1" x14ac:dyDescent="0.2">
      <c r="A272" s="3">
        <f>IFERROR(VLOOKUP(B272,'[1]DADOS (OCULTAR)'!$Q$3:$S$136,3,0),"")</f>
        <v>9767633000528</v>
      </c>
      <c r="B272" s="4" t="str">
        <f>'[1]TCE - ANEXO IV - Preencher'!C281</f>
        <v>UPA NOVA DESCOBERTA - CG Nº 008/2022</v>
      </c>
      <c r="C272" s="4" t="str">
        <f>'[1]TCE - ANEXO IV - Preencher'!E281</f>
        <v>5.16 - Serviços Médico-Hospitalares, Odotonlogia e Laboratoriais</v>
      </c>
      <c r="D272" s="3" t="str">
        <f>'[1]TCE - ANEXO IV - Preencher'!F281</f>
        <v>54.260.755/0001-54</v>
      </c>
      <c r="E272" s="5" t="str">
        <f>'[1]TCE - ANEXO IV - Preencher'!G281</f>
        <v>GABRIEL BRANCO SERVIÇOS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>
        <f>'[1]TCE - ANEXO IV - Preencher'!J281</f>
        <v>4</v>
      </c>
      <c r="I272" s="6">
        <f>IF('[1]TCE - ANEXO IV - Preencher'!K281="","",'[1]TCE - ANEXO IV - Preencher'!K281)</f>
        <v>45447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26 -  P</v>
      </c>
      <c r="L272" s="7">
        <f>'[1]TCE - ANEXO IV - Preencher'!N281</f>
        <v>5200</v>
      </c>
    </row>
    <row r="273" spans="1:12" s="8" customFormat="1" ht="19.5" customHeight="1" x14ac:dyDescent="0.2">
      <c r="A273" s="3">
        <f>IFERROR(VLOOKUP(B273,'[1]DADOS (OCULTAR)'!$Q$3:$S$136,3,0),"")</f>
        <v>9767633000528</v>
      </c>
      <c r="B273" s="4" t="str">
        <f>'[1]TCE - ANEXO IV - Preencher'!C282</f>
        <v>UPA NOVA DESCOBERTA - CG Nº 008/2022</v>
      </c>
      <c r="C273" s="4" t="str">
        <f>'[1]TCE - ANEXO IV - Preencher'!E282</f>
        <v>5.16 - Serviços Médico-Hospitalares, Odotonlogia e Laboratoriais</v>
      </c>
      <c r="D273" s="3" t="str">
        <f>'[1]TCE - ANEXO IV - Preencher'!F282</f>
        <v>52.051.303/0001-37</v>
      </c>
      <c r="E273" s="5" t="str">
        <f>'[1]TCE - ANEXO IV - Preencher'!G282</f>
        <v>MPL ROCHA LTDA</v>
      </c>
      <c r="F273" s="5" t="str">
        <f>'[1]TCE - ANEXO IV - Preencher'!H282</f>
        <v>S</v>
      </c>
      <c r="G273" s="5" t="str">
        <f>'[1]TCE - ANEXO IV - Preencher'!I282</f>
        <v>S</v>
      </c>
      <c r="H273" s="5">
        <f>'[1]TCE - ANEXO IV - Preencher'!J282</f>
        <v>33</v>
      </c>
      <c r="I273" s="6">
        <f>IF('[1]TCE - ANEXO IV - Preencher'!K282="","",'[1]TCE - ANEXO IV - Preencher'!K282)</f>
        <v>45446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4400</v>
      </c>
    </row>
    <row r="274" spans="1:12" s="8" customFormat="1" ht="19.5" customHeight="1" x14ac:dyDescent="0.2">
      <c r="A274" s="3">
        <f>IFERROR(VLOOKUP(B274,'[1]DADOS (OCULTAR)'!$Q$3:$S$136,3,0),"")</f>
        <v>9767633000528</v>
      </c>
      <c r="B274" s="4" t="str">
        <f>'[1]TCE - ANEXO IV - Preencher'!C283</f>
        <v>UPA NOVA DESCOBERTA - CG Nº 008/2022</v>
      </c>
      <c r="C274" s="4" t="str">
        <f>'[1]TCE - ANEXO IV - Preencher'!E283</f>
        <v>5.16 - Serviços Médico-Hospitalares, Odotonlogia e Laboratoriais</v>
      </c>
      <c r="D274" s="3" t="str">
        <f>'[1]TCE - ANEXO IV - Preencher'!F283</f>
        <v>34.033.631/0002-00</v>
      </c>
      <c r="E274" s="5" t="str">
        <f>'[1]TCE - ANEXO IV - Preencher'!G283</f>
        <v>PRIMEMED SERVIÇOS MEDICOS HOSPITALARES LTDA</v>
      </c>
      <c r="F274" s="5" t="str">
        <f>'[1]TCE - ANEXO IV - Preencher'!H283</f>
        <v>S</v>
      </c>
      <c r="G274" s="5" t="str">
        <f>'[1]TCE - ANEXO IV - Preencher'!I283</f>
        <v>S</v>
      </c>
      <c r="H274" s="5">
        <f>'[1]TCE - ANEXO IV - Preencher'!J283</f>
        <v>83</v>
      </c>
      <c r="I274" s="6">
        <f>IF('[1]TCE - ANEXO IV - Preencher'!K283="","",'[1]TCE - ANEXO IV - Preencher'!K283)</f>
        <v>45446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26 -  P</v>
      </c>
      <c r="L274" s="7">
        <f>'[1]TCE - ANEXO IV - Preencher'!N283</f>
        <v>3750</v>
      </c>
    </row>
    <row r="275" spans="1:12" s="8" customFormat="1" ht="19.5" customHeight="1" x14ac:dyDescent="0.2">
      <c r="A275" s="3">
        <f>IFERROR(VLOOKUP(B275,'[1]DADOS (OCULTAR)'!$Q$3:$S$136,3,0),"")</f>
        <v>9767633000528</v>
      </c>
      <c r="B275" s="4" t="str">
        <f>'[1]TCE - ANEXO IV - Preencher'!C284</f>
        <v>UPA NOVA DESCOBERTA - CG Nº 008/2022</v>
      </c>
      <c r="C275" s="4" t="str">
        <f>'[1]TCE - ANEXO IV - Preencher'!E284</f>
        <v>5.16 - Serviços Médico-Hospitalares, Odotonlogia e Laboratoriais</v>
      </c>
      <c r="D275" s="3" t="str">
        <f>'[1]TCE - ANEXO IV - Preencher'!F284</f>
        <v>30.370.434/0001-44</v>
      </c>
      <c r="E275" s="5" t="str">
        <f>'[1]TCE - ANEXO IV - Preencher'!G284</f>
        <v>CARMEM JATOBA PRESTAÇAO DE SERVIÇOS HOSPITALARES LTDA</v>
      </c>
      <c r="F275" s="5" t="str">
        <f>'[1]TCE - ANEXO IV - Preencher'!H284</f>
        <v>S</v>
      </c>
      <c r="G275" s="5" t="str">
        <f>'[1]TCE - ANEXO IV - Preencher'!I284</f>
        <v>S</v>
      </c>
      <c r="H275" s="5">
        <f>'[1]TCE - ANEXO IV - Preencher'!J284</f>
        <v>89</v>
      </c>
      <c r="I275" s="6">
        <f>IF('[1]TCE - ANEXO IV - Preencher'!K284="","",'[1]TCE - ANEXO IV - Preencher'!K284)</f>
        <v>45446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26 -  P</v>
      </c>
      <c r="L275" s="7">
        <f>'[1]TCE - ANEXO IV - Preencher'!N284</f>
        <v>11600</v>
      </c>
    </row>
    <row r="276" spans="1:12" s="8" customFormat="1" ht="19.5" customHeight="1" x14ac:dyDescent="0.2">
      <c r="A276" s="3">
        <f>IFERROR(VLOOKUP(B276,'[1]DADOS (OCULTAR)'!$Q$3:$S$136,3,0),"")</f>
        <v>9767633000528</v>
      </c>
      <c r="B276" s="4" t="str">
        <f>'[1]TCE - ANEXO IV - Preencher'!C285</f>
        <v>UPA NOVA DESCOBERTA - CG Nº 008/2022</v>
      </c>
      <c r="C276" s="4" t="str">
        <f>'[1]TCE - ANEXO IV - Preencher'!E285</f>
        <v>5.16 - Serviços Médico-Hospitalares, Odotonlogia e Laboratoriais</v>
      </c>
      <c r="D276" s="3" t="str">
        <f>'[1]TCE - ANEXO IV - Preencher'!F285</f>
        <v>49.329.688/0001-47</v>
      </c>
      <c r="E276" s="5" t="str">
        <f>'[1]TCE - ANEXO IV - Preencher'!G285</f>
        <v>FM MONTEIRO MEDICOS E PSICOLOGIA LTDA</v>
      </c>
      <c r="F276" s="5" t="str">
        <f>'[1]TCE - ANEXO IV - Preencher'!H285</f>
        <v>S</v>
      </c>
      <c r="G276" s="5" t="str">
        <f>'[1]TCE - ANEXO IV - Preencher'!I285</f>
        <v>S</v>
      </c>
      <c r="H276" s="5">
        <f>'[1]TCE - ANEXO IV - Preencher'!J285</f>
        <v>22</v>
      </c>
      <c r="I276" s="6">
        <f>IF('[1]TCE - ANEXO IV - Preencher'!K285="","",'[1]TCE - ANEXO IV - Preencher'!K285)</f>
        <v>45446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26 -  P</v>
      </c>
      <c r="L276" s="7">
        <f>'[1]TCE - ANEXO IV - Preencher'!N285</f>
        <v>6450</v>
      </c>
    </row>
    <row r="277" spans="1:12" s="8" customFormat="1" ht="19.5" customHeight="1" x14ac:dyDescent="0.2">
      <c r="A277" s="3">
        <f>IFERROR(VLOOKUP(B277,'[1]DADOS (OCULTAR)'!$Q$3:$S$136,3,0),"")</f>
        <v>9767633000528</v>
      </c>
      <c r="B277" s="4" t="str">
        <f>'[1]TCE - ANEXO IV - Preencher'!C286</f>
        <v>UPA NOVA DESCOBERTA - CG Nº 008/2022</v>
      </c>
      <c r="C277" s="4" t="str">
        <f>'[1]TCE - ANEXO IV - Preencher'!E286</f>
        <v>5.16 - Serviços Médico-Hospitalares, Odotonlogia e Laboratoriais</v>
      </c>
      <c r="D277" s="3" t="str">
        <f>'[1]TCE - ANEXO IV - Preencher'!F286</f>
        <v>49.017.227/0001-39</v>
      </c>
      <c r="E277" s="5" t="str">
        <f>'[1]TCE - ANEXO IV - Preencher'!G286</f>
        <v>ITMC SERVIÇOS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>
        <f>'[1]TCE - ANEXO IV - Preencher'!J286</f>
        <v>37</v>
      </c>
      <c r="I277" s="6">
        <f>IF('[1]TCE - ANEXO IV - Preencher'!K286="","",'[1]TCE - ANEXO IV - Preencher'!K286)</f>
        <v>45446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26 -  P</v>
      </c>
      <c r="L277" s="7">
        <f>'[1]TCE - ANEXO IV - Preencher'!N286</f>
        <v>1350</v>
      </c>
    </row>
    <row r="278" spans="1:12" s="8" customFormat="1" ht="19.5" customHeight="1" x14ac:dyDescent="0.2">
      <c r="A278" s="3">
        <f>IFERROR(VLOOKUP(B278,'[1]DADOS (OCULTAR)'!$Q$3:$S$136,3,0),"")</f>
        <v>9767633000528</v>
      </c>
      <c r="B278" s="4" t="str">
        <f>'[1]TCE - ANEXO IV - Preencher'!C287</f>
        <v>UPA NOVA DESCOBERTA - CG Nº 008/2022</v>
      </c>
      <c r="C278" s="4" t="str">
        <f>'[1]TCE - ANEXO IV - Preencher'!E287</f>
        <v>5.16 - Serviços Médico-Hospitalares, Odotonlogia e Laboratoriais</v>
      </c>
      <c r="D278" s="3" t="str">
        <f>'[1]TCE - ANEXO IV - Preencher'!F287</f>
        <v>53.509.552/0001-96</v>
      </c>
      <c r="E278" s="5" t="str">
        <f>'[1]TCE - ANEXO IV - Preencher'!G287</f>
        <v>ISABELA DIDIER SILVA SERVIÇOS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>
        <f>'[1]TCE - ANEXO IV - Preencher'!J287</f>
        <v>7</v>
      </c>
      <c r="I278" s="6">
        <f>IF('[1]TCE - ANEXO IV - Preencher'!K287="","",'[1]TCE - ANEXO IV - Preencher'!K287)</f>
        <v>45446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>26 -  P</v>
      </c>
      <c r="L278" s="7">
        <f>'[1]TCE - ANEXO IV - Preencher'!N287</f>
        <v>1250</v>
      </c>
    </row>
    <row r="279" spans="1:12" s="8" customFormat="1" ht="19.5" customHeight="1" x14ac:dyDescent="0.2">
      <c r="A279" s="3">
        <f>IFERROR(VLOOKUP(B279,'[1]DADOS (OCULTAR)'!$Q$3:$S$136,3,0),"")</f>
        <v>9767633000528</v>
      </c>
      <c r="B279" s="4" t="str">
        <f>'[1]TCE - ANEXO IV - Preencher'!C288</f>
        <v>UPA NOVA DESCOBERTA - CG Nº 008/2022</v>
      </c>
      <c r="C279" s="4" t="str">
        <f>'[1]TCE - ANEXO IV - Preencher'!E288</f>
        <v>5.16 - Serviços Médico-Hospitalares, Odotonlogia e Laboratoriais</v>
      </c>
      <c r="D279" s="3" t="str">
        <f>'[1]TCE - ANEXO IV - Preencher'!F288</f>
        <v>53.431.897/0001-74</v>
      </c>
      <c r="E279" s="5" t="str">
        <f>'[1]TCE - ANEXO IV - Preencher'!G288</f>
        <v>BC SERVIÇOS DE SAUDE LTDA</v>
      </c>
      <c r="F279" s="5" t="str">
        <f>'[1]TCE - ANEXO IV - Preencher'!H288</f>
        <v>S</v>
      </c>
      <c r="G279" s="5" t="str">
        <f>'[1]TCE - ANEXO IV - Preencher'!I288</f>
        <v>S</v>
      </c>
      <c r="H279" s="5">
        <f>'[1]TCE - ANEXO IV - Preencher'!J288</f>
        <v>4</v>
      </c>
      <c r="I279" s="6">
        <f>IF('[1]TCE - ANEXO IV - Preencher'!K288="","",'[1]TCE - ANEXO IV - Preencher'!K288)</f>
        <v>45446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26 -  P</v>
      </c>
      <c r="L279" s="7">
        <f>'[1]TCE - ANEXO IV - Preencher'!N288</f>
        <v>2200</v>
      </c>
    </row>
    <row r="280" spans="1:12" s="8" customFormat="1" ht="19.5" customHeight="1" x14ac:dyDescent="0.2">
      <c r="A280" s="3">
        <f>IFERROR(VLOOKUP(B280,'[1]DADOS (OCULTAR)'!$Q$3:$S$136,3,0),"")</f>
        <v>9767633000528</v>
      </c>
      <c r="B280" s="4" t="str">
        <f>'[1]TCE - ANEXO IV - Preencher'!C289</f>
        <v>UPA NOVA DESCOBERTA - CG Nº 008/2022</v>
      </c>
      <c r="C280" s="4" t="str">
        <f>'[1]TCE - ANEXO IV - Preencher'!E289</f>
        <v>5.16 - Serviços Médico-Hospitalares, Odotonlogia e Laboratoriais</v>
      </c>
      <c r="D280" s="3" t="str">
        <f>'[1]TCE - ANEXO IV - Preencher'!F289</f>
        <v>31.977.693/0001-09</v>
      </c>
      <c r="E280" s="5" t="str">
        <f>'[1]TCE - ANEXO IV - Preencher'!G289</f>
        <v>LS SAUDE ASSISTENCIA MEDICA E CONSULTORIA LTDA</v>
      </c>
      <c r="F280" s="5" t="str">
        <f>'[1]TCE - ANEXO IV - Preencher'!H289</f>
        <v>S</v>
      </c>
      <c r="G280" s="5" t="str">
        <f>'[1]TCE - ANEXO IV - Preencher'!I289</f>
        <v>S</v>
      </c>
      <c r="H280" s="5">
        <f>'[1]TCE - ANEXO IV - Preencher'!J289</f>
        <v>5382</v>
      </c>
      <c r="I280" s="6">
        <f>IF('[1]TCE - ANEXO IV - Preencher'!K289="","",'[1]TCE - ANEXO IV - Preencher'!K289)</f>
        <v>45455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26 -  P</v>
      </c>
      <c r="L280" s="7">
        <f>'[1]TCE - ANEXO IV - Preencher'!N289</f>
        <v>2500</v>
      </c>
    </row>
    <row r="281" spans="1:12" s="8" customFormat="1" ht="19.5" customHeight="1" x14ac:dyDescent="0.2">
      <c r="A281" s="3">
        <f>IFERROR(VLOOKUP(B281,'[1]DADOS (OCULTAR)'!$Q$3:$S$136,3,0),"")</f>
        <v>9767633000528</v>
      </c>
      <c r="B281" s="4" t="str">
        <f>'[1]TCE - ANEXO IV - Preencher'!C290</f>
        <v>UPA NOVA DESCOBERTA - CG Nº 008/2022</v>
      </c>
      <c r="C281" s="4" t="str">
        <f>'[1]TCE - ANEXO IV - Preencher'!E290</f>
        <v>5.16 - Serviços Médico-Hospitalares, Odotonlogia e Laboratoriais</v>
      </c>
      <c r="D281" s="3" t="str">
        <f>'[1]TCE - ANEXO IV - Preencher'!F290</f>
        <v>42.159.107/0001-27</v>
      </c>
      <c r="E281" s="5" t="str">
        <f>'[1]TCE - ANEXO IV - Preencher'!G290</f>
        <v>WORKMED GESTAO DE SERVIÇOS EM SAUDE LTDA</v>
      </c>
      <c r="F281" s="5" t="str">
        <f>'[1]TCE - ANEXO IV - Preencher'!H290</f>
        <v>S</v>
      </c>
      <c r="G281" s="5" t="str">
        <f>'[1]TCE - ANEXO IV - Preencher'!I290</f>
        <v>S</v>
      </c>
      <c r="H281" s="5">
        <f>'[1]TCE - ANEXO IV - Preencher'!J290</f>
        <v>1000231</v>
      </c>
      <c r="I281" s="6">
        <f>IF('[1]TCE - ANEXO IV - Preencher'!K290="","",'[1]TCE - ANEXO IV - Preencher'!K290)</f>
        <v>45456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26 -  P</v>
      </c>
      <c r="L281" s="7">
        <f>'[1]TCE - ANEXO IV - Preencher'!N290</f>
        <v>1100</v>
      </c>
    </row>
    <row r="282" spans="1:12" s="8" customFormat="1" ht="19.5" customHeight="1" x14ac:dyDescent="0.2">
      <c r="A282" s="3">
        <f>IFERROR(VLOOKUP(B282,'[1]DADOS (OCULTAR)'!$Q$3:$S$136,3,0),"")</f>
        <v>9767633000528</v>
      </c>
      <c r="B282" s="4" t="str">
        <f>'[1]TCE - ANEXO IV - Preencher'!C291</f>
        <v>UPA NOVA DESCOBERTA - CG Nº 008/2022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53321179000145</v>
      </c>
      <c r="E282" s="5" t="str">
        <f>'[1]TCE - ANEXO IV - Preencher'!G291</f>
        <v>MARIANA ALENCAR MAXIMO SERVIÇOS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>
        <f>'[1]TCE - ANEXO IV - Preencher'!J291</f>
        <v>8</v>
      </c>
      <c r="I282" s="6">
        <f>IF('[1]TCE - ANEXO IV - Preencher'!K291="","",'[1]TCE - ANEXO IV - Preencher'!K291)</f>
        <v>45446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26 -  P</v>
      </c>
      <c r="L282" s="7">
        <f>'[1]TCE - ANEXO IV - Preencher'!N291</f>
        <v>14900</v>
      </c>
    </row>
    <row r="283" spans="1:12" s="8" customFormat="1" ht="19.5" customHeight="1" x14ac:dyDescent="0.2">
      <c r="A283" s="3">
        <f>IFERROR(VLOOKUP(B283,'[1]DADOS (OCULTAR)'!$Q$3:$S$136,3,0),"")</f>
        <v>9767633000528</v>
      </c>
      <c r="B283" s="4" t="str">
        <f>'[1]TCE - ANEXO IV - Preencher'!C292</f>
        <v>UPA NOVA DESCOBERTA - CG Nº 008/2022</v>
      </c>
      <c r="C283" s="4" t="str">
        <f>'[1]TCE - ANEXO IV - Preencher'!E292</f>
        <v>5.16 - Serviços Médico-Hospitalares, Odotonlogia e Laboratoriais</v>
      </c>
      <c r="D283" s="3" t="str">
        <f>'[1]TCE - ANEXO IV - Preencher'!F292</f>
        <v>45.262.263/0001-07</v>
      </c>
      <c r="E283" s="5" t="str">
        <f>'[1]TCE - ANEXO IV - Preencher'!G292</f>
        <v>ESMAELLA NAHAMA LACERDA SABINO</v>
      </c>
      <c r="F283" s="5" t="str">
        <f>'[1]TCE - ANEXO IV - Preencher'!H292</f>
        <v>S</v>
      </c>
      <c r="G283" s="5" t="str">
        <f>'[1]TCE - ANEXO IV - Preencher'!I292</f>
        <v>S</v>
      </c>
      <c r="H283" s="5">
        <f>'[1]TCE - ANEXO IV - Preencher'!J292</f>
        <v>83</v>
      </c>
      <c r="I283" s="6">
        <f>IF('[1]TCE - ANEXO IV - Preencher'!K292="","",'[1]TCE - ANEXO IV - Preencher'!K292)</f>
        <v>45447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26 -  P</v>
      </c>
      <c r="L283" s="7">
        <f>'[1]TCE - ANEXO IV - Preencher'!N292</f>
        <v>5500</v>
      </c>
    </row>
    <row r="284" spans="1:12" s="8" customFormat="1" ht="19.5" customHeight="1" x14ac:dyDescent="0.2">
      <c r="A284" s="3">
        <f>IFERROR(VLOOKUP(B284,'[1]DADOS (OCULTAR)'!$Q$3:$S$136,3,0),"")</f>
        <v>9767633000528</v>
      </c>
      <c r="B284" s="4" t="str">
        <f>'[1]TCE - ANEXO IV - Preencher'!C293</f>
        <v>UPA NOVA DESCOBERTA - CG Nº 008/2022</v>
      </c>
      <c r="C284" s="4" t="str">
        <f>'[1]TCE - ANEXO IV - Preencher'!E293</f>
        <v>5.16 - Serviços Médico-Hospitalares, Odotonlogia e Laboratoriais</v>
      </c>
      <c r="D284" s="3" t="str">
        <f>'[1]TCE - ANEXO IV - Preencher'!F293</f>
        <v>26.245.293/0001-60</v>
      </c>
      <c r="E284" s="5" t="str">
        <f>'[1]TCE - ANEXO IV - Preencher'!G293</f>
        <v>LS PERNAMBUCO ASSISTENCIA MEDICA LTDA ME</v>
      </c>
      <c r="F284" s="5" t="str">
        <f>'[1]TCE - ANEXO IV - Preencher'!H293</f>
        <v>S</v>
      </c>
      <c r="G284" s="5" t="str">
        <f>'[1]TCE - ANEXO IV - Preencher'!I293</f>
        <v>S</v>
      </c>
      <c r="H284" s="5">
        <f>'[1]TCE - ANEXO IV - Preencher'!J293</f>
        <v>4781</v>
      </c>
      <c r="I284" s="6">
        <f>IF('[1]TCE - ANEXO IV - Preencher'!K293="","",'[1]TCE - ANEXO IV - Preencher'!K293)</f>
        <v>45453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26 -  P</v>
      </c>
      <c r="L284" s="7">
        <f>'[1]TCE - ANEXO IV - Preencher'!N293</f>
        <v>2450</v>
      </c>
    </row>
    <row r="285" spans="1:12" s="8" customFormat="1" ht="19.5" customHeight="1" x14ac:dyDescent="0.2">
      <c r="A285" s="3">
        <f>IFERROR(VLOOKUP(B285,'[1]DADOS (OCULTAR)'!$Q$3:$S$136,3,0),"")</f>
        <v>9767633000528</v>
      </c>
      <c r="B285" s="4" t="str">
        <f>'[1]TCE - ANEXO IV - Preencher'!C294</f>
        <v>UPA NOVA DESCOBERTA - CG Nº 008/2022</v>
      </c>
      <c r="C285" s="4" t="str">
        <f>'[1]TCE - ANEXO IV - Preencher'!E294</f>
        <v>5.16 - Serviços Médico-Hospitalares, Odotonlogia e Laboratoriais</v>
      </c>
      <c r="D285" s="3" t="str">
        <f>'[1]TCE - ANEXO IV - Preencher'!F294</f>
        <v>52.249.738/0001-90</v>
      </c>
      <c r="E285" s="5" t="str">
        <f>'[1]TCE - ANEXO IV - Preencher'!G294</f>
        <v>RF COZER SERVIÇOS MEDICOS LTDA</v>
      </c>
      <c r="F285" s="5" t="str">
        <f>'[1]TCE - ANEXO IV - Preencher'!H294</f>
        <v>S</v>
      </c>
      <c r="G285" s="5" t="str">
        <f>'[1]TCE - ANEXO IV - Preencher'!I294</f>
        <v>S</v>
      </c>
      <c r="H285" s="5">
        <f>'[1]TCE - ANEXO IV - Preencher'!J294</f>
        <v>10</v>
      </c>
      <c r="I285" s="6">
        <f>IF('[1]TCE - ANEXO IV - Preencher'!K294="","",'[1]TCE - ANEXO IV - Preencher'!K294)</f>
        <v>45446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26 -  P</v>
      </c>
      <c r="L285" s="7">
        <f>'[1]TCE - ANEXO IV - Preencher'!N294</f>
        <v>2500</v>
      </c>
    </row>
    <row r="286" spans="1:12" s="8" customFormat="1" ht="19.5" customHeight="1" x14ac:dyDescent="0.2">
      <c r="A286" s="3">
        <f>IFERROR(VLOOKUP(B286,'[1]DADOS (OCULTAR)'!$Q$3:$S$136,3,0),"")</f>
        <v>9767633000528</v>
      </c>
      <c r="B286" s="4" t="str">
        <f>'[1]TCE - ANEXO IV - Preencher'!C295</f>
        <v>UPA NOVA DESCOBERTA - CG Nº 008/2022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51.532.803/0001-28</v>
      </c>
      <c r="E286" s="5" t="str">
        <f>'[1]TCE - ANEXO IV - Preencher'!G295</f>
        <v>GIULIA PALITOT OLIVEIRA LIMA NUNES SERVIÇOS MEDICOS LTDA</v>
      </c>
      <c r="F286" s="5" t="str">
        <f>'[1]TCE - ANEXO IV - Preencher'!H295</f>
        <v>S</v>
      </c>
      <c r="G286" s="5" t="str">
        <f>'[1]TCE - ANEXO IV - Preencher'!I295</f>
        <v>S</v>
      </c>
      <c r="H286" s="5">
        <f>'[1]TCE - ANEXO IV - Preencher'!J295</f>
        <v>7</v>
      </c>
      <c r="I286" s="6">
        <f>IF('[1]TCE - ANEXO IV - Preencher'!K295="","",'[1]TCE - ANEXO IV - Preencher'!K295)</f>
        <v>45450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26 -  P</v>
      </c>
      <c r="L286" s="7">
        <f>'[1]TCE - ANEXO IV - Preencher'!N295</f>
        <v>1250</v>
      </c>
    </row>
    <row r="287" spans="1:12" s="8" customFormat="1" ht="19.5" customHeight="1" x14ac:dyDescent="0.2">
      <c r="A287" s="3">
        <f>IFERROR(VLOOKUP(B287,'[1]DADOS (OCULTAR)'!$Q$3:$S$136,3,0),"")</f>
        <v>9767633000528</v>
      </c>
      <c r="B287" s="4" t="str">
        <f>'[1]TCE - ANEXO IV - Preencher'!C296</f>
        <v>UPA NOVA DESCOBERTA - CG Nº 008/2022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49.158.209/0001-77</v>
      </c>
      <c r="E287" s="5" t="str">
        <f>'[1]TCE - ANEXO IV - Preencher'!G296</f>
        <v>PAMED ATIVIDADES MEDICAS LTDA</v>
      </c>
      <c r="F287" s="5" t="str">
        <f>'[1]TCE - ANEXO IV - Preencher'!H296</f>
        <v>S</v>
      </c>
      <c r="G287" s="5" t="str">
        <f>'[1]TCE - ANEXO IV - Preencher'!I296</f>
        <v>S</v>
      </c>
      <c r="H287" s="5">
        <f>'[1]TCE - ANEXO IV - Preencher'!J296</f>
        <v>142</v>
      </c>
      <c r="I287" s="6">
        <f>IF('[1]TCE - ANEXO IV - Preencher'!K296="","",'[1]TCE - ANEXO IV - Preencher'!K296)</f>
        <v>45448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26 -  P</v>
      </c>
      <c r="L287" s="7">
        <f>'[1]TCE - ANEXO IV - Preencher'!N296</f>
        <v>3600</v>
      </c>
    </row>
    <row r="288" spans="1:12" s="8" customFormat="1" ht="19.5" customHeight="1" x14ac:dyDescent="0.2">
      <c r="A288" s="3">
        <f>IFERROR(VLOOKUP(B288,'[1]DADOS (OCULTAR)'!$Q$3:$S$136,3,0),"")</f>
        <v>9767633000528</v>
      </c>
      <c r="B288" s="4" t="str">
        <f>'[1]TCE - ANEXO IV - Preencher'!C297</f>
        <v>UPA NOVA DESCOBERTA - CG Nº 008/2022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55.054.486/0001-32</v>
      </c>
      <c r="E288" s="5" t="str">
        <f>'[1]TCE - ANEXO IV - Preencher'!G297</f>
        <v>BJMR SERVIÇOS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>
        <f>'[1]TCE - ANEXO IV - Preencher'!J297</f>
        <v>1</v>
      </c>
      <c r="I288" s="6">
        <f>IF('[1]TCE - ANEXO IV - Preencher'!K297="","",'[1]TCE - ANEXO IV - Preencher'!K297)</f>
        <v>45449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26 -  P</v>
      </c>
      <c r="L288" s="7">
        <f>'[1]TCE - ANEXO IV - Preencher'!N297</f>
        <v>12250</v>
      </c>
    </row>
    <row r="289" spans="1:12" s="8" customFormat="1" ht="19.5" customHeight="1" x14ac:dyDescent="0.2">
      <c r="A289" s="3">
        <f>IFERROR(VLOOKUP(B289,'[1]DADOS (OCULTAR)'!$Q$3:$S$136,3,0),"")</f>
        <v>9767633000528</v>
      </c>
      <c r="B289" s="4" t="str">
        <f>'[1]TCE - ANEXO IV - Preencher'!C298</f>
        <v>UPA NOVA DESCOBERTA - CG Nº 008/2022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54.260.755/0001-54</v>
      </c>
      <c r="E289" s="5" t="str">
        <f>'[1]TCE - ANEXO IV - Preencher'!G298</f>
        <v xml:space="preserve">GABRIEL BRANCO SERVIÇOS MEDICOS </v>
      </c>
      <c r="F289" s="5" t="str">
        <f>'[1]TCE - ANEXO IV - Preencher'!H298</f>
        <v>S</v>
      </c>
      <c r="G289" s="5" t="str">
        <f>'[1]TCE - ANEXO IV - Preencher'!I298</f>
        <v>S</v>
      </c>
      <c r="H289" s="5">
        <f>'[1]TCE - ANEXO IV - Preencher'!J298</f>
        <v>5</v>
      </c>
      <c r="I289" s="6">
        <f>IF('[1]TCE - ANEXO IV - Preencher'!K298="","",'[1]TCE - ANEXO IV - Preencher'!K298)</f>
        <v>45447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26 -  P</v>
      </c>
      <c r="L289" s="7">
        <f>'[1]TCE - ANEXO IV - Preencher'!N298</f>
        <v>2500</v>
      </c>
    </row>
    <row r="290" spans="1:12" s="8" customFormat="1" ht="19.5" customHeight="1" x14ac:dyDescent="0.2">
      <c r="A290" s="3">
        <f>IFERROR(VLOOKUP(B290,'[1]DADOS (OCULTAR)'!$Q$3:$S$136,3,0),"")</f>
        <v>9767633000528</v>
      </c>
      <c r="B290" s="4" t="str">
        <f>'[1]TCE - ANEXO IV - Preencher'!C299</f>
        <v>UPA NOVA DESCOBERTA - CG Nº 008/2022</v>
      </c>
      <c r="C290" s="4" t="str">
        <f>'[1]TCE - ANEXO IV - Preencher'!E299</f>
        <v>5.16 - Serviços Médico-Hospitalares, Odotonlogia e Laboratoriais</v>
      </c>
      <c r="D290" s="3" t="str">
        <f>'[1]TCE - ANEXO IV - Preencher'!F299</f>
        <v>46.852.548/0001-60</v>
      </c>
      <c r="E290" s="5" t="str">
        <f>'[1]TCE - ANEXO IV - Preencher'!G299</f>
        <v>CERTMED ATIVIDADES MEDICAS LTDA</v>
      </c>
      <c r="F290" s="5" t="str">
        <f>'[1]TCE - ANEXO IV - Preencher'!H299</f>
        <v>S</v>
      </c>
      <c r="G290" s="5" t="str">
        <f>'[1]TCE - ANEXO IV - Preencher'!I299</f>
        <v>S</v>
      </c>
      <c r="H290" s="5">
        <f>'[1]TCE - ANEXO IV - Preencher'!J299</f>
        <v>864</v>
      </c>
      <c r="I290" s="6">
        <f>IF('[1]TCE - ANEXO IV - Preencher'!K299="","",'[1]TCE - ANEXO IV - Preencher'!K299)</f>
        <v>45453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26 -  P</v>
      </c>
      <c r="L290" s="7">
        <f>'[1]TCE - ANEXO IV - Preencher'!N299</f>
        <v>1250</v>
      </c>
    </row>
    <row r="291" spans="1:12" s="8" customFormat="1" ht="19.5" customHeight="1" x14ac:dyDescent="0.2">
      <c r="A291" s="3">
        <f>IFERROR(VLOOKUP(B291,'[1]DADOS (OCULTAR)'!$Q$3:$S$136,3,0),"")</f>
        <v>9767633000528</v>
      </c>
      <c r="B291" s="4" t="str">
        <f>'[1]TCE - ANEXO IV - Preencher'!C300</f>
        <v>UPA NOVA DESCOBERTA - CG Nº 008/2022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34624704000157</v>
      </c>
      <c r="E291" s="5" t="str">
        <f>'[1]TCE - ANEXO IV - Preencher'!G300</f>
        <v>TECHSYST SISTEMAS DE AUTOMAÇÃO E INFORMATICA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257</v>
      </c>
      <c r="I291" s="6">
        <f>IF('[1]TCE - ANEXO IV - Preencher'!K300="","",'[1]TCE - ANEXO IV - Preencher'!K300)</f>
        <v>45463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26 -  P</v>
      </c>
      <c r="L291" s="7">
        <f>'[1]TCE - ANEXO IV - Preencher'!N300</f>
        <v>320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2024-06-25T20:42:56Z</dcterms:created>
  <dcterms:modified xsi:type="dcterms:W3CDTF">2024-06-25T20:43:22Z</dcterms:modified>
</cp:coreProperties>
</file>