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7 - Julho\14.4 Arquivo ZIP Excel Publicação - 2024_07\"/>
    </mc:Choice>
  </mc:AlternateContent>
  <xr:revisionPtr revIDLastSave="0" documentId="8_{10F676DC-C7AB-4A58-A998-8F587A461F58}" xr6:coauthVersionLast="47" xr6:coauthVersionMax="47" xr10:uidLastSave="{00000000-0000-0000-0000-000000000000}"/>
  <bookViews>
    <workbookView xWindow="-120" yWindow="-120" windowWidth="21840" windowHeight="13140" xr2:uid="{97EE7A59-B211-429D-810E-94906AC2CB5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<sst xmlns="http://schemas.openxmlformats.org/spreadsheetml/2006/main" count="12" uniqueCount="12">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</sst>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7%20-%20Julho\13.2%20PCF%20em%20Excel%20Jul.xlsx" TargetMode="External"/><Relationship Id="rId1" Type="http://schemas.openxmlformats.org/officeDocument/2006/relationships/externalLinkPath" Target="/G_admin_fmsa/10%20-%20PLANILHA%20CONT&#193;BIL%20FINANCEIRA/Planilha%20Cont&#225;bil%20Financeira/2024/07%20-%20Julho/13.2%20PCF%20em%20Excel%20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9759606000260</v>
          </cell>
          <cell r="G11" t="str">
            <v>SIND DAS EMP DE TRANSP DE PASSAG DO EST DE PERNAMBUCO</v>
          </cell>
          <cell r="H11" t="str">
            <v>B</v>
          </cell>
          <cell r="I11" t="str">
            <v>N</v>
          </cell>
          <cell r="J11" t="str">
            <v>67799</v>
          </cell>
          <cell r="K11">
            <v>45464</v>
          </cell>
          <cell r="N11">
            <v>988.25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9759606000260</v>
          </cell>
          <cell r="G12" t="str">
            <v>SIND DAS EMP DE TRANSP DE PASSAG DO EST DE PERNAMBUCO</v>
          </cell>
          <cell r="H12" t="str">
            <v>B</v>
          </cell>
          <cell r="I12" t="str">
            <v>N</v>
          </cell>
          <cell r="J12" t="str">
            <v>67801</v>
          </cell>
          <cell r="K12">
            <v>45464</v>
          </cell>
          <cell r="N12">
            <v>355.62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B</v>
          </cell>
          <cell r="I13" t="str">
            <v>N</v>
          </cell>
          <cell r="J13" t="str">
            <v>40414</v>
          </cell>
          <cell r="K13">
            <v>45464</v>
          </cell>
          <cell r="N13">
            <v>1288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B</v>
          </cell>
          <cell r="I14" t="str">
            <v>N</v>
          </cell>
          <cell r="J14" t="str">
            <v>15438364</v>
          </cell>
          <cell r="K14">
            <v>45464</v>
          </cell>
          <cell r="N14">
            <v>388.83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9759606000180</v>
          </cell>
          <cell r="G15" t="str">
            <v>SIND DAS EMP DE TRANSP DE PASSAG DO EST DE PERNAMBUCO</v>
          </cell>
          <cell r="H15" t="str">
            <v>B</v>
          </cell>
          <cell r="I15" t="str">
            <v>N</v>
          </cell>
          <cell r="J15" t="str">
            <v>15444656</v>
          </cell>
          <cell r="K15">
            <v>45465</v>
          </cell>
          <cell r="N15">
            <v>10915.99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 DE PERNAMBUCO</v>
          </cell>
          <cell r="H16" t="str">
            <v>B</v>
          </cell>
          <cell r="I16" t="str">
            <v>N</v>
          </cell>
          <cell r="J16" t="str">
            <v>15663536</v>
          </cell>
          <cell r="K16">
            <v>45499</v>
          </cell>
          <cell r="N16">
            <v>119.87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 DE PERNAMBUCO</v>
          </cell>
          <cell r="H17" t="str">
            <v>B</v>
          </cell>
          <cell r="I17" t="str">
            <v>N</v>
          </cell>
          <cell r="J17" t="str">
            <v>15777404</v>
          </cell>
          <cell r="K17">
            <v>45495</v>
          </cell>
          <cell r="N17">
            <v>35.82</v>
          </cell>
        </row>
        <row r="18">
          <cell r="C18" t="str">
            <v>UPA CABO DE SANTO AGOSTINHO - CG nº 012/2022</v>
          </cell>
          <cell r="E18" t="str">
            <v>1.99 - Outras Despesas com Pessoal</v>
          </cell>
          <cell r="F18">
            <v>28296399000119</v>
          </cell>
          <cell r="G18" t="str">
            <v>AVANNTE COMERCIO E SERVICOS LTDA</v>
          </cell>
          <cell r="H18" t="str">
            <v>B</v>
          </cell>
          <cell r="I18" t="str">
            <v>S</v>
          </cell>
          <cell r="J18" t="str">
            <v>593</v>
          </cell>
          <cell r="K18">
            <v>45504</v>
          </cell>
          <cell r="L18" t="str">
            <v>26240728296399000119550010000005931000126589</v>
          </cell>
          <cell r="M18" t="str">
            <v>26 -  Pernambuco</v>
          </cell>
          <cell r="N18">
            <v>43815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10779833000156</v>
          </cell>
          <cell r="G19" t="str">
            <v xml:space="preserve">MEDICAL MERCANTIL DE APARELHAGEM </v>
          </cell>
          <cell r="H19" t="str">
            <v>B</v>
          </cell>
          <cell r="I19" t="str">
            <v>S</v>
          </cell>
          <cell r="J19" t="str">
            <v>608151</v>
          </cell>
          <cell r="K19">
            <v>45474</v>
          </cell>
          <cell r="L19" t="str">
            <v>26240710779833000156550010006081511610175004</v>
          </cell>
          <cell r="M19" t="str">
            <v>26 -  Pernambuco</v>
          </cell>
          <cell r="N19">
            <v>900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58426628000990</v>
          </cell>
          <cell r="G20" t="str">
            <v>SAMTRONIC INDSTRIA E COMERCIO</v>
          </cell>
          <cell r="H20" t="str">
            <v>B</v>
          </cell>
          <cell r="I20" t="str">
            <v>S</v>
          </cell>
          <cell r="J20" t="str">
            <v>3320</v>
          </cell>
          <cell r="K20">
            <v>45476</v>
          </cell>
          <cell r="L20" t="str">
            <v>26240758426628000990550010000033201439532374</v>
          </cell>
          <cell r="M20" t="str">
            <v>26 -  Pernambuco</v>
          </cell>
          <cell r="N20">
            <v>1831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 t="str">
            <v>457440</v>
          </cell>
          <cell r="K21">
            <v>45478</v>
          </cell>
          <cell r="L21" t="str">
            <v>26240708778201000126550010004574401137282725</v>
          </cell>
          <cell r="M21" t="str">
            <v>26 -  Pernambuco</v>
          </cell>
          <cell r="N21">
            <v>411.39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80078</v>
          </cell>
          <cell r="K22">
            <v>45477</v>
          </cell>
          <cell r="L22" t="str">
            <v>26240767729178000653550010000800781298114579</v>
          </cell>
          <cell r="M22" t="str">
            <v>26 -  Pernambuco</v>
          </cell>
          <cell r="N22">
            <v>623.91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11449180000290</v>
          </cell>
          <cell r="G23" t="str">
            <v>DPROSMED DIST PROD MED HOSPITALARES LTDA</v>
          </cell>
          <cell r="H23" t="str">
            <v>B</v>
          </cell>
          <cell r="I23" t="str">
            <v>S</v>
          </cell>
          <cell r="J23" t="str">
            <v>17982</v>
          </cell>
          <cell r="K23">
            <v>45478</v>
          </cell>
          <cell r="L23" t="str">
            <v>26240711449180000290550010000179821000395015</v>
          </cell>
          <cell r="M23" t="str">
            <v>26 -  Pernambuco</v>
          </cell>
          <cell r="N23">
            <v>2226.06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23993232000193</v>
          </cell>
          <cell r="G24" t="str">
            <v>MEDIAL SAUDE DIST DE PRODUTOS MEDICOS HOSP LTDA</v>
          </cell>
          <cell r="H24" t="str">
            <v>B</v>
          </cell>
          <cell r="I24" t="str">
            <v>S</v>
          </cell>
          <cell r="J24" t="str">
            <v>5640</v>
          </cell>
          <cell r="K24">
            <v>45477</v>
          </cell>
          <cell r="L24" t="str">
            <v>26240723993232000193550010000056401766400000</v>
          </cell>
          <cell r="M24" t="str">
            <v>26 -  Pernambuco</v>
          </cell>
          <cell r="N24">
            <v>1329.6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58426628000990</v>
          </cell>
          <cell r="G25" t="str">
            <v>SAMTRONIC INDSTRIA E COMERCIO</v>
          </cell>
          <cell r="H25" t="str">
            <v>B</v>
          </cell>
          <cell r="I25" t="str">
            <v>S</v>
          </cell>
          <cell r="J25" t="str">
            <v>3323</v>
          </cell>
          <cell r="K25">
            <v>45476</v>
          </cell>
          <cell r="L25" t="str">
            <v>26240758426628000990550010000033231203692396</v>
          </cell>
          <cell r="M25" t="str">
            <v>26 -  Pernambuco</v>
          </cell>
          <cell r="N25">
            <v>5050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15220807000107</v>
          </cell>
          <cell r="G26" t="str">
            <v>BCIPHARMA IMPORTADORA E DISTRIBUIDORA LTDA</v>
          </cell>
          <cell r="H26" t="str">
            <v>B</v>
          </cell>
          <cell r="I26" t="str">
            <v>S</v>
          </cell>
          <cell r="J26" t="str">
            <v>803</v>
          </cell>
          <cell r="K26">
            <v>45478</v>
          </cell>
          <cell r="L26" t="str">
            <v>26240715220807000107550010000008031837283333</v>
          </cell>
          <cell r="M26" t="str">
            <v>26 -  Pernambuco</v>
          </cell>
          <cell r="N26">
            <v>1234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37844417000140</v>
          </cell>
          <cell r="G27" t="str">
            <v>LOG DIST DISTRIBUIDORA HOSPITALAR E HIGIENE PESSOAL L</v>
          </cell>
          <cell r="H27" t="str">
            <v>B</v>
          </cell>
          <cell r="I27" t="str">
            <v>S</v>
          </cell>
          <cell r="J27" t="str">
            <v>4417</v>
          </cell>
          <cell r="K27">
            <v>45478</v>
          </cell>
          <cell r="L27" t="str">
            <v>26240737844417000140550010000044171388279973</v>
          </cell>
          <cell r="M27" t="str">
            <v>26 -  Pernambuco</v>
          </cell>
          <cell r="N27">
            <v>639.20000000000005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457545</v>
          </cell>
          <cell r="K28">
            <v>45478</v>
          </cell>
          <cell r="L28" t="str">
            <v>26240708778201000126550010004575451077606319</v>
          </cell>
          <cell r="M28" t="str">
            <v>26 -  Pernambuco</v>
          </cell>
          <cell r="N28">
            <v>714.24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36027</v>
          </cell>
          <cell r="K29">
            <v>45481</v>
          </cell>
          <cell r="L29" t="str">
            <v>26240708674752000301550010000360271471118946</v>
          </cell>
          <cell r="M29" t="str">
            <v>26 -  Pernambuco</v>
          </cell>
          <cell r="N29">
            <v>1403.51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10779833000156</v>
          </cell>
          <cell r="G30" t="str">
            <v xml:space="preserve">MEDICAL MERCANTIL DE APARELHAGEM </v>
          </cell>
          <cell r="H30" t="str">
            <v>B</v>
          </cell>
          <cell r="I30" t="str">
            <v>S</v>
          </cell>
          <cell r="J30" t="str">
            <v>608704</v>
          </cell>
          <cell r="K30">
            <v>45479</v>
          </cell>
          <cell r="L30" t="str">
            <v>26240710779833000156550010006087041610728006</v>
          </cell>
          <cell r="M30" t="str">
            <v>26 -  Pernambuco</v>
          </cell>
          <cell r="N30">
            <v>611.5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11449180000100</v>
          </cell>
          <cell r="G31" t="str">
            <v>DPROSMED DIST PROD MED HOSPITALARES LTDA</v>
          </cell>
          <cell r="H31" t="str">
            <v>B</v>
          </cell>
          <cell r="I31" t="str">
            <v>S</v>
          </cell>
          <cell r="J31" t="str">
            <v>70704</v>
          </cell>
          <cell r="K31">
            <v>45482</v>
          </cell>
          <cell r="L31" t="str">
            <v>26240711449180000100550010000707041000396927</v>
          </cell>
          <cell r="M31" t="str">
            <v>26 -  Pernambuco</v>
          </cell>
          <cell r="N31">
            <v>396.4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69313</v>
          </cell>
          <cell r="K32">
            <v>45481</v>
          </cell>
          <cell r="L32" t="str">
            <v>26240703817043000152550010000693131522311568</v>
          </cell>
          <cell r="M32" t="str">
            <v>26 -  Pernambuco</v>
          </cell>
          <cell r="N32">
            <v>518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11449180000290</v>
          </cell>
          <cell r="G33" t="str">
            <v>DPROSMED DIST PROD MED HOSPITALARES LTDA</v>
          </cell>
          <cell r="H33" t="str">
            <v>B</v>
          </cell>
          <cell r="I33" t="str">
            <v>S</v>
          </cell>
          <cell r="J33" t="str">
            <v>18060</v>
          </cell>
          <cell r="K33">
            <v>45482</v>
          </cell>
          <cell r="L33" t="str">
            <v>26240711449180000290550010000180601000396915</v>
          </cell>
          <cell r="M33" t="str">
            <v>26 -  Pernambuco</v>
          </cell>
          <cell r="N33">
            <v>122.5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23429</v>
          </cell>
          <cell r="K34">
            <v>45481</v>
          </cell>
          <cell r="L34" t="str">
            <v>26240705932624000160550010000234291165964610</v>
          </cell>
          <cell r="M34" t="str">
            <v>26 -  Pernambuco</v>
          </cell>
          <cell r="N34">
            <v>648.29999999999995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8585</v>
          </cell>
          <cell r="K35">
            <v>45481</v>
          </cell>
          <cell r="L35" t="str">
            <v>26240704614288000145550010000085851302061467</v>
          </cell>
          <cell r="M35" t="str">
            <v>26 -  Pernambuco</v>
          </cell>
          <cell r="N35">
            <v>2849.59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33053130000141</v>
          </cell>
          <cell r="G36" t="str">
            <v>EPI CURITIBA COMERCIO DE EQUIPAMENTOSDE SEGURANÇA LTDA</v>
          </cell>
          <cell r="H36" t="str">
            <v>B</v>
          </cell>
          <cell r="I36" t="str">
            <v>S</v>
          </cell>
          <cell r="J36" t="str">
            <v>2111</v>
          </cell>
          <cell r="K36">
            <v>46579</v>
          </cell>
          <cell r="L36" t="str">
            <v>41240733053130000141550020000021111320933950</v>
          </cell>
          <cell r="M36" t="str">
            <v>41 -  Paraná</v>
          </cell>
          <cell r="N36">
            <v>5697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11449180000290</v>
          </cell>
          <cell r="G37" t="str">
            <v>DPROSMED DIST PROD MED HOSPITALARES LTDA</v>
          </cell>
          <cell r="H37" t="str">
            <v>B</v>
          </cell>
          <cell r="I37" t="str">
            <v>S</v>
          </cell>
          <cell r="J37" t="str">
            <v>18474</v>
          </cell>
          <cell r="K37">
            <v>45499</v>
          </cell>
          <cell r="L37" t="str">
            <v>26240711449180000290550010000184741000407523</v>
          </cell>
          <cell r="M37" t="str">
            <v>26 -  Pernambuco</v>
          </cell>
          <cell r="N37">
            <v>306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9441460000120</v>
          </cell>
          <cell r="G38" t="str">
            <v>PADRÃO DIST DE PRODUTOS E EQUIP HOSP PADRE CALLOU LTDA</v>
          </cell>
          <cell r="H38" t="str">
            <v>B</v>
          </cell>
          <cell r="I38" t="str">
            <v>S</v>
          </cell>
          <cell r="J38" t="str">
            <v>351830</v>
          </cell>
          <cell r="K38">
            <v>45502</v>
          </cell>
          <cell r="L38" t="str">
            <v>26240709441460000120550010003518301580522819</v>
          </cell>
          <cell r="M38" t="str">
            <v>26 -  Pernambuco</v>
          </cell>
          <cell r="N38">
            <v>104.96</v>
          </cell>
        </row>
        <row r="39">
          <cell r="C39" t="str">
            <v>UPA CABO DE SANTO AGOSTINHO - CG nº 012/2022</v>
          </cell>
          <cell r="E39" t="str">
            <v>3.12 - Material Hospitalar</v>
          </cell>
          <cell r="F39">
            <v>10978106000118</v>
          </cell>
          <cell r="G39" t="str">
            <v xml:space="preserve">CIRURGICA FAMED DISTRIBUIDORA DE PRODUTOS </v>
          </cell>
          <cell r="H39" t="str">
            <v>B</v>
          </cell>
          <cell r="I39" t="str">
            <v>S</v>
          </cell>
          <cell r="J39" t="str">
            <v>2722</v>
          </cell>
          <cell r="K39">
            <v>45503</v>
          </cell>
          <cell r="L39" t="str">
            <v>26240710978106000118550010000027221531568090</v>
          </cell>
          <cell r="M39" t="str">
            <v>26 -  Pernambuco</v>
          </cell>
          <cell r="N39">
            <v>313.60000000000002</v>
          </cell>
        </row>
        <row r="40">
          <cell r="C40" t="str">
            <v>UPA CABO DE SANTO AGOSTINHO - CG nº 012/2022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184100</v>
          </cell>
          <cell r="K40">
            <v>45482</v>
          </cell>
          <cell r="L40" t="str">
            <v>26240712882932000194550010001841001801144394</v>
          </cell>
          <cell r="M40" t="str">
            <v>26 -  Pernambuco</v>
          </cell>
          <cell r="N40">
            <v>750</v>
          </cell>
        </row>
        <row r="41">
          <cell r="C41" t="str">
            <v>UPA CABO DE SANTO AGOSTINHO - CG nº 012/2022</v>
          </cell>
          <cell r="E41" t="str">
            <v>3.4 - Material Farmacológico</v>
          </cell>
          <cell r="F41">
            <v>9767633000790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202997</v>
          </cell>
          <cell r="K41">
            <v>45482</v>
          </cell>
          <cell r="L41" t="str">
            <v>26240708674752000140550010002029971913454055</v>
          </cell>
          <cell r="M41" t="str">
            <v>26 -  Pernambuco</v>
          </cell>
          <cell r="N41">
            <v>721.05</v>
          </cell>
        </row>
        <row r="42">
          <cell r="C42" t="str">
            <v>UPA CABO DE SANTO AGOSTINHO - CG nº 012/2022</v>
          </cell>
          <cell r="E42" t="str">
            <v>3.4 - Material Farmacológico</v>
          </cell>
          <cell r="F42">
            <v>8778201000126</v>
          </cell>
          <cell r="G42" t="str">
            <v>DROGAFONTE LTDA</v>
          </cell>
          <cell r="H42" t="str">
            <v>B</v>
          </cell>
          <cell r="I42" t="str">
            <v>S</v>
          </cell>
          <cell r="J42" t="str">
            <v>457853</v>
          </cell>
          <cell r="K42">
            <v>45482</v>
          </cell>
          <cell r="L42" t="str">
            <v>26240708778201000126550010004578531059551352</v>
          </cell>
          <cell r="M42" t="str">
            <v>26 -  Pernambuco</v>
          </cell>
          <cell r="N42">
            <v>13089.17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67729178000653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 t="str">
            <v>80322</v>
          </cell>
          <cell r="K43">
            <v>45482</v>
          </cell>
          <cell r="L43" t="str">
            <v>26240767729178000653550010000803221045183530</v>
          </cell>
          <cell r="M43" t="str">
            <v>26 -  Pernambuco</v>
          </cell>
          <cell r="N43">
            <v>574.1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69432</v>
          </cell>
          <cell r="K44">
            <v>45482</v>
          </cell>
          <cell r="L44" t="str">
            <v>26240703817043000152550010000694321233362458</v>
          </cell>
          <cell r="M44" t="str">
            <v>26 -  Pernambuco</v>
          </cell>
          <cell r="N44">
            <v>3895.6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10854165000184</v>
          </cell>
          <cell r="G45" t="str">
            <v>F F DISTRIBUIDORA DE PRODUTOS FARMACEUT</v>
          </cell>
          <cell r="H45" t="str">
            <v>B</v>
          </cell>
          <cell r="I45" t="str">
            <v>S</v>
          </cell>
          <cell r="J45" t="str">
            <v>289317</v>
          </cell>
          <cell r="K45">
            <v>45483</v>
          </cell>
          <cell r="L45" t="str">
            <v>26240710854165000184550010002893171003611223</v>
          </cell>
          <cell r="M45" t="str">
            <v>26 -  Pernambuco</v>
          </cell>
          <cell r="N45">
            <v>3571.42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21381761000100</v>
          </cell>
          <cell r="G46" t="str">
            <v>SIX DISTRIBUIDORA HOSPITALAR LTDA</v>
          </cell>
          <cell r="H46" t="str">
            <v>B</v>
          </cell>
          <cell r="I46" t="str">
            <v>S</v>
          </cell>
          <cell r="J46" t="str">
            <v>67881</v>
          </cell>
          <cell r="K46">
            <v>45483</v>
          </cell>
          <cell r="L46" t="str">
            <v>26240721381761000100550010000678811405060626</v>
          </cell>
          <cell r="M46" t="str">
            <v>26 -  Pernambuco</v>
          </cell>
          <cell r="N46">
            <v>823.68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35753111000153</v>
          </cell>
          <cell r="G47" t="str">
            <v>NOR PRODUTOS EM SAUDE LTDA</v>
          </cell>
          <cell r="H47" t="str">
            <v>B</v>
          </cell>
          <cell r="I47" t="str">
            <v>S</v>
          </cell>
          <cell r="J47" t="str">
            <v>27420</v>
          </cell>
          <cell r="K47">
            <v>45485</v>
          </cell>
          <cell r="L47" t="str">
            <v>26240735753111000153550010000274201000356666</v>
          </cell>
          <cell r="M47" t="str">
            <v>26 -  Pernambuco</v>
          </cell>
          <cell r="N47">
            <v>2272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69455</v>
          </cell>
          <cell r="K48">
            <v>45483</v>
          </cell>
          <cell r="L48" t="str">
            <v>26240703817043000152550010000694551114402485</v>
          </cell>
          <cell r="M48" t="str">
            <v>26 -  Pernambuco</v>
          </cell>
          <cell r="N48">
            <v>86.25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459033</v>
          </cell>
          <cell r="K49">
            <v>45490</v>
          </cell>
          <cell r="L49" t="str">
            <v>26240708778201000126550010004590331012979197</v>
          </cell>
          <cell r="M49" t="str">
            <v>26 -  Pernambuco</v>
          </cell>
          <cell r="N49">
            <v>846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21381761000100</v>
          </cell>
          <cell r="G50" t="str">
            <v>SIX DISTRIBUIDORA HOSPITALAR LTDA</v>
          </cell>
          <cell r="H50" t="str">
            <v>B</v>
          </cell>
          <cell r="I50" t="str">
            <v>S</v>
          </cell>
          <cell r="J50" t="str">
            <v>68133</v>
          </cell>
          <cell r="K50">
            <v>45491</v>
          </cell>
          <cell r="L50" t="str">
            <v>26240721381761000100550010000681331625150780</v>
          </cell>
          <cell r="M50" t="str">
            <v>26 -  Pernambuco</v>
          </cell>
          <cell r="N50">
            <v>500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49324221000880</v>
          </cell>
          <cell r="G51" t="str">
            <v>FRESENIUNS KABI BRASIL LTDA</v>
          </cell>
          <cell r="H51" t="str">
            <v>B</v>
          </cell>
          <cell r="I51" t="str">
            <v>S</v>
          </cell>
          <cell r="J51" t="str">
            <v>247426</v>
          </cell>
          <cell r="K51">
            <v>45489</v>
          </cell>
          <cell r="L51" t="str">
            <v>23240749324221000880550000002474261746051860</v>
          </cell>
          <cell r="M51" t="str">
            <v>23 -  Ceará</v>
          </cell>
          <cell r="N51">
            <v>6073.7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10854165000184</v>
          </cell>
          <cell r="G52" t="str">
            <v xml:space="preserve">F&amp;F DISTR DE PRODUTOS FARMACEUTICOS </v>
          </cell>
          <cell r="H52" t="str">
            <v>B</v>
          </cell>
          <cell r="I52" t="str">
            <v>S</v>
          </cell>
          <cell r="J52" t="str">
            <v>290869</v>
          </cell>
          <cell r="K52">
            <v>45498</v>
          </cell>
          <cell r="L52" t="str">
            <v>26240710854165000184550010002908691749406702</v>
          </cell>
          <cell r="M52" t="str">
            <v>26 -  Pernambuco</v>
          </cell>
          <cell r="N52">
            <v>795</v>
          </cell>
        </row>
        <row r="53">
          <cell r="C53" t="str">
            <v>UPA CABO DE SANTO AGOSTINHO - CG nº 012/2022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LTDA</v>
          </cell>
          <cell r="H53" t="str">
            <v>B</v>
          </cell>
          <cell r="I53" t="str">
            <v>S</v>
          </cell>
          <cell r="J53" t="str">
            <v>4210</v>
          </cell>
          <cell r="K53">
            <v>45476</v>
          </cell>
          <cell r="L53" t="str">
            <v>26240724380578002041556060000042101842942431</v>
          </cell>
          <cell r="M53" t="str">
            <v>26 -  Pernambuco</v>
          </cell>
          <cell r="N53">
            <v>386.67</v>
          </cell>
        </row>
        <row r="54">
          <cell r="C54" t="str">
            <v>UPA CABO DE SANTO AGOSTINHO - CG nº 012/2022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LTDA</v>
          </cell>
          <cell r="H54" t="str">
            <v>B</v>
          </cell>
          <cell r="I54" t="str">
            <v>S</v>
          </cell>
          <cell r="J54" t="str">
            <v>4224</v>
          </cell>
          <cell r="K54">
            <v>45477</v>
          </cell>
          <cell r="L54" t="str">
            <v>26240724380578002041556060000042241832416651</v>
          </cell>
          <cell r="M54" t="str">
            <v>26 -  Pernambuco</v>
          </cell>
          <cell r="N54">
            <v>386.67</v>
          </cell>
        </row>
        <row r="55">
          <cell r="C55" t="str">
            <v>UPA CABO DE SANTO AGOSTINHO - CG nº 012/2022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LTDA</v>
          </cell>
          <cell r="H55" t="str">
            <v>B</v>
          </cell>
          <cell r="I55" t="str">
            <v>S</v>
          </cell>
          <cell r="J55" t="str">
            <v>4283</v>
          </cell>
          <cell r="K55">
            <v>45484</v>
          </cell>
          <cell r="L55" t="str">
            <v>26240724380578002041556060000042831439654462</v>
          </cell>
          <cell r="M55" t="str">
            <v>26 -  Pernambuco</v>
          </cell>
          <cell r="N55">
            <v>257.77999999999997</v>
          </cell>
        </row>
        <row r="56">
          <cell r="C56" t="str">
            <v>UPA CABO DE SANTO AGOSTINHO - CG nº 012/2022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LTDA</v>
          </cell>
          <cell r="H56" t="str">
            <v>B</v>
          </cell>
          <cell r="I56" t="str">
            <v>S</v>
          </cell>
          <cell r="J56" t="str">
            <v>4319</v>
          </cell>
          <cell r="K56">
            <v>45489</v>
          </cell>
          <cell r="L56" t="str">
            <v>26240724380578002041556060000043191683976052</v>
          </cell>
          <cell r="M56" t="str">
            <v>26 -  Pernambuco</v>
          </cell>
          <cell r="N56">
            <v>128.88999999999999</v>
          </cell>
        </row>
        <row r="57">
          <cell r="C57" t="str">
            <v>UPA CABO DE SANTO AGOSTINHO - CG nº 012/2022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LTDA</v>
          </cell>
          <cell r="H57" t="str">
            <v>B</v>
          </cell>
          <cell r="I57" t="str">
            <v>S</v>
          </cell>
          <cell r="J57" t="str">
            <v>4337</v>
          </cell>
          <cell r="K57">
            <v>45491</v>
          </cell>
          <cell r="L57" t="str">
            <v>26240724380578002041556060000043371604944657</v>
          </cell>
          <cell r="M57" t="str">
            <v>26 -  Pernambuco</v>
          </cell>
          <cell r="N57">
            <v>257.77999999999997</v>
          </cell>
        </row>
        <row r="58">
          <cell r="C58" t="str">
            <v>UPA CABO DE SANTO AGOSTINHO - CG nº 012/2022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LTDA</v>
          </cell>
          <cell r="H58" t="str">
            <v>B</v>
          </cell>
          <cell r="I58" t="str">
            <v>S</v>
          </cell>
          <cell r="J58" t="str">
            <v>5993</v>
          </cell>
          <cell r="K58">
            <v>45500</v>
          </cell>
          <cell r="L58" t="str">
            <v>26240724380578002041556080000059931334277490</v>
          </cell>
          <cell r="M58" t="str">
            <v>26 -  Pernambuco</v>
          </cell>
          <cell r="N58">
            <v>288.13</v>
          </cell>
        </row>
        <row r="59">
          <cell r="C59" t="str">
            <v>UPA CABO DE SANTO AGOSTINHO - CG nº 012/2022</v>
          </cell>
          <cell r="E59" t="str">
            <v>3.2 - Gás e Outros Materiais Engarrafados</v>
          </cell>
          <cell r="F59">
            <v>24380578002203</v>
          </cell>
          <cell r="G59" t="str">
            <v>WHITE MARTINS GASES INDUSTRIAIS LTDA</v>
          </cell>
          <cell r="H59" t="str">
            <v>B</v>
          </cell>
          <cell r="I59" t="str">
            <v>S</v>
          </cell>
          <cell r="J59" t="str">
            <v>444</v>
          </cell>
          <cell r="K59">
            <v>45501</v>
          </cell>
          <cell r="L59" t="str">
            <v>26240724380578002203556030000004441477105528</v>
          </cell>
          <cell r="M59" t="str">
            <v>26 -  Pernambuco</v>
          </cell>
          <cell r="N59">
            <v>4210.03</v>
          </cell>
        </row>
        <row r="60">
          <cell r="C60" t="str">
            <v>UPA CABO DE SANTO AGOSTINHO - CG nº 012/2022</v>
          </cell>
          <cell r="E60" t="str">
            <v>3.11 - Material Laboratorial</v>
          </cell>
          <cell r="F60">
            <v>8014460000180</v>
          </cell>
          <cell r="G60" t="str">
            <v>VANPEL MAT DE ESCRITORIO E INFOR</v>
          </cell>
          <cell r="H60" t="str">
            <v>B</v>
          </cell>
          <cell r="I60" t="str">
            <v>S</v>
          </cell>
          <cell r="J60" t="str">
            <v>62038</v>
          </cell>
          <cell r="K60">
            <v>45492</v>
          </cell>
          <cell r="L60" t="str">
            <v>26240708014460000180550010000620381001444859</v>
          </cell>
          <cell r="M60" t="str">
            <v>26 -  Pernambuco</v>
          </cell>
          <cell r="N60">
            <v>55.2</v>
          </cell>
        </row>
        <row r="61">
          <cell r="C61" t="str">
            <v>UPA CABO DE SANTO AGOSTINHO - CG nº 012/2022</v>
          </cell>
          <cell r="E61" t="str">
            <v>3.99 - Outras despesas com Material de Consumo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202622</v>
          </cell>
          <cell r="K61">
            <v>45477</v>
          </cell>
          <cell r="L61" t="str">
            <v>26240708674752000140550010002026221575443435</v>
          </cell>
          <cell r="M61" t="str">
            <v>26 -  Pernambuco</v>
          </cell>
          <cell r="N61">
            <v>3141.06</v>
          </cell>
        </row>
        <row r="62">
          <cell r="C62" t="str">
            <v>UPA CABO DE SANTO AGOSTINHO - CG nº 012/2022</v>
          </cell>
          <cell r="E62" t="str">
            <v>3.99 - Outras despesas com Material de Consumo</v>
          </cell>
          <cell r="F62">
            <v>33255787001325</v>
          </cell>
          <cell r="G62" t="str">
            <v xml:space="preserve">IBF INDUSTRIA BRASILEIRA DE FILMES S A </v>
          </cell>
          <cell r="H62" t="str">
            <v>B</v>
          </cell>
          <cell r="I62" t="str">
            <v>S</v>
          </cell>
          <cell r="J62" t="str">
            <v>32760</v>
          </cell>
          <cell r="K62">
            <v>45482</v>
          </cell>
          <cell r="L62" t="str">
            <v>26240733255787001325550050000327601525844403</v>
          </cell>
          <cell r="M62" t="str">
            <v>26 -  Pernambuco</v>
          </cell>
          <cell r="N62">
            <v>424.8</v>
          </cell>
        </row>
        <row r="63">
          <cell r="C63" t="str">
            <v>UPA CABO DE SANTO AGOSTINHO - CG nº 012/2022</v>
          </cell>
          <cell r="E63" t="str">
            <v>3.99 - Outras despesas com Material de Consumo</v>
          </cell>
          <cell r="F63">
            <v>18078521000127</v>
          </cell>
          <cell r="G63" t="str">
            <v>TUPAN FARMA DISTRIBUIDORA LTDA</v>
          </cell>
          <cell r="H63" t="str">
            <v>B</v>
          </cell>
          <cell r="I63" t="str">
            <v>S</v>
          </cell>
          <cell r="J63" t="str">
            <v>57238</v>
          </cell>
          <cell r="K63">
            <v>45485</v>
          </cell>
          <cell r="L63" t="str">
            <v>26240718078521000127550010000572381009566227</v>
          </cell>
          <cell r="M63" t="str">
            <v>26 -  Pernambuco</v>
          </cell>
          <cell r="N63">
            <v>1302</v>
          </cell>
        </row>
        <row r="64">
          <cell r="C64" t="str">
            <v>UPA CABO DE SANTO AGOSTINHO - CG nº 012/2022</v>
          </cell>
          <cell r="E64" t="str">
            <v>3.99 - Outras despesas com Material de Consumo</v>
          </cell>
          <cell r="F64">
            <v>33255787001325</v>
          </cell>
          <cell r="G64" t="str">
            <v xml:space="preserve">IBF INDUSTRIA BRASILEIRA DE FILMES S A </v>
          </cell>
          <cell r="H64" t="str">
            <v>B</v>
          </cell>
          <cell r="I64" t="str">
            <v>S</v>
          </cell>
          <cell r="J64" t="str">
            <v>32790</v>
          </cell>
          <cell r="K64">
            <v>45490</v>
          </cell>
          <cell r="L64" t="str">
            <v>26240733255787001325550050000327901056526152</v>
          </cell>
          <cell r="M64" t="str">
            <v>26 -  Pernambuco</v>
          </cell>
          <cell r="N64">
            <v>1110</v>
          </cell>
        </row>
        <row r="65">
          <cell r="C65" t="str">
            <v>UPA CABO DE SANTO AGOSTINHO - CG nº 012/2022</v>
          </cell>
          <cell r="E65" t="str">
            <v>3.14 - Alimentação Preparada</v>
          </cell>
          <cell r="F65">
            <v>23800126000146</v>
          </cell>
          <cell r="G65" t="str">
            <v>JOSILENE ELISANDRA DA SILVA BARBOSA 04289395465</v>
          </cell>
          <cell r="H65" t="str">
            <v>B</v>
          </cell>
          <cell r="I65" t="str">
            <v>S</v>
          </cell>
          <cell r="J65" t="str">
            <v>358</v>
          </cell>
          <cell r="K65">
            <v>45474</v>
          </cell>
          <cell r="L65" t="str">
            <v>26240723800126000146550010000003581771760773</v>
          </cell>
          <cell r="M65" t="str">
            <v>26 -  Pernambuco</v>
          </cell>
          <cell r="N65">
            <v>90</v>
          </cell>
        </row>
        <row r="66">
          <cell r="C66" t="str">
            <v>UPA CABO DE SANTO AGOSTINHO - CG nº 012/2022</v>
          </cell>
          <cell r="E66" t="str">
            <v>3.14 - Alimentação Preparada</v>
          </cell>
          <cell r="F66">
            <v>23800126000146</v>
          </cell>
          <cell r="G66" t="str">
            <v>JOSILENE ELISANDRA DA SILVA BARBOSA 04289395465</v>
          </cell>
          <cell r="H66" t="str">
            <v>B</v>
          </cell>
          <cell r="I66" t="str">
            <v>S</v>
          </cell>
          <cell r="J66" t="str">
            <v>363</v>
          </cell>
          <cell r="K66">
            <v>45490</v>
          </cell>
          <cell r="L66" t="str">
            <v>26240723800126000146550010000003631472879116</v>
          </cell>
          <cell r="M66" t="str">
            <v>26 -  Pernambuco</v>
          </cell>
          <cell r="N66">
            <v>228</v>
          </cell>
        </row>
        <row r="67">
          <cell r="C67" t="str">
            <v>UPA CABO DE SANTO AGOSTINHO - CG nº 012/2022</v>
          </cell>
          <cell r="E67" t="str">
            <v>3.14 - Alimentação Preparada</v>
          </cell>
          <cell r="F67">
            <v>53714399000139</v>
          </cell>
          <cell r="G67" t="str">
            <v>BEM VIVER ALIMENTOS LTDA</v>
          </cell>
          <cell r="H67" t="str">
            <v>B</v>
          </cell>
          <cell r="I67" t="str">
            <v>S</v>
          </cell>
          <cell r="J67" t="str">
            <v>344</v>
          </cell>
          <cell r="K67">
            <v>45495</v>
          </cell>
          <cell r="L67" t="str">
            <v>26240753714399000139550010000003441525953911</v>
          </cell>
          <cell r="M67" t="str">
            <v>26 -  Pernambuco</v>
          </cell>
          <cell r="N67">
            <v>552.70000000000005</v>
          </cell>
        </row>
        <row r="68">
          <cell r="C68" t="str">
            <v>UPA CABO DE SANTO AGOSTINHO - CG nº 012/2022</v>
          </cell>
          <cell r="E68" t="str">
            <v>3.14 - Alimentação Preparada</v>
          </cell>
          <cell r="F68">
            <v>23800126000146</v>
          </cell>
          <cell r="G68" t="str">
            <v>JOSILENE ELISANDRA DA SILVA BARBOSA 04289395465</v>
          </cell>
          <cell r="H68" t="str">
            <v>B</v>
          </cell>
          <cell r="I68" t="str">
            <v>S</v>
          </cell>
          <cell r="J68" t="str">
            <v>366</v>
          </cell>
          <cell r="K68">
            <v>45504</v>
          </cell>
          <cell r="L68" t="str">
            <v>26240723800126000146550010000003661036458208</v>
          </cell>
          <cell r="M68" t="str">
            <v>26 -  Pernambuco</v>
          </cell>
          <cell r="N68">
            <v>228</v>
          </cell>
        </row>
        <row r="69">
          <cell r="C69" t="str">
            <v>UPA CABO DE SANTO AGOSTINHO - CG nº 012/2022</v>
          </cell>
          <cell r="E69" t="str">
            <v>3.14 - Alimentação Preparada</v>
          </cell>
          <cell r="F69">
            <v>5672813000141</v>
          </cell>
          <cell r="G69" t="str">
            <v>MARIA JOSE DE SOUZA EMBALAGENS</v>
          </cell>
          <cell r="H69" t="str">
            <v>B</v>
          </cell>
          <cell r="I69" t="str">
            <v>S</v>
          </cell>
          <cell r="J69" t="str">
            <v>426</v>
          </cell>
          <cell r="K69">
            <v>45474</v>
          </cell>
          <cell r="L69" t="str">
            <v>26240705672813000141650010000004261274277706</v>
          </cell>
          <cell r="M69" t="str">
            <v>26 -  Pernambuco</v>
          </cell>
          <cell r="N69">
            <v>36.9</v>
          </cell>
        </row>
        <row r="70">
          <cell r="C70" t="str">
            <v>UPA CABO DE SANTO AGOSTINHO - CG nº 012/2022</v>
          </cell>
          <cell r="E70" t="str">
            <v>3.14 - Alimentação Preparada</v>
          </cell>
          <cell r="F70">
            <v>22006201000139</v>
          </cell>
          <cell r="G70" t="str">
            <v>FORTPEL COMERCIO DE DESCARTAVEIS LTDA PE</v>
          </cell>
          <cell r="H70" t="str">
            <v>B</v>
          </cell>
          <cell r="I70" t="str">
            <v>S</v>
          </cell>
          <cell r="J70" t="str">
            <v>253465</v>
          </cell>
          <cell r="K70">
            <v>45491</v>
          </cell>
          <cell r="L70" t="str">
            <v>26240722006201000139550000002534651102534652</v>
          </cell>
          <cell r="M70" t="str">
            <v>26 -  Pernambuco</v>
          </cell>
          <cell r="N70">
            <v>271.92</v>
          </cell>
        </row>
        <row r="71">
          <cell r="C71" t="str">
            <v>UPA CABO DE SANTO AGOSTINHO - CG nº 012/2022</v>
          </cell>
          <cell r="E71" t="str">
            <v>3.14 - Alimentação Preparada</v>
          </cell>
          <cell r="F71">
            <v>8014460000180</v>
          </cell>
          <cell r="G71" t="str">
            <v>VANPEL MAT DE ESCRITORIO E INFOR</v>
          </cell>
          <cell r="H71" t="str">
            <v>B</v>
          </cell>
          <cell r="I71" t="str">
            <v>S</v>
          </cell>
          <cell r="J71" t="str">
            <v>62038</v>
          </cell>
          <cell r="K71">
            <v>45492</v>
          </cell>
          <cell r="L71" t="str">
            <v>26240708014460000180550010000620381001444859</v>
          </cell>
          <cell r="M71" t="str">
            <v>26 -  Pernambuco</v>
          </cell>
          <cell r="N71">
            <v>181</v>
          </cell>
        </row>
        <row r="72">
          <cell r="C72" t="str">
            <v>UPA CABO DE SANTO AGOSTINHO - CG nº 012/2022</v>
          </cell>
          <cell r="E72" t="str">
            <v>3.14 - Alimentação Preparada</v>
          </cell>
          <cell r="F72">
            <v>53714399000139</v>
          </cell>
          <cell r="G72" t="str">
            <v>BEM VIVER ALIMENTOS LTDA</v>
          </cell>
          <cell r="H72" t="str">
            <v>B</v>
          </cell>
          <cell r="I72" t="str">
            <v>S</v>
          </cell>
          <cell r="J72" t="str">
            <v>344</v>
          </cell>
          <cell r="K72">
            <v>45495</v>
          </cell>
          <cell r="L72" t="str">
            <v>26240753714399000139550010000003441525953911</v>
          </cell>
          <cell r="M72" t="str">
            <v>26 -  Pernambuco</v>
          </cell>
          <cell r="N72">
            <v>855</v>
          </cell>
        </row>
        <row r="73">
          <cell r="C73" t="str">
            <v>UPA CABO DE SANTO AGOSTINHO - CG nº 012/2022</v>
          </cell>
          <cell r="E73" t="str">
            <v>3.14 - Alimentação Preparada</v>
          </cell>
          <cell r="F73">
            <v>28296399000119</v>
          </cell>
          <cell r="G73" t="str">
            <v>AVANNTE COMERCIO E SERVICOS LTDA</v>
          </cell>
          <cell r="H73" t="str">
            <v>B</v>
          </cell>
          <cell r="I73" t="str">
            <v>S</v>
          </cell>
          <cell r="J73" t="str">
            <v>594</v>
          </cell>
          <cell r="K73">
            <v>45504</v>
          </cell>
          <cell r="L73" t="str">
            <v>26240728296399000119550010000005941000126608</v>
          </cell>
          <cell r="M73" t="str">
            <v>26 -  Pernambuco</v>
          </cell>
          <cell r="N73">
            <v>17220</v>
          </cell>
        </row>
        <row r="74">
          <cell r="C74" t="str">
            <v>UPA CABO DE SANTO AGOSTINHO - CG nº 012/2022</v>
          </cell>
          <cell r="E74" t="str">
            <v>3.6 - Material de Expediente</v>
          </cell>
          <cell r="F74">
            <v>4004741000100</v>
          </cell>
          <cell r="G74" t="str">
            <v>NORLUX LTDA ME</v>
          </cell>
          <cell r="H74" t="str">
            <v>B</v>
          </cell>
          <cell r="I74" t="str">
            <v>S</v>
          </cell>
          <cell r="J74" t="str">
            <v>11504</v>
          </cell>
          <cell r="K74">
            <v>45495</v>
          </cell>
          <cell r="L74" t="str">
            <v>26240704004741000100550000000115041450170267</v>
          </cell>
          <cell r="M74" t="str">
            <v>26 -  Pernambuco</v>
          </cell>
          <cell r="N74">
            <v>495</v>
          </cell>
        </row>
        <row r="75">
          <cell r="C75" t="str">
            <v>UPA CABO DE SANTO AGOSTINHO - CG nº 012/2022</v>
          </cell>
          <cell r="E75" t="str">
            <v>3.6 - Material de Expediente</v>
          </cell>
          <cell r="F75">
            <v>8014460000180</v>
          </cell>
          <cell r="G75" t="str">
            <v>VANPEL MAT DE ESCRITORIO E INFOR</v>
          </cell>
          <cell r="H75" t="str">
            <v>B</v>
          </cell>
          <cell r="I75" t="str">
            <v>S</v>
          </cell>
          <cell r="J75" t="str">
            <v>62037</v>
          </cell>
          <cell r="K75">
            <v>45492</v>
          </cell>
          <cell r="L75" t="str">
            <v>26240708014460000180550010000620371001444843</v>
          </cell>
          <cell r="M75" t="str">
            <v>26 -  Pernambuco</v>
          </cell>
          <cell r="N75">
            <v>13.2</v>
          </cell>
        </row>
        <row r="76">
          <cell r="C76" t="str">
            <v>UPA CABO DE SANTO AGOSTINHO - CG nº 012/2022</v>
          </cell>
          <cell r="E76" t="str">
            <v>3.6 - Material de Expediente</v>
          </cell>
          <cell r="F76">
            <v>24348443000136</v>
          </cell>
          <cell r="G76" t="str">
            <v>FRANCRIS LIVRARIA E PAPELARIA LTDA ME</v>
          </cell>
          <cell r="H76" t="str">
            <v>B</v>
          </cell>
          <cell r="I76" t="str">
            <v>S</v>
          </cell>
          <cell r="J76" t="str">
            <v>20144</v>
          </cell>
          <cell r="K76">
            <v>45496</v>
          </cell>
          <cell r="L76" t="str">
            <v>26240724348443000136550010000201441029187945</v>
          </cell>
          <cell r="M76" t="str">
            <v>26 -  Pernambuco</v>
          </cell>
          <cell r="N76">
            <v>420.8</v>
          </cell>
        </row>
        <row r="77">
          <cell r="C77" t="str">
            <v>UPA CABO DE SANTO AGOSTINHO - CG nº 012/2022</v>
          </cell>
          <cell r="E77" t="str">
            <v>3.6 - Material de Expediente</v>
          </cell>
          <cell r="F77">
            <v>15610582000103</v>
          </cell>
          <cell r="G77" t="str">
            <v>ETIQUETAS RECIFE LTDA</v>
          </cell>
          <cell r="H77" t="str">
            <v>B</v>
          </cell>
          <cell r="I77" t="str">
            <v>S</v>
          </cell>
          <cell r="J77" t="str">
            <v>952</v>
          </cell>
          <cell r="K77">
            <v>45498</v>
          </cell>
          <cell r="L77" t="str">
            <v>26240715610582000103550010000009521809459154</v>
          </cell>
          <cell r="M77" t="str">
            <v>26 -  Pernambuco</v>
          </cell>
          <cell r="N77">
            <v>1027</v>
          </cell>
        </row>
        <row r="78">
          <cell r="C78" t="str">
            <v>UPA CABO DE SANTO AGOSTINHO - CG nº 012/2022</v>
          </cell>
          <cell r="E78" t="str">
            <v>3.6 - Material de Expediente</v>
          </cell>
          <cell r="F78">
            <v>8587400000157</v>
          </cell>
          <cell r="G78" t="str">
            <v xml:space="preserve">AFFESTAS </v>
          </cell>
          <cell r="H78" t="str">
            <v>B</v>
          </cell>
          <cell r="I78" t="str">
            <v>S</v>
          </cell>
          <cell r="J78" t="str">
            <v>23828</v>
          </cell>
          <cell r="K78">
            <v>45497</v>
          </cell>
          <cell r="L78" t="str">
            <v>26240708587400000157550010000238281731455149</v>
          </cell>
          <cell r="M78" t="str">
            <v>26 -  Pernambuco</v>
          </cell>
          <cell r="N78">
            <v>420</v>
          </cell>
        </row>
        <row r="79">
          <cell r="C79" t="str">
            <v>UPA CABO DE SANTO AGOSTINHO - CG nº 012/2022</v>
          </cell>
          <cell r="E79" t="str">
            <v>3.6 - Material de Expediente</v>
          </cell>
          <cell r="F79">
            <v>3892821000259</v>
          </cell>
          <cell r="G79" t="str">
            <v>ETIQUETAS GUARARAPES INDUSTRIA GRAFICA LTDA</v>
          </cell>
          <cell r="H79" t="str">
            <v>B</v>
          </cell>
          <cell r="I79" t="str">
            <v>S</v>
          </cell>
          <cell r="J79" t="str">
            <v>34543</v>
          </cell>
          <cell r="K79">
            <v>45503</v>
          </cell>
          <cell r="L79" t="str">
            <v>26240703892821000259550010000345431000537047</v>
          </cell>
          <cell r="M79" t="str">
            <v>26 -  Pernambuco</v>
          </cell>
          <cell r="N79">
            <v>374</v>
          </cell>
        </row>
        <row r="80">
          <cell r="C80" t="str">
            <v>UPA CABO DE SANTO AGOSTINHO - CG nº 012/2022</v>
          </cell>
          <cell r="E80" t="str">
            <v xml:space="preserve">3.9 - Material para Manutenção de Bens Imóveis </v>
          </cell>
          <cell r="F80">
            <v>8014460000180</v>
          </cell>
          <cell r="G80" t="str">
            <v>VANPEL MAT DE ESCRITORIO E INFOR</v>
          </cell>
          <cell r="H80" t="str">
            <v>B</v>
          </cell>
          <cell r="I80" t="str">
            <v>S</v>
          </cell>
          <cell r="J80" t="str">
            <v>61665</v>
          </cell>
          <cell r="K80">
            <v>45474</v>
          </cell>
          <cell r="L80" t="str">
            <v>26240708014460000180550010000616651001441332</v>
          </cell>
          <cell r="M80" t="str">
            <v>26 -  Pernambuco</v>
          </cell>
          <cell r="N80">
            <v>91</v>
          </cell>
        </row>
        <row r="81">
          <cell r="C81" t="str">
            <v>UPA CABO DE SANTO AGOSTINHO - CG nº 012/2022</v>
          </cell>
          <cell r="E81" t="str">
            <v xml:space="preserve">3.9 - Material para Manutenção de Bens Imóveis </v>
          </cell>
          <cell r="F81">
            <v>26747137000106</v>
          </cell>
          <cell r="G81" t="str">
            <v>ATALANTE AUTO PECAS EIRELI</v>
          </cell>
          <cell r="H81" t="str">
            <v>B</v>
          </cell>
          <cell r="I81" t="str">
            <v>S</v>
          </cell>
          <cell r="J81" t="str">
            <v>1468</v>
          </cell>
          <cell r="K81">
            <v>45485</v>
          </cell>
          <cell r="L81" t="str">
            <v>26240726747137000106650010000014681000116541</v>
          </cell>
          <cell r="M81" t="str">
            <v>26 -  Pernambuco</v>
          </cell>
          <cell r="N81">
            <v>17</v>
          </cell>
        </row>
        <row r="82">
          <cell r="C82" t="str">
            <v>UPA CABO DE SANTO AGOSTINHO - CG nº 012/2022</v>
          </cell>
          <cell r="E82" t="str">
            <v xml:space="preserve">3.9 - Material para Manutenção de Bens Imóveis </v>
          </cell>
          <cell r="F82">
            <v>18204483000101</v>
          </cell>
          <cell r="G82" t="str">
            <v>WAGNER FERMAMDESV SALES DA SILVA &amp; CIA. LTDA</v>
          </cell>
          <cell r="H82" t="str">
            <v>B</v>
          </cell>
          <cell r="I82" t="str">
            <v>S</v>
          </cell>
          <cell r="J82" t="str">
            <v>827</v>
          </cell>
          <cell r="K82">
            <v>45490</v>
          </cell>
          <cell r="L82" t="str">
            <v>27240718204483000101550010000008271181060042</v>
          </cell>
          <cell r="M82" t="str">
            <v>27 -  Alagoas</v>
          </cell>
          <cell r="N82">
            <v>2350</v>
          </cell>
        </row>
        <row r="83">
          <cell r="C83" t="str">
            <v>UPA CABO DE SANTO AGOSTINHO - CG nº 012/2022</v>
          </cell>
          <cell r="E83" t="str">
            <v xml:space="preserve">3.9 - Material para Manutenção de Bens Imóveis </v>
          </cell>
          <cell r="F83">
            <v>8014460000180</v>
          </cell>
          <cell r="G83" t="str">
            <v>VANPEL MAT DE ESCRITORIO E INFOR</v>
          </cell>
          <cell r="H83" t="str">
            <v>B</v>
          </cell>
          <cell r="I83" t="str">
            <v>S</v>
          </cell>
          <cell r="J83" t="str">
            <v>62037</v>
          </cell>
          <cell r="K83">
            <v>45492</v>
          </cell>
          <cell r="L83" t="str">
            <v>26240708014460000180550010000620371001444843</v>
          </cell>
          <cell r="M83" t="str">
            <v>26 -  Pernambuco</v>
          </cell>
          <cell r="N83">
            <v>91</v>
          </cell>
        </row>
        <row r="84">
          <cell r="C84" t="str">
            <v>UPA CABO DE SANTO AGOSTINHO - CG nº 012/2022</v>
          </cell>
          <cell r="E84" t="str">
            <v xml:space="preserve">3.9 - Material para Manutenção de Bens Imóveis </v>
          </cell>
          <cell r="F84">
            <v>8014460000180</v>
          </cell>
          <cell r="G84" t="str">
            <v>VANPEL MAT DE ESCRITORIO E INFOR</v>
          </cell>
          <cell r="H84" t="str">
            <v>B</v>
          </cell>
          <cell r="I84" t="str">
            <v>S</v>
          </cell>
          <cell r="J84" t="str">
            <v>61665</v>
          </cell>
          <cell r="K84">
            <v>45474</v>
          </cell>
          <cell r="L84" t="str">
            <v>26240708014460000180550010000616651001441332</v>
          </cell>
          <cell r="M84" t="str">
            <v>26 -  Pernambuco</v>
          </cell>
          <cell r="N84">
            <v>91</v>
          </cell>
        </row>
        <row r="85">
          <cell r="C85" t="str">
            <v>UPA CABO DE SANTO AGOSTINHO - CG nº 012/2022</v>
          </cell>
          <cell r="E85" t="str">
            <v xml:space="preserve">3.9 - Material para Manutenção de Bens Imóveis </v>
          </cell>
          <cell r="F85">
            <v>8014460000180</v>
          </cell>
          <cell r="G85" t="str">
            <v>VANPEL MAT DE ESCRITORIO E INFOR</v>
          </cell>
          <cell r="H85" t="str">
            <v>B</v>
          </cell>
          <cell r="I85" t="str">
            <v>S</v>
          </cell>
          <cell r="J85" t="str">
            <v>62037</v>
          </cell>
          <cell r="K85">
            <v>45492</v>
          </cell>
          <cell r="L85" t="str">
            <v>26240708014460000180550010000620371001444843</v>
          </cell>
          <cell r="M85" t="str">
            <v>26 -  Pernambuco</v>
          </cell>
          <cell r="N85">
            <v>91</v>
          </cell>
        </row>
        <row r="86">
          <cell r="C86" t="str">
            <v>UPA CABO DE SANTO AGOSTINHO - CG nº 012/2022</v>
          </cell>
          <cell r="E86" t="str">
            <v xml:space="preserve">3.10 - Material para Manutenção de Bens Móveis </v>
          </cell>
          <cell r="F86">
            <v>24348443000136</v>
          </cell>
          <cell r="G86" t="str">
            <v>FRANCRIS LIVRARIA E PAPELARIA LTDA ME</v>
          </cell>
          <cell r="H86" t="str">
            <v>B</v>
          </cell>
          <cell r="I86" t="str">
            <v>S</v>
          </cell>
          <cell r="J86" t="str">
            <v>20144</v>
          </cell>
          <cell r="K86">
            <v>45496</v>
          </cell>
          <cell r="L86" t="str">
            <v>26240724348443000136550010000201441029187945</v>
          </cell>
          <cell r="M86" t="str">
            <v>26 -  Pernambuco</v>
          </cell>
          <cell r="N86">
            <v>129</v>
          </cell>
        </row>
        <row r="87">
          <cell r="C87" t="str">
            <v>UPA CABO DE SANTO AGOSTINHO - CG nº 012/2022</v>
          </cell>
          <cell r="E87" t="str">
            <v>3.7 - Material de Limpeza e Produtos de Hgienização</v>
          </cell>
          <cell r="F87">
            <v>3817043000152</v>
          </cell>
          <cell r="G87" t="str">
            <v>PHARMAPLUS LTDA</v>
          </cell>
          <cell r="H87" t="str">
            <v>B</v>
          </cell>
          <cell r="I87" t="str">
            <v>S</v>
          </cell>
          <cell r="J87" t="str">
            <v>69313</v>
          </cell>
          <cell r="K87">
            <v>45481</v>
          </cell>
          <cell r="L87" t="str">
            <v>26240703817043000152550010000693131522311568</v>
          </cell>
          <cell r="M87" t="str">
            <v>26 -  Pernambuco</v>
          </cell>
          <cell r="N87">
            <v>173.81</v>
          </cell>
        </row>
        <row r="88">
          <cell r="C88" t="str">
            <v>UPA CABO DE SANTO AGOSTINHO - CG nº 012/2022</v>
          </cell>
          <cell r="E88" t="str">
            <v>3.7 - Material de Limpeza e Produtos de Hgienização</v>
          </cell>
          <cell r="F88">
            <v>22006201000139</v>
          </cell>
          <cell r="G88" t="str">
            <v>FORTPEL COMERCIO DE DESCARTAVEIS LTDA PE</v>
          </cell>
          <cell r="H88" t="str">
            <v>B</v>
          </cell>
          <cell r="I88" t="str">
            <v>S</v>
          </cell>
          <cell r="J88" t="str">
            <v>253465</v>
          </cell>
          <cell r="K88">
            <v>45491</v>
          </cell>
          <cell r="L88" t="str">
            <v>26240722006201000139550000002534651102534652</v>
          </cell>
          <cell r="M88" t="str">
            <v>26 -  Pernambuco</v>
          </cell>
          <cell r="N88">
            <v>78</v>
          </cell>
        </row>
        <row r="89">
          <cell r="C89" t="str">
            <v>UPA CABO DE SANTO AGOSTINHO - CG nº 012/2022</v>
          </cell>
          <cell r="E89" t="str">
            <v>5.16 - Serviços Médico-Hospitalares, Odotonlogia e Laboratoriais</v>
          </cell>
          <cell r="F89">
            <v>40373993000161</v>
          </cell>
          <cell r="G89" t="str">
            <v>DIANA RAISSA DE SANTANA ANDRADE</v>
          </cell>
          <cell r="H89" t="str">
            <v>S</v>
          </cell>
          <cell r="I89" t="str">
            <v>S</v>
          </cell>
          <cell r="J89" t="str">
            <v>41</v>
          </cell>
          <cell r="K89">
            <v>45509</v>
          </cell>
          <cell r="L89" t="str">
            <v>YWVMQKU8</v>
          </cell>
          <cell r="M89" t="str">
            <v>2611606 - Recife - PE</v>
          </cell>
          <cell r="N89">
            <v>5800</v>
          </cell>
        </row>
        <row r="90">
          <cell r="C90" t="str">
            <v>UPA CABO DE SANTO AGOSTINHO - CG nº 012/2022</v>
          </cell>
          <cell r="E90" t="str">
            <v>5.16 - Serviços Médico-Hospitalares, Odotonlogia e Laboratoriais</v>
          </cell>
          <cell r="F90">
            <v>25256692000164</v>
          </cell>
          <cell r="G90" t="str">
            <v>ALBUQUERQUE SERVICOS MEDICOS LTDA</v>
          </cell>
          <cell r="H90" t="str">
            <v>S</v>
          </cell>
          <cell r="I90" t="str">
            <v>S</v>
          </cell>
          <cell r="J90" t="str">
            <v>269</v>
          </cell>
          <cell r="K90">
            <v>45509</v>
          </cell>
          <cell r="L90" t="str">
            <v>2VI9FZLET</v>
          </cell>
          <cell r="M90" t="str">
            <v>2600054 - Abreu e Lima - PE</v>
          </cell>
          <cell r="N90">
            <v>11150</v>
          </cell>
        </row>
        <row r="91">
          <cell r="C91" t="str">
            <v>UPA CABO DE SANTO AGOSTINHO - CG nº 012/2022</v>
          </cell>
          <cell r="E91" t="str">
            <v>5.16 - Serviços Médico-Hospitalares, Odotonlogia e Laboratoriais</v>
          </cell>
          <cell r="F91">
            <v>42529464000130</v>
          </cell>
          <cell r="G91" t="str">
            <v>PERFILMED ATIVIDADES MEDICAS LTDA</v>
          </cell>
          <cell r="H91" t="str">
            <v>S</v>
          </cell>
          <cell r="I91" t="str">
            <v>S</v>
          </cell>
          <cell r="J91" t="str">
            <v>1156</v>
          </cell>
          <cell r="K91">
            <v>45509</v>
          </cell>
          <cell r="L91" t="str">
            <v>TXGX49124</v>
          </cell>
          <cell r="M91" t="str">
            <v>2609600 - Olinda - PE</v>
          </cell>
          <cell r="N91">
            <v>2500</v>
          </cell>
        </row>
        <row r="92">
          <cell r="C92" t="str">
            <v>UPA CABO DE SANTO AGOSTINHO - CG nº 012/2022</v>
          </cell>
          <cell r="E92" t="str">
            <v>5.16 - Serviços Médico-Hospitalares, Odotonlogia e Laboratoriais</v>
          </cell>
          <cell r="F92">
            <v>48707320000102</v>
          </cell>
          <cell r="G92" t="str">
            <v>DEBORA REGUEIRA FIOR SERVICOS MEDICOS LTDA</v>
          </cell>
          <cell r="H92" t="str">
            <v>S</v>
          </cell>
          <cell r="I92" t="str">
            <v>S</v>
          </cell>
          <cell r="J92" t="str">
            <v>1000003</v>
          </cell>
          <cell r="K92">
            <v>45506</v>
          </cell>
          <cell r="L92" t="str">
            <v>C47EF8TOC</v>
          </cell>
          <cell r="M92" t="str">
            <v>2507507 - João Pessoa - PB</v>
          </cell>
          <cell r="N92">
            <v>6600</v>
          </cell>
        </row>
        <row r="93">
          <cell r="C93" t="str">
            <v>UPA CABO DE SANTO AGOSTINHO - CG nº 012/2022</v>
          </cell>
          <cell r="E93" t="str">
            <v>5.16 - Serviços Médico-Hospitalares, Odotonlogia e Laboratoriais</v>
          </cell>
          <cell r="F93">
            <v>23946323000178</v>
          </cell>
          <cell r="G93" t="str">
            <v>INFANTE ROCHA SERVICOS DIAGNOSRICOS LTDA ME</v>
          </cell>
          <cell r="H93" t="str">
            <v>S</v>
          </cell>
          <cell r="I93" t="str">
            <v>S</v>
          </cell>
          <cell r="J93" t="str">
            <v>672</v>
          </cell>
          <cell r="K93">
            <v>45510</v>
          </cell>
          <cell r="L93" t="str">
            <v>EBP4BT3K</v>
          </cell>
          <cell r="M93" t="str">
            <v>2611606 - Recife - PE</v>
          </cell>
          <cell r="N93">
            <v>5500</v>
          </cell>
        </row>
        <row r="94">
          <cell r="C94" t="str">
            <v>UPA CABO DE SANTO AGOSTINHO - CG nº 012/2022</v>
          </cell>
          <cell r="E94" t="str">
            <v>5.16 - Serviços Médico-Hospitalares, Odotonlogia e Laboratoriais</v>
          </cell>
          <cell r="F94">
            <v>48467031000183</v>
          </cell>
          <cell r="G94" t="str">
            <v>CAMILO DANIEL DE SOUZA FERREIRA LTDA</v>
          </cell>
          <cell r="H94" t="str">
            <v>S</v>
          </cell>
          <cell r="I94" t="str">
            <v>S</v>
          </cell>
          <cell r="J94" t="str">
            <v>21</v>
          </cell>
          <cell r="K94">
            <v>45506</v>
          </cell>
          <cell r="L94" t="str">
            <v>8AK1LTSXE</v>
          </cell>
          <cell r="M94" t="str">
            <v>2610004 - Palmares - PE</v>
          </cell>
          <cell r="N94">
            <v>7500</v>
          </cell>
        </row>
        <row r="95">
          <cell r="C95" t="str">
            <v>UPA CABO DE SANTO AGOSTINHO - CG nº 012/2022</v>
          </cell>
          <cell r="E95" t="str">
            <v>5.16 - Serviços Médico-Hospitalares, Odotonlogia e Laboratoriais</v>
          </cell>
          <cell r="F95">
            <v>46560147000137</v>
          </cell>
          <cell r="G95" t="str">
            <v>MEDICALMED ATIVIDADES MEDICAS LTDA</v>
          </cell>
          <cell r="H95" t="str">
            <v>S</v>
          </cell>
          <cell r="I95" t="str">
            <v>S</v>
          </cell>
          <cell r="J95" t="str">
            <v>1460</v>
          </cell>
          <cell r="K95">
            <v>45509</v>
          </cell>
          <cell r="L95" t="str">
            <v>OJAO04704</v>
          </cell>
          <cell r="M95" t="str">
            <v>2609600 - Olinda - PE</v>
          </cell>
          <cell r="N95">
            <v>6350</v>
          </cell>
        </row>
        <row r="96">
          <cell r="C96" t="str">
            <v>UPA CABO DE SANTO AGOSTINHO - CG nº 012/2022</v>
          </cell>
          <cell r="E96" t="str">
            <v>5.16 - Serviços Médico-Hospitalares, Odotonlogia e Laboratoriais</v>
          </cell>
          <cell r="F96">
            <v>46190399000111</v>
          </cell>
          <cell r="G96" t="str">
            <v>HPC SAUDE SERVICOS MEDICOS LTDA</v>
          </cell>
          <cell r="H96" t="str">
            <v>S</v>
          </cell>
          <cell r="I96" t="str">
            <v>S</v>
          </cell>
          <cell r="J96" t="str">
            <v>780</v>
          </cell>
          <cell r="K96">
            <v>45509</v>
          </cell>
          <cell r="L96" t="str">
            <v>6ZGF8LPT</v>
          </cell>
          <cell r="M96" t="str">
            <v>2611606 - Recife - PE</v>
          </cell>
          <cell r="N96">
            <v>5000</v>
          </cell>
        </row>
        <row r="97">
          <cell r="C97" t="str">
            <v>UPA CABO DE SANTO AGOSTINHO - CG nº 012/2022</v>
          </cell>
          <cell r="E97" t="str">
            <v>5.16 - Serviços Médico-Hospitalares, Odotonlogia e Laboratoriais</v>
          </cell>
          <cell r="F97">
            <v>46966662000111</v>
          </cell>
          <cell r="G97" t="str">
            <v>DBL SERVICOS MEDICOS LTDA</v>
          </cell>
          <cell r="H97" t="str">
            <v>S</v>
          </cell>
          <cell r="I97" t="str">
            <v>S</v>
          </cell>
          <cell r="J97" t="str">
            <v>71</v>
          </cell>
          <cell r="K97">
            <v>45505</v>
          </cell>
          <cell r="L97" t="str">
            <v>SKPSRFRH</v>
          </cell>
          <cell r="M97" t="str">
            <v>2611606 - Recife - PE</v>
          </cell>
          <cell r="N97">
            <v>15250</v>
          </cell>
        </row>
        <row r="98">
          <cell r="C98" t="str">
            <v>UPA CABO DE SANTO AGOSTINHO - CG nº 012/2022</v>
          </cell>
          <cell r="E98" t="str">
            <v>5.16 - Serviços Médico-Hospitalares, Odotonlogia e Laboratoriais</v>
          </cell>
          <cell r="F98">
            <v>30466362000133</v>
          </cell>
          <cell r="G98" t="str">
            <v>INTEGREMED SERVICOS MEDICOS EM SAUDE LTDA</v>
          </cell>
          <cell r="H98" t="str">
            <v>S</v>
          </cell>
          <cell r="I98" t="str">
            <v>S</v>
          </cell>
          <cell r="J98" t="str">
            <v>1732</v>
          </cell>
          <cell r="K98">
            <v>45508</v>
          </cell>
          <cell r="L98" t="str">
            <v>VCQEMMYT</v>
          </cell>
          <cell r="M98" t="str">
            <v>2611606 - Recife - PE</v>
          </cell>
          <cell r="N98">
            <v>25550</v>
          </cell>
        </row>
        <row r="99">
          <cell r="C99" t="str">
            <v>UPA CABO DE SANTO AGOSTINHO - CG nº 012/2022</v>
          </cell>
          <cell r="E99" t="str">
            <v>5.16 - Serviços Médico-Hospitalares, Odotonlogia e Laboratoriais</v>
          </cell>
          <cell r="F99">
            <v>45735127000197</v>
          </cell>
          <cell r="G99" t="str">
            <v>GLOBALMED ATIVIDADES MEDICAS LTDA</v>
          </cell>
          <cell r="H99" t="str">
            <v>S</v>
          </cell>
          <cell r="I99" t="str">
            <v>S</v>
          </cell>
          <cell r="J99" t="str">
            <v>1818</v>
          </cell>
          <cell r="K99">
            <v>45509</v>
          </cell>
          <cell r="L99" t="str">
            <v>MKOF13943</v>
          </cell>
          <cell r="M99" t="str">
            <v>2609600 - Olinda - PE</v>
          </cell>
          <cell r="N99">
            <v>24600</v>
          </cell>
        </row>
        <row r="100">
          <cell r="C100" t="str">
            <v>UPA CABO DE SANTO AGOSTINHO - CG nº 012/2022</v>
          </cell>
          <cell r="E100" t="str">
            <v>5.16 - Serviços Médico-Hospitalares, Odotonlogia e Laboratoriais</v>
          </cell>
          <cell r="F100">
            <v>45018032000152</v>
          </cell>
          <cell r="G100" t="str">
            <v>VIVAMED ATIVIDADES MEDICAS LTDA</v>
          </cell>
          <cell r="H100" t="str">
            <v>S</v>
          </cell>
          <cell r="I100" t="str">
            <v>S</v>
          </cell>
          <cell r="J100" t="str">
            <v>852</v>
          </cell>
          <cell r="K100">
            <v>45509</v>
          </cell>
          <cell r="L100" t="str">
            <v>GBVK60308</v>
          </cell>
          <cell r="M100" t="str">
            <v>2609600 - Olinda - PE</v>
          </cell>
          <cell r="N100">
            <v>37850</v>
          </cell>
        </row>
        <row r="101">
          <cell r="C101" t="str">
            <v>UPA CABO DE SANTO AGOSTINHO - CG nº 012/2022</v>
          </cell>
          <cell r="E101" t="str">
            <v>5.16 - Serviços Médico-Hospitalares, Odotonlogia e Laboratoriais</v>
          </cell>
          <cell r="F101">
            <v>55760239000151</v>
          </cell>
          <cell r="G101" t="str">
            <v>VANESSA T RODRIGUES LTDA</v>
          </cell>
          <cell r="H101" t="str">
            <v>S</v>
          </cell>
          <cell r="I101" t="str">
            <v>S</v>
          </cell>
          <cell r="J101" t="str">
            <v>1</v>
          </cell>
          <cell r="K101">
            <v>45510</v>
          </cell>
          <cell r="L101" t="str">
            <v>JNTS23081</v>
          </cell>
          <cell r="M101" t="str">
            <v>2606002 - Garanhuns - PE</v>
          </cell>
          <cell r="N101">
            <v>9650</v>
          </cell>
        </row>
        <row r="102">
          <cell r="C102" t="str">
            <v>UPA CABO DE SANTO AGOSTINHO - CG nº 012/2022</v>
          </cell>
          <cell r="E102" t="str">
            <v>5.16 - Serviços Médico-Hospitalares, Odotonlogia e Laboratoriais</v>
          </cell>
          <cell r="F102">
            <v>40440176000189</v>
          </cell>
          <cell r="G102" t="str">
            <v>PODIUMMED ATIVIDADES MEDICAS LTDA</v>
          </cell>
          <cell r="H102" t="str">
            <v>S</v>
          </cell>
          <cell r="I102" t="str">
            <v>S</v>
          </cell>
          <cell r="J102" t="str">
            <v>664</v>
          </cell>
          <cell r="K102">
            <v>45509</v>
          </cell>
          <cell r="L102" t="str">
            <v>PINH55738</v>
          </cell>
          <cell r="M102" t="str">
            <v>2609600 - Olinda - PE</v>
          </cell>
          <cell r="N102">
            <v>20400</v>
          </cell>
        </row>
        <row r="103">
          <cell r="C103" t="str">
            <v>UPA CABO DE SANTO AGOSTINHO - CG nº 012/2022</v>
          </cell>
          <cell r="E103" t="str">
            <v>5.16 - Serviços Médico-Hospitalares, Odotonlogia e Laboratoriais</v>
          </cell>
          <cell r="F103">
            <v>46852548000160</v>
          </cell>
          <cell r="G103" t="str">
            <v>CERTEMED ATIVIDADES MEDICAS LTDA</v>
          </cell>
          <cell r="H103" t="str">
            <v>S</v>
          </cell>
          <cell r="I103" t="str">
            <v>S</v>
          </cell>
          <cell r="J103" t="str">
            <v>1030</v>
          </cell>
          <cell r="K103">
            <v>45509</v>
          </cell>
          <cell r="L103" t="str">
            <v xml:space="preserve">RXJUX1ND </v>
          </cell>
          <cell r="M103" t="str">
            <v>2611606 - Recife - PE</v>
          </cell>
          <cell r="N103">
            <v>14650</v>
          </cell>
        </row>
        <row r="104">
          <cell r="C104" t="str">
            <v>UPA CABO DE SANTO AGOSTINHO - CG nº 012/2022</v>
          </cell>
          <cell r="E104" t="str">
            <v>5.16 - Serviços Médico-Hospitalares, Odotonlogia e Laboratoriais</v>
          </cell>
          <cell r="F104">
            <v>38082924000157</v>
          </cell>
          <cell r="G104" t="str">
            <v>RC CONSULTORIA MEDICA LTDA</v>
          </cell>
          <cell r="H104" t="str">
            <v>S</v>
          </cell>
          <cell r="I104" t="str">
            <v>S</v>
          </cell>
          <cell r="J104" t="str">
            <v>817</v>
          </cell>
          <cell r="K104">
            <v>45510</v>
          </cell>
          <cell r="L104" t="str">
            <v>BRAZ2GIG</v>
          </cell>
          <cell r="M104" t="str">
            <v>2611606 - Recife - PE</v>
          </cell>
          <cell r="N104">
            <v>8650</v>
          </cell>
        </row>
        <row r="105">
          <cell r="C105" t="str">
            <v>UPA CABO DE SANTO AGOSTINHO - CG nº 012/2022</v>
          </cell>
          <cell r="E105" t="str">
            <v>5.16 - Serviços Médico-Hospitalares, Odotonlogia e Laboratoriais</v>
          </cell>
          <cell r="F105">
            <v>52790203000122</v>
          </cell>
          <cell r="G105" t="str">
            <v>KIMBERLLY GROESCHEL SERVICOS MEDICOS LTDA</v>
          </cell>
          <cell r="H105" t="str">
            <v>S</v>
          </cell>
          <cell r="I105" t="str">
            <v>S</v>
          </cell>
          <cell r="J105" t="str">
            <v>8</v>
          </cell>
          <cell r="K105">
            <v>45511</v>
          </cell>
          <cell r="L105" t="str">
            <v>850341990</v>
          </cell>
          <cell r="M105" t="str">
            <v>2304400 - Fortaleza - CE</v>
          </cell>
          <cell r="N105">
            <v>1100</v>
          </cell>
        </row>
        <row r="106">
          <cell r="C106" t="str">
            <v>UPA CABO DE SANTO AGOSTINHO - CG nº 012/2022</v>
          </cell>
          <cell r="E106" t="str">
            <v>5.16 - Serviços Médico-Hospitalares, Odotonlogia e Laboratoriais</v>
          </cell>
          <cell r="F106">
            <v>55164831000190</v>
          </cell>
          <cell r="G106" t="str">
            <v>NAHALIA DE OLIVEIRA REIS QUEIROZ DE MATTOS LTDA</v>
          </cell>
          <cell r="H106" t="str">
            <v>S</v>
          </cell>
          <cell r="I106" t="str">
            <v>S</v>
          </cell>
          <cell r="J106" t="str">
            <v>10</v>
          </cell>
          <cell r="K106">
            <v>45509</v>
          </cell>
          <cell r="L106" t="str">
            <v>4966599835</v>
          </cell>
          <cell r="M106" t="str">
            <v>2304400 - Fortaleza - CE</v>
          </cell>
          <cell r="N106">
            <v>4700</v>
          </cell>
        </row>
        <row r="107">
          <cell r="C107" t="str">
            <v>UPA CABO DE SANTO AGOSTINHO - CG nº 012/2022</v>
          </cell>
          <cell r="E107" t="str">
            <v>5.16 - Serviços Médico-Hospitalares, Odotonlogia e Laboratoriais</v>
          </cell>
          <cell r="F107">
            <v>53309858000107</v>
          </cell>
          <cell r="G107" t="str">
            <v>BARBARA PINHEIRO SERVICOS MEDICOS LTDA</v>
          </cell>
          <cell r="H107" t="str">
            <v>S</v>
          </cell>
          <cell r="I107" t="str">
            <v>S</v>
          </cell>
          <cell r="J107" t="str">
            <v>8</v>
          </cell>
          <cell r="K107">
            <v>45506</v>
          </cell>
          <cell r="L107" t="str">
            <v>945598379</v>
          </cell>
          <cell r="M107" t="str">
            <v>2304400 - Fortaleza - CE</v>
          </cell>
          <cell r="N107">
            <v>9400</v>
          </cell>
        </row>
        <row r="108">
          <cell r="C108" t="str">
            <v>UPA CABO DE SANTO AGOSTINHO - CG nº 012/2022</v>
          </cell>
          <cell r="E108" t="str">
            <v>5.16 - Serviços Médico-Hospitalares, Odotonlogia e Laboratoriais</v>
          </cell>
          <cell r="F108">
            <v>49873105000144</v>
          </cell>
          <cell r="G108" t="str">
            <v>RBS ATIVIDADES MEDICAS LTDA</v>
          </cell>
          <cell r="H108" t="str">
            <v>S</v>
          </cell>
          <cell r="I108" t="str">
            <v>S</v>
          </cell>
          <cell r="J108" t="str">
            <v>82</v>
          </cell>
          <cell r="K108">
            <v>45506</v>
          </cell>
          <cell r="L108" t="str">
            <v>PQBUDCJA</v>
          </cell>
          <cell r="M108" t="str">
            <v>2611606 - Recife - PE</v>
          </cell>
          <cell r="N108">
            <v>8150</v>
          </cell>
        </row>
        <row r="109">
          <cell r="C109" t="str">
            <v>UPA CABO DE SANTO AGOSTINHO - CG nº 012/2022</v>
          </cell>
          <cell r="E109" t="str">
            <v>5.16 - Serviços Médico-Hospitalares, Odotonlogia e Laboratoriais</v>
          </cell>
          <cell r="F109">
            <v>49158209000177</v>
          </cell>
          <cell r="G109" t="str">
            <v>PAMED ATIVIDADES MEDICAS LTDA</v>
          </cell>
          <cell r="H109" t="str">
            <v>S</v>
          </cell>
          <cell r="I109" t="str">
            <v>S</v>
          </cell>
          <cell r="J109" t="str">
            <v>277</v>
          </cell>
          <cell r="K109">
            <v>45509</v>
          </cell>
          <cell r="L109" t="str">
            <v>DISEUQHC</v>
          </cell>
          <cell r="M109" t="str">
            <v>2611606 - Recife - PE</v>
          </cell>
          <cell r="N109">
            <v>33050</v>
          </cell>
        </row>
        <row r="110">
          <cell r="C110" t="str">
            <v>UPA CABO DE SANTO AGOSTINHO - CG nº 012/2022</v>
          </cell>
          <cell r="E110" t="str">
            <v>5.16 - Serviços Médico-Hospitalares, Odotonlogia e Laboratoriais</v>
          </cell>
          <cell r="F110">
            <v>49159260000101</v>
          </cell>
          <cell r="G110" t="str">
            <v>MEDVIDA ATIVIDADES MEDICAS LTDA</v>
          </cell>
          <cell r="H110" t="str">
            <v>S</v>
          </cell>
          <cell r="I110" t="str">
            <v>S</v>
          </cell>
          <cell r="J110" t="str">
            <v>1198</v>
          </cell>
          <cell r="K110">
            <v>45509</v>
          </cell>
          <cell r="L110" t="str">
            <v>URTS66975</v>
          </cell>
          <cell r="M110" t="str">
            <v>2609600 - Olinda - PE</v>
          </cell>
          <cell r="N110">
            <v>5650</v>
          </cell>
        </row>
        <row r="111">
          <cell r="C111" t="str">
            <v>UPA CABO DE SANTO AGOSTINHO - CG nº 012/2022</v>
          </cell>
          <cell r="E111" t="str">
            <v>5.16 - Serviços Médico-Hospitalares, Odotonlogia e Laboratoriais</v>
          </cell>
          <cell r="F111">
            <v>55108843000106</v>
          </cell>
          <cell r="G111" t="str">
            <v>OLIVEIRA E MARTINS SERVICOS MEDICOS LTDA</v>
          </cell>
          <cell r="H111" t="str">
            <v>S</v>
          </cell>
          <cell r="I111" t="str">
            <v>S</v>
          </cell>
          <cell r="J111" t="str">
            <v>6</v>
          </cell>
          <cell r="K111">
            <v>45506</v>
          </cell>
          <cell r="L111" t="str">
            <v>TIF3BBWZ</v>
          </cell>
          <cell r="M111" t="str">
            <v>2611606 - Recife - PE</v>
          </cell>
          <cell r="N111">
            <v>8950</v>
          </cell>
        </row>
        <row r="112">
          <cell r="C112" t="str">
            <v>UPA CABO DE SANTO AGOSTINHO - CG nº 012/2022</v>
          </cell>
          <cell r="E112" t="str">
            <v>5.16 - Serviços Médico-Hospitalares, Odotonlogia e Laboratoriais</v>
          </cell>
          <cell r="F112">
            <v>44005081000198</v>
          </cell>
          <cell r="G112" t="str">
            <v>ULTRASAUDE LTDA</v>
          </cell>
          <cell r="H112" t="str">
            <v>S</v>
          </cell>
          <cell r="I112" t="str">
            <v>S</v>
          </cell>
          <cell r="J112" t="str">
            <v>1230</v>
          </cell>
          <cell r="K112">
            <v>45509</v>
          </cell>
          <cell r="L112" t="str">
            <v>6RUI4CA9</v>
          </cell>
          <cell r="M112" t="str">
            <v>2611606 - Recife - PE</v>
          </cell>
          <cell r="N112">
            <v>21200</v>
          </cell>
        </row>
        <row r="113">
          <cell r="C113" t="str">
            <v>UPA CABO DE SANTO AGOSTINHO - CG nº 012/2022</v>
          </cell>
          <cell r="E113" t="str">
            <v>5.16 - Serviços Médico-Hospitalares, Odotonlogia e Laboratoriais</v>
          </cell>
          <cell r="F113">
            <v>45237924000144</v>
          </cell>
          <cell r="G113" t="str">
            <v>MEDCENTER ATIVIDADES MEDICAS LTDA</v>
          </cell>
          <cell r="H113" t="str">
            <v>S</v>
          </cell>
          <cell r="I113" t="str">
            <v>S</v>
          </cell>
          <cell r="J113" t="str">
            <v>1518</v>
          </cell>
          <cell r="K113">
            <v>45509</v>
          </cell>
          <cell r="L113" t="str">
            <v>WSEC53439</v>
          </cell>
          <cell r="M113" t="str">
            <v>2609600 - Olinda - PE</v>
          </cell>
          <cell r="N113">
            <v>14200</v>
          </cell>
        </row>
        <row r="114">
          <cell r="C114" t="str">
            <v>UPA CABO DE SANTO AGOSTINHO - CG nº 012/2022</v>
          </cell>
          <cell r="E114" t="str">
            <v>5.16 - Serviços Médico-Hospitalares, Odotonlogia e Laboratoriais</v>
          </cell>
          <cell r="F114">
            <v>46099346000190</v>
          </cell>
          <cell r="G114" t="str">
            <v>G&amp;M SERVICOS MEDICOS LTDA</v>
          </cell>
          <cell r="H114" t="str">
            <v>S</v>
          </cell>
          <cell r="I114" t="str">
            <v>S</v>
          </cell>
          <cell r="J114" t="str">
            <v>86</v>
          </cell>
          <cell r="K114">
            <v>45510</v>
          </cell>
          <cell r="M114" t="str">
            <v>3202603 - Iconha - ES</v>
          </cell>
          <cell r="N114">
            <v>5100</v>
          </cell>
        </row>
        <row r="115">
          <cell r="C115" t="str">
            <v>UPA CABO DE SANTO AGOSTINHO - CG nº 012/2022</v>
          </cell>
          <cell r="E115" t="str">
            <v>5.16 - Serviços Médico-Hospitalares, Odotonlogia e Laboratoriais</v>
          </cell>
          <cell r="F115">
            <v>30370434000144</v>
          </cell>
          <cell r="G115" t="str">
            <v>CAEMEM JATOBA PRESTACAO DE SERVICOS HOSPITALARES LTDA</v>
          </cell>
          <cell r="H115" t="str">
            <v>S</v>
          </cell>
          <cell r="I115" t="str">
            <v>S</v>
          </cell>
          <cell r="J115" t="str">
            <v>98</v>
          </cell>
          <cell r="K115">
            <v>45511</v>
          </cell>
          <cell r="L115" t="str">
            <v>NR2YPSG72</v>
          </cell>
          <cell r="M115" t="str">
            <v>2609402 - Moreno - PE</v>
          </cell>
          <cell r="N115">
            <v>10050</v>
          </cell>
        </row>
        <row r="116">
          <cell r="C116" t="str">
            <v>UPA CABO DE SANTO AGOSTINHO - CG nº 012/2022</v>
          </cell>
          <cell r="E116" t="str">
            <v>5.16 - Serviços Médico-Hospitalares, Odotonlogia e Laboratoriais</v>
          </cell>
          <cell r="F116">
            <v>52512607000154</v>
          </cell>
          <cell r="G116" t="str">
            <v>LAR HEALTH SERVICOS MEDICOS LTDA</v>
          </cell>
          <cell r="H116" t="str">
            <v>S</v>
          </cell>
          <cell r="I116" t="str">
            <v>S</v>
          </cell>
          <cell r="J116" t="str">
            <v>69</v>
          </cell>
          <cell r="K116">
            <v>45512</v>
          </cell>
          <cell r="L116" t="str">
            <v>347515392</v>
          </cell>
          <cell r="M116" t="str">
            <v>2304400 - Fortaleza - CE</v>
          </cell>
          <cell r="N116">
            <v>7300</v>
          </cell>
        </row>
        <row r="117">
          <cell r="C117" t="str">
            <v>UPA CABO DE SANTO AGOSTINHO - CG nº 012/2022</v>
          </cell>
          <cell r="E117" t="str">
            <v>5.16 - Serviços Médico-Hospitalares, Odotonlogia e Laboratoriais</v>
          </cell>
          <cell r="F117">
            <v>53541317000100</v>
          </cell>
          <cell r="G117" t="str">
            <v>MASG SERVICOS MEDICOS LTDA</v>
          </cell>
          <cell r="H117" t="str">
            <v>S</v>
          </cell>
          <cell r="I117" t="str">
            <v>S</v>
          </cell>
          <cell r="J117" t="str">
            <v>17</v>
          </cell>
          <cell r="K117">
            <v>45510</v>
          </cell>
          <cell r="L117" t="str">
            <v>555901300</v>
          </cell>
          <cell r="M117" t="str">
            <v>2304400 - Fortaleza - CE</v>
          </cell>
          <cell r="N117">
            <v>14100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45969705000150</v>
          </cell>
          <cell r="G118" t="str">
            <v>MEDMAIS ATIVIDADES MEDICAS LTDA</v>
          </cell>
          <cell r="H118" t="str">
            <v>S</v>
          </cell>
          <cell r="I118" t="str">
            <v>S</v>
          </cell>
          <cell r="J118" t="str">
            <v>1436</v>
          </cell>
          <cell r="K118">
            <v>45509</v>
          </cell>
          <cell r="L118" t="str">
            <v>OPEN61195</v>
          </cell>
          <cell r="M118" t="str">
            <v>2609600 - Olinda - PE</v>
          </cell>
          <cell r="N118">
            <v>20000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52355127000127</v>
          </cell>
          <cell r="G119" t="str">
            <v>MASTERMED PE III GESTAO MEDICA LTDA</v>
          </cell>
          <cell r="H119" t="str">
            <v>S</v>
          </cell>
          <cell r="I119" t="str">
            <v>S</v>
          </cell>
          <cell r="J119" t="str">
            <v>272</v>
          </cell>
          <cell r="K119">
            <v>45511</v>
          </cell>
          <cell r="L119" t="str">
            <v>FCFU02566</v>
          </cell>
          <cell r="M119" t="str">
            <v>2609600 - Olinda - PE</v>
          </cell>
          <cell r="N119">
            <v>11050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45515598000190</v>
          </cell>
          <cell r="G120" t="str">
            <v>GJJ SAUDE LTDA</v>
          </cell>
          <cell r="H120" t="str">
            <v>S</v>
          </cell>
          <cell r="I120" t="str">
            <v>S</v>
          </cell>
          <cell r="J120" t="str">
            <v>79</v>
          </cell>
          <cell r="K120">
            <v>45510</v>
          </cell>
          <cell r="L120" t="str">
            <v>Z6IK4G2I</v>
          </cell>
          <cell r="M120" t="str">
            <v>2611606 - Recife - PE</v>
          </cell>
          <cell r="N120">
            <v>14700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52714351000168</v>
          </cell>
          <cell r="G121" t="str">
            <v>AMSS APOIO A GESTAO DE SAUDE LTDA</v>
          </cell>
          <cell r="H121" t="str">
            <v>S</v>
          </cell>
          <cell r="I121" t="str">
            <v>S</v>
          </cell>
          <cell r="J121" t="str">
            <v>20</v>
          </cell>
          <cell r="K121">
            <v>45510</v>
          </cell>
          <cell r="L121" t="str">
            <v>ADHGW6F3</v>
          </cell>
          <cell r="M121" t="str">
            <v>2611606 - Recife - PE</v>
          </cell>
          <cell r="N121">
            <v>2600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53022066000149</v>
          </cell>
          <cell r="G122" t="str">
            <v>LAISE RORIZ DE CARVALHO SERVICOS MEDICOS LTDA</v>
          </cell>
          <cell r="H122" t="str">
            <v>S</v>
          </cell>
          <cell r="I122" t="str">
            <v>S</v>
          </cell>
          <cell r="J122" t="str">
            <v>7</v>
          </cell>
          <cell r="K122">
            <v>45509</v>
          </cell>
          <cell r="L122" t="str">
            <v>XGPYE93H</v>
          </cell>
          <cell r="M122" t="str">
            <v>2611606 - Recife - PE</v>
          </cell>
          <cell r="N122">
            <v>2700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45855267000107</v>
          </cell>
          <cell r="G123" t="str">
            <v>T &amp; T LIFE SERVICOS MEDICOS LTDA</v>
          </cell>
          <cell r="H123" t="str">
            <v>S</v>
          </cell>
          <cell r="I123" t="str">
            <v>S</v>
          </cell>
          <cell r="J123" t="str">
            <v>234</v>
          </cell>
          <cell r="K123">
            <v>45510</v>
          </cell>
          <cell r="L123" t="str">
            <v>RKXPKVYT</v>
          </cell>
          <cell r="M123" t="str">
            <v>2611606 - Recife - PE</v>
          </cell>
          <cell r="N123">
            <v>9150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48935793000167</v>
          </cell>
          <cell r="G124" t="str">
            <v>MARIA ISABEL TENORIO ROCHA LTDA</v>
          </cell>
          <cell r="H124" t="str">
            <v>S</v>
          </cell>
          <cell r="I124" t="str">
            <v>S</v>
          </cell>
          <cell r="J124" t="str">
            <v>54</v>
          </cell>
          <cell r="K124">
            <v>45510</v>
          </cell>
          <cell r="L124" t="str">
            <v>EITDFYJVQ</v>
          </cell>
          <cell r="M124" t="str">
            <v>2610004 - Palmares - PE</v>
          </cell>
          <cell r="N124">
            <v>5000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50733028000106</v>
          </cell>
          <cell r="G125" t="str">
            <v>GUSTAVO TAVARES SA BARRETO SERVICOS MEDICOS LTDA</v>
          </cell>
          <cell r="H125" t="str">
            <v>S</v>
          </cell>
          <cell r="I125" t="str">
            <v>S</v>
          </cell>
          <cell r="J125" t="str">
            <v>9</v>
          </cell>
          <cell r="K125">
            <v>45510</v>
          </cell>
          <cell r="L125" t="str">
            <v>756818374</v>
          </cell>
          <cell r="M125" t="str">
            <v>2304400 - Fortaleza - CE</v>
          </cell>
          <cell r="N125">
            <v>5500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32566472000100</v>
          </cell>
          <cell r="G126" t="str">
            <v>BARBARA SUED FABIANA LEONEL VILAR</v>
          </cell>
          <cell r="H126" t="str">
            <v>S</v>
          </cell>
          <cell r="I126" t="str">
            <v>S</v>
          </cell>
          <cell r="J126" t="str">
            <v>59</v>
          </cell>
          <cell r="K126">
            <v>45509</v>
          </cell>
          <cell r="L126" t="str">
            <v>J9DFLJ5JU</v>
          </cell>
          <cell r="M126" t="str">
            <v>2604106 - Caruaru - PE</v>
          </cell>
          <cell r="N126">
            <v>7050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50415630000103</v>
          </cell>
          <cell r="G127" t="str">
            <v>LN SERVICOS MEDICOS LTDA</v>
          </cell>
          <cell r="H127" t="str">
            <v>S</v>
          </cell>
          <cell r="I127" t="str">
            <v>S</v>
          </cell>
          <cell r="J127" t="str">
            <v>15</v>
          </cell>
          <cell r="K127">
            <v>45511</v>
          </cell>
          <cell r="L127" t="str">
            <v>TCIBVGEG</v>
          </cell>
          <cell r="M127" t="str">
            <v>2611606 - Recife - PE</v>
          </cell>
          <cell r="N127">
            <v>7500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40407276000103</v>
          </cell>
          <cell r="G128" t="str">
            <v>PRONTOMED ATIVIDADES MEDICAS LTDA</v>
          </cell>
          <cell r="H128" t="str">
            <v>S</v>
          </cell>
          <cell r="I128" t="str">
            <v>S</v>
          </cell>
          <cell r="J128" t="str">
            <v>1067</v>
          </cell>
          <cell r="K128">
            <v>45509</v>
          </cell>
          <cell r="L128" t="str">
            <v>WMPP61694</v>
          </cell>
          <cell r="M128" t="str">
            <v>2609600 - Olinda - PE</v>
          </cell>
          <cell r="N128">
            <v>6350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47748929000167</v>
          </cell>
          <cell r="G129" t="str">
            <v>QUEIROZ &amp; VIEIRA CONSULTORIO MEDICO LTDA</v>
          </cell>
          <cell r="H129" t="str">
            <v>S</v>
          </cell>
          <cell r="I129" t="str">
            <v>S</v>
          </cell>
          <cell r="J129" t="str">
            <v>46</v>
          </cell>
          <cell r="K129">
            <v>45506</v>
          </cell>
          <cell r="L129" t="str">
            <v>EWSTN4AA</v>
          </cell>
          <cell r="M129" t="str">
            <v>2611606 - Recife - PE</v>
          </cell>
          <cell r="N129">
            <v>11700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45864268000100</v>
          </cell>
          <cell r="G130" t="str">
            <v>CESAR MONTEIRO MEDICINA SERVICOS MEDICOS LTDA</v>
          </cell>
          <cell r="H130" t="str">
            <v>S</v>
          </cell>
          <cell r="I130" t="str">
            <v>S</v>
          </cell>
          <cell r="J130" t="str">
            <v>508</v>
          </cell>
          <cell r="K130">
            <v>45509</v>
          </cell>
          <cell r="L130" t="str">
            <v>JPX9KPKP</v>
          </cell>
          <cell r="M130" t="str">
            <v>2611606 - Recife - PE</v>
          </cell>
          <cell r="N130">
            <v>3850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26245293000160</v>
          </cell>
          <cell r="G131" t="str">
            <v>LS PERNAMBUCO ASSISTENCIA MEDICA LTDA ME</v>
          </cell>
          <cell r="H131" t="str">
            <v>S</v>
          </cell>
          <cell r="I131" t="str">
            <v>S</v>
          </cell>
          <cell r="J131" t="str">
            <v>4914</v>
          </cell>
          <cell r="K131">
            <v>45509</v>
          </cell>
          <cell r="L131" t="str">
            <v>AXPAUXJB</v>
          </cell>
          <cell r="M131" t="str">
            <v>2611606 - Recife - PE</v>
          </cell>
          <cell r="N131">
            <v>11750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52112602000134</v>
          </cell>
          <cell r="G132" t="str">
            <v>52.112.602 LTDA</v>
          </cell>
          <cell r="H132" t="str">
            <v>S</v>
          </cell>
          <cell r="I132" t="str">
            <v>S</v>
          </cell>
          <cell r="J132" t="str">
            <v>10</v>
          </cell>
          <cell r="K132">
            <v>45509</v>
          </cell>
          <cell r="L132" t="str">
            <v>B4WBF7MM</v>
          </cell>
          <cell r="M132" t="str">
            <v>2611606 - Recife - PE</v>
          </cell>
          <cell r="N132">
            <v>6750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55966357000110</v>
          </cell>
          <cell r="G133" t="str">
            <v>LUCASCAVALCANTI TENORIO DE ALBUQUERQUE SERVICOS MEDICOS</v>
          </cell>
          <cell r="H133" t="str">
            <v>S</v>
          </cell>
          <cell r="I133" t="str">
            <v>S</v>
          </cell>
          <cell r="J133" t="str">
            <v>1</v>
          </cell>
          <cell r="K133">
            <v>45524</v>
          </cell>
          <cell r="L133" t="str">
            <v>9QEHBBZRR</v>
          </cell>
          <cell r="M133" t="str">
            <v>2604106 - Caruaru - PE</v>
          </cell>
          <cell r="N133">
            <v>4950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55966357000110</v>
          </cell>
          <cell r="G134" t="str">
            <v>LUCASCAVALCANTI TENORIO DE ALBUQUERQUE SERVICOS MEDICOS</v>
          </cell>
          <cell r="H134" t="str">
            <v>S</v>
          </cell>
          <cell r="I134" t="str">
            <v>S</v>
          </cell>
          <cell r="J134" t="str">
            <v>2</v>
          </cell>
          <cell r="K134">
            <v>45524</v>
          </cell>
          <cell r="L134" t="str">
            <v>VHRR79A8B</v>
          </cell>
          <cell r="M134" t="str">
            <v>2604106 - Caruaru - PE</v>
          </cell>
          <cell r="N134">
            <v>3850</v>
          </cell>
        </row>
        <row r="135">
          <cell r="C135" t="str">
            <v>UPA CABO DE SANTO AGOSTINHO - CG nº 012/2022</v>
          </cell>
          <cell r="E135" t="str">
            <v xml:space="preserve">5.21 - Seguros em geral </v>
          </cell>
          <cell r="F135" t="str">
            <v xml:space="preserve">61.198.164/0001-60 </v>
          </cell>
          <cell r="G135" t="str">
            <v>PORTO SEGURO COMPANHIA DE SEGUROS GERAIS</v>
          </cell>
          <cell r="H135" t="str">
            <v>S</v>
          </cell>
          <cell r="I135" t="str">
            <v>N</v>
          </cell>
          <cell r="M135" t="str">
            <v>2611606 - Recife - PE</v>
          </cell>
          <cell r="N135">
            <v>263.62</v>
          </cell>
        </row>
        <row r="136">
          <cell r="C136" t="str">
            <v>UPA CABO DE SANTO AGOSTINHO - CG nº 012/2022</v>
          </cell>
          <cell r="E136" t="str">
            <v xml:space="preserve">5.25 - Serviços Bancários </v>
          </cell>
          <cell r="F136">
            <v>360305000104</v>
          </cell>
          <cell r="G136" t="str">
            <v>TAXA DE MANUTENÇÃO DE CONTA</v>
          </cell>
          <cell r="H136" t="str">
            <v>S</v>
          </cell>
          <cell r="I136" t="str">
            <v>N</v>
          </cell>
          <cell r="N136">
            <v>338</v>
          </cell>
        </row>
        <row r="137">
          <cell r="C137" t="str">
            <v>UPA CABO DE SANTO AGOSTINHO - CG nº 012/2022</v>
          </cell>
          <cell r="E137" t="str">
            <v xml:space="preserve">5.25 - Serviços Bancários </v>
          </cell>
          <cell r="F137">
            <v>360305000104</v>
          </cell>
          <cell r="G137" t="str">
            <v>TARIFA - CAIXA ECONOMICA</v>
          </cell>
          <cell r="H137" t="str">
            <v>S</v>
          </cell>
          <cell r="I137" t="str">
            <v>N</v>
          </cell>
          <cell r="N137">
            <v>144</v>
          </cell>
        </row>
        <row r="138">
          <cell r="C138" t="str">
            <v>UPA CABO DE SANTO AGOSTINHO - CG nº 012/2022</v>
          </cell>
          <cell r="E138" t="str">
            <v>5.18 - Teledonia Fixa</v>
          </cell>
          <cell r="F138">
            <v>71208516016500</v>
          </cell>
          <cell r="G138" t="str">
            <v xml:space="preserve">ALGAR TELECON SA </v>
          </cell>
          <cell r="H138" t="str">
            <v>S</v>
          </cell>
          <cell r="I138" t="str">
            <v>N</v>
          </cell>
          <cell r="J138" t="str">
            <v>208300</v>
          </cell>
          <cell r="K138">
            <v>45494</v>
          </cell>
          <cell r="M138" t="str">
            <v>2602902 - Cabo de Santo Agostinho - PE</v>
          </cell>
          <cell r="N138">
            <v>562.96</v>
          </cell>
        </row>
        <row r="139">
          <cell r="C139" t="str">
            <v>UPA CABO DE SANTO AGOSTINHO - CG nº 012/2022</v>
          </cell>
          <cell r="E139" t="str">
            <v>5.13 - Água e Esgoto</v>
          </cell>
          <cell r="F139">
            <v>9769035000164</v>
          </cell>
          <cell r="G139" t="str">
            <v>COMPESA</v>
          </cell>
          <cell r="H139" t="str">
            <v>S</v>
          </cell>
          <cell r="I139" t="str">
            <v>N</v>
          </cell>
          <cell r="J139" t="str">
            <v>20240778070279</v>
          </cell>
          <cell r="K139">
            <v>45503</v>
          </cell>
          <cell r="M139" t="str">
            <v>2611606 - Recife - PE</v>
          </cell>
          <cell r="N139">
            <v>8996.11</v>
          </cell>
        </row>
        <row r="140">
          <cell r="C140" t="str">
            <v>UPA CABO DE SANTO AGOSTINHO - CG nº 012/2022</v>
          </cell>
          <cell r="E140" t="str">
            <v>5.12 - Energia Elétrica</v>
          </cell>
          <cell r="F140">
            <v>10835932000108</v>
          </cell>
          <cell r="G140" t="str">
            <v>COMPANHIA ENERGETICA DE PERNAMBUCO</v>
          </cell>
          <cell r="H140" t="str">
            <v>S</v>
          </cell>
          <cell r="I140" t="str">
            <v>S</v>
          </cell>
          <cell r="J140" t="str">
            <v>318942073</v>
          </cell>
          <cell r="K140">
            <v>45504</v>
          </cell>
          <cell r="L140" t="str">
            <v>26240810835932000106031894207731060595104</v>
          </cell>
          <cell r="M140" t="str">
            <v>2611606 - Recife - PE</v>
          </cell>
          <cell r="N140">
            <v>15412.28</v>
          </cell>
        </row>
        <row r="141">
          <cell r="C141" t="str">
            <v>UPA CABO DE SANTO AGOSTINHO - CG nº 012/2022</v>
          </cell>
          <cell r="E141" t="str">
            <v>5.3 - Locação de Máquinas e Equipamentos</v>
          </cell>
          <cell r="F141">
            <v>10835932000108</v>
          </cell>
          <cell r="G141" t="str">
            <v xml:space="preserve">CG REFRIGERAÇOES </v>
          </cell>
          <cell r="H141" t="str">
            <v>S</v>
          </cell>
          <cell r="I141" t="str">
            <v>N</v>
          </cell>
          <cell r="J141" t="str">
            <v>10805</v>
          </cell>
          <cell r="K141">
            <v>45506</v>
          </cell>
          <cell r="M141" t="str">
            <v>2611606 - Recife - PE</v>
          </cell>
          <cell r="N141">
            <v>4030</v>
          </cell>
        </row>
        <row r="142">
          <cell r="C142" t="str">
            <v>UPA CABO DE SANTO AGOSTINHO - CG nº 012/2022</v>
          </cell>
          <cell r="E142" t="str">
            <v>5.3 - Locação de Máquinas e Equipamentos</v>
          </cell>
          <cell r="F142">
            <v>22400267000109</v>
          </cell>
          <cell r="G142" t="str">
            <v>AÇÃO SERVICOS TELECOM LTDA</v>
          </cell>
          <cell r="H142" t="str">
            <v>S</v>
          </cell>
          <cell r="I142" t="str">
            <v>N</v>
          </cell>
          <cell r="J142" t="str">
            <v>04.08.2024</v>
          </cell>
          <cell r="K142">
            <v>45502</v>
          </cell>
          <cell r="M142" t="str">
            <v>2611606 - Recife - PE</v>
          </cell>
          <cell r="N142">
            <v>2392.65</v>
          </cell>
        </row>
        <row r="143">
          <cell r="C143" t="str">
            <v>UPA CABO DE SANTO AGOSTINHO - CG nº 012/2022</v>
          </cell>
          <cell r="E143" t="str">
            <v>5.3 - Locação de Máquinas e Equipamentos</v>
          </cell>
          <cell r="F143">
            <v>14543772000184</v>
          </cell>
          <cell r="G143" t="str">
            <v>BRAVO LOCAÇÃO DE MAQUINAS E EQUIPAMENTOS LTDA</v>
          </cell>
          <cell r="H143" t="str">
            <v>S</v>
          </cell>
          <cell r="I143" t="str">
            <v>N</v>
          </cell>
          <cell r="J143" t="str">
            <v>10799</v>
          </cell>
          <cell r="K143">
            <v>45505</v>
          </cell>
          <cell r="M143" t="str">
            <v>2607901 - Jaboatão dos Guararapes - PE</v>
          </cell>
          <cell r="N143">
            <v>1000</v>
          </cell>
        </row>
        <row r="144">
          <cell r="C144" t="str">
            <v>UPA CABO DE SANTO AGOSTINHO - CG nº 012/2022</v>
          </cell>
          <cell r="E144" t="str">
            <v>5.3 - Locação de Máquinas e Equipamentos</v>
          </cell>
          <cell r="F144">
            <v>43559107000187</v>
          </cell>
          <cell r="G144" t="str">
            <v>SARAH LIMA GUSMAO NERES EPP</v>
          </cell>
          <cell r="H144" t="str">
            <v>S</v>
          </cell>
          <cell r="I144" t="str">
            <v>N</v>
          </cell>
          <cell r="J144" t="str">
            <v>1897</v>
          </cell>
          <cell r="K144">
            <v>45505</v>
          </cell>
          <cell r="M144" t="str">
            <v>2611606 - Recife - PE</v>
          </cell>
          <cell r="N144">
            <v>4378.6000000000004</v>
          </cell>
        </row>
        <row r="145">
          <cell r="C145" t="str">
            <v>UPA CABO DE SANTO AGOSTINHO - CG nº 012/2022</v>
          </cell>
          <cell r="E145" t="str">
            <v>5.3 - Locação de Máquinas e Equipamentos</v>
          </cell>
          <cell r="F145">
            <v>43559107000187</v>
          </cell>
          <cell r="G145" t="str">
            <v>SARAH LIMA GUSMAO NERES EPP</v>
          </cell>
          <cell r="H145" t="str">
            <v>S</v>
          </cell>
          <cell r="I145" t="str">
            <v>N</v>
          </cell>
          <cell r="J145" t="str">
            <v>1898</v>
          </cell>
          <cell r="K145">
            <v>45505</v>
          </cell>
          <cell r="M145" t="str">
            <v>2611606 - Recife - PE</v>
          </cell>
          <cell r="N145">
            <v>2100</v>
          </cell>
        </row>
        <row r="146">
          <cell r="C146" t="str">
            <v>UPA CABO DE SANTO AGOSTINHO - CG nº 012/2022</v>
          </cell>
          <cell r="E146" t="str">
            <v>5.1 - Locação de Equipamentos Médicos-Hospitalares</v>
          </cell>
          <cell r="F146">
            <v>18271934000123</v>
          </cell>
          <cell r="G146" t="str">
            <v>NOVA BIOMEDICAL DIAGNOSTICOS MEDICOS E BIOTECNOLOGIA LTDA</v>
          </cell>
          <cell r="H146" t="str">
            <v>S</v>
          </cell>
          <cell r="I146" t="str">
            <v>N</v>
          </cell>
          <cell r="J146" t="str">
            <v>2024008</v>
          </cell>
          <cell r="K146">
            <v>45517</v>
          </cell>
          <cell r="M146" t="str">
            <v>3144805 - Nova Lima - MG</v>
          </cell>
          <cell r="N146">
            <v>1500</v>
          </cell>
        </row>
        <row r="147">
          <cell r="C147" t="str">
            <v>UPA CABO DE SANTO AGOSTINHO - CG nº 012/2022</v>
          </cell>
          <cell r="E147" t="str">
            <v>5.1 - Locação de Equipamentos Médicos-Hospitalares</v>
          </cell>
          <cell r="F147">
            <v>24380578002041</v>
          </cell>
          <cell r="G147" t="str">
            <v>WHITE MARTINS GASES INDUSTRIAIS LTDA</v>
          </cell>
          <cell r="H147" t="str">
            <v>S</v>
          </cell>
          <cell r="I147" t="str">
            <v>N</v>
          </cell>
          <cell r="J147" t="str">
            <v>0095712764</v>
          </cell>
          <cell r="K147">
            <v>45486</v>
          </cell>
          <cell r="M147" t="str">
            <v>2607901 - Jaboatão dos Guararapes - PE</v>
          </cell>
          <cell r="N147">
            <v>1567.01</v>
          </cell>
        </row>
        <row r="148">
          <cell r="C148" t="str">
            <v>UPA CABO DE SANTO AGOSTINHO - CG nº 012/2022</v>
          </cell>
          <cell r="E148" t="str">
            <v>5.1 - Locação de Equipamentos Médicos-Hospitalares</v>
          </cell>
          <cell r="F148">
            <v>331788002405</v>
          </cell>
          <cell r="G148" t="str">
            <v>AIR LIQUIDE BRASIL LTDA</v>
          </cell>
          <cell r="H148" t="str">
            <v>S</v>
          </cell>
          <cell r="I148" t="str">
            <v>N</v>
          </cell>
          <cell r="J148" t="str">
            <v>0052522</v>
          </cell>
          <cell r="K148">
            <v>45502</v>
          </cell>
          <cell r="M148" t="str">
            <v>2602902 - Cabo de Santo Agostinho - PE</v>
          </cell>
          <cell r="N148">
            <v>3442.57</v>
          </cell>
        </row>
        <row r="149">
          <cell r="C149" t="str">
            <v>UPA CABO DE SANTO AGOSTINHO - CG nº 012/2022</v>
          </cell>
          <cell r="E149" t="str">
            <v>5.1 - Locação de Equipamentos Médicos-Hospitalares</v>
          </cell>
          <cell r="F149">
            <v>331788002405</v>
          </cell>
          <cell r="G149" t="str">
            <v>AIR LIQUIDE BRASIL LTDA</v>
          </cell>
          <cell r="H149" t="str">
            <v>S</v>
          </cell>
          <cell r="I149" t="str">
            <v>N</v>
          </cell>
          <cell r="J149" t="str">
            <v>0052568</v>
          </cell>
          <cell r="K149">
            <v>45502</v>
          </cell>
          <cell r="M149" t="str">
            <v>2602902 - Cabo de Santo Agostinho - PE</v>
          </cell>
          <cell r="N149">
            <v>2477.61</v>
          </cell>
        </row>
        <row r="150">
          <cell r="C150" t="str">
            <v>UPA CABO DE SANTO AGOSTINHO - CG nº 012/2022</v>
          </cell>
          <cell r="E150" t="str">
            <v>5.1 - Locação de Equipamentos Médicos-Hospitalares</v>
          </cell>
          <cell r="F150">
            <v>5011743000180</v>
          </cell>
          <cell r="G150" t="str">
            <v>ALMERI ANGELO SALVIANO DA SILVA</v>
          </cell>
          <cell r="H150" t="str">
            <v>S</v>
          </cell>
          <cell r="I150" t="str">
            <v>N</v>
          </cell>
          <cell r="J150" t="str">
            <v>6399</v>
          </cell>
          <cell r="K150">
            <v>45484</v>
          </cell>
          <cell r="M150" t="str">
            <v>2611606 - Recife - PE</v>
          </cell>
          <cell r="N150">
            <v>8400</v>
          </cell>
        </row>
        <row r="151">
          <cell r="C151" t="str">
            <v>UPA CABO DE SANTO AGOSTINHO - CG nº 012/2022</v>
          </cell>
          <cell r="E151" t="str">
            <v>5.8 - Locação de Veículos Automotores</v>
          </cell>
          <cell r="F151">
            <v>33174692000143</v>
          </cell>
          <cell r="G151" t="str">
            <v>JG LOCAÇÃO DE VEICULOS EIRELI</v>
          </cell>
          <cell r="H151" t="str">
            <v>S</v>
          </cell>
          <cell r="I151" t="str">
            <v>N</v>
          </cell>
          <cell r="J151" t="str">
            <v>688</v>
          </cell>
          <cell r="K151">
            <v>45503</v>
          </cell>
          <cell r="M151" t="str">
            <v>2611606 - Recife - PE</v>
          </cell>
          <cell r="N151">
            <v>2400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46705567000164</v>
          </cell>
          <cell r="G152" t="str">
            <v>RESFISIO FISIOTERAPIA LTDA</v>
          </cell>
          <cell r="H152" t="str">
            <v>S</v>
          </cell>
          <cell r="I152" t="str">
            <v>S</v>
          </cell>
          <cell r="J152" t="str">
            <v>188</v>
          </cell>
          <cell r="K152">
            <v>45506</v>
          </cell>
          <cell r="L152" t="str">
            <v>FFUTDMWP</v>
          </cell>
          <cell r="M152" t="str">
            <v>2611606 - Recife - PE</v>
          </cell>
          <cell r="N152">
            <v>21800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31145185000156</v>
          </cell>
          <cell r="G153" t="str">
            <v>CONSULT LAB LABORATORIO DE ANALISES CLINICAS LTDA</v>
          </cell>
          <cell r="H153" t="str">
            <v>S</v>
          </cell>
          <cell r="I153" t="str">
            <v>S</v>
          </cell>
          <cell r="J153" t="str">
            <v>1102</v>
          </cell>
          <cell r="K153">
            <v>45505</v>
          </cell>
          <cell r="L153" t="str">
            <v>NNWV13858</v>
          </cell>
          <cell r="M153" t="str">
            <v>2609600 - Olinda - PE</v>
          </cell>
          <cell r="N153">
            <v>25341.83</v>
          </cell>
        </row>
        <row r="154">
          <cell r="C154" t="str">
            <v>UPA CABO DE SANTO AGOSTINHO - CG nº 012/2022</v>
          </cell>
          <cell r="E154" t="str">
            <v>5.8 - Locação de Veículos Automotores</v>
          </cell>
          <cell r="F154">
            <v>29932922000119</v>
          </cell>
          <cell r="G154" t="str">
            <v>MEDLIFE SAUDE</v>
          </cell>
          <cell r="H154" t="str">
            <v>S</v>
          </cell>
          <cell r="I154" t="str">
            <v>N</v>
          </cell>
          <cell r="J154" t="str">
            <v>870</v>
          </cell>
          <cell r="K154">
            <v>45505</v>
          </cell>
          <cell r="M154" t="str">
            <v>2611606 - Recife - PE</v>
          </cell>
          <cell r="N154">
            <v>24000</v>
          </cell>
        </row>
        <row r="155">
          <cell r="C155" t="str">
            <v>UPA CABO DE SANTO AGOSTINHO - CG nº 012/2022</v>
          </cell>
          <cell r="E155" t="str">
            <v>5.15 - Serviços Domésticos</v>
          </cell>
          <cell r="F155">
            <v>31675417000188</v>
          </cell>
          <cell r="G155" t="str">
            <v>LAVECLIN LAVANDERIA HOSPITALAR LTDA</v>
          </cell>
          <cell r="H155" t="str">
            <v>S</v>
          </cell>
          <cell r="I155" t="str">
            <v>S</v>
          </cell>
          <cell r="J155" t="str">
            <v>791</v>
          </cell>
          <cell r="K155">
            <v>45505</v>
          </cell>
          <cell r="L155" t="str">
            <v>WFMR99548</v>
          </cell>
          <cell r="M155" t="str">
            <v>2603454 - Camaragibe - PE</v>
          </cell>
          <cell r="N155">
            <v>2200</v>
          </cell>
        </row>
        <row r="156">
          <cell r="C156" t="str">
            <v>UPA CABO DE SANTO AGOSTINHO - CG nº 012/2022</v>
          </cell>
          <cell r="E156" t="str">
            <v>5.10 - Detetização/Tratamento de Resíduos e Afins</v>
          </cell>
          <cell r="F156">
            <v>26893667000154</v>
          </cell>
          <cell r="G156" t="str">
            <v>AMBIPAR HEALTH WASTE SERVICES S.A</v>
          </cell>
          <cell r="H156" t="str">
            <v>S</v>
          </cell>
          <cell r="I156" t="str">
            <v>S</v>
          </cell>
          <cell r="J156" t="str">
            <v>45345</v>
          </cell>
          <cell r="K156">
            <v>45516</v>
          </cell>
          <cell r="L156" t="str">
            <v>HUETSLPX</v>
          </cell>
          <cell r="M156" t="str">
            <v>2611606 - Recife - PE</v>
          </cell>
          <cell r="N156">
            <v>1332.37</v>
          </cell>
        </row>
        <row r="157">
          <cell r="C157" t="str">
            <v>UPA CABO DE SANTO AGOSTINHO - CG nº 012/2022</v>
          </cell>
          <cell r="E157" t="str">
            <v>5.17 - Manutenção de Software, Certificação Digital e Microfilmagem</v>
          </cell>
          <cell r="F157">
            <v>18630942000119</v>
          </cell>
          <cell r="G157" t="str">
            <v>PROVTEL TECNOLOGIA SERVICOS GERENCIADOS LTDA</v>
          </cell>
          <cell r="H157" t="str">
            <v>S</v>
          </cell>
          <cell r="I157" t="str">
            <v>S</v>
          </cell>
          <cell r="J157" t="str">
            <v>3992</v>
          </cell>
          <cell r="K157">
            <v>45505</v>
          </cell>
          <cell r="L157" t="str">
            <v>WIMY6QDT</v>
          </cell>
          <cell r="M157" t="str">
            <v>2611606 - Recife - PE</v>
          </cell>
          <cell r="N157">
            <v>4246</v>
          </cell>
        </row>
        <row r="158">
          <cell r="C158" t="str">
            <v>UPA CABO DE SANTO AGOSTINHO - CG nº 012/2022</v>
          </cell>
          <cell r="E158" t="str">
            <v>5.17 - Manutenção de Software, Certificação Digital e Microfilmagem</v>
          </cell>
          <cell r="F158">
            <v>4069709000102</v>
          </cell>
          <cell r="G158" t="str">
            <v xml:space="preserve">BIONEXO S A </v>
          </cell>
          <cell r="H158" t="str">
            <v>S</v>
          </cell>
          <cell r="I158" t="str">
            <v>S</v>
          </cell>
          <cell r="J158" t="str">
            <v>470167</v>
          </cell>
          <cell r="K158">
            <v>45474</v>
          </cell>
          <cell r="L158" t="str">
            <v>PGRYAKQH</v>
          </cell>
          <cell r="M158" t="str">
            <v>3550308 - São Paulo - SP</v>
          </cell>
          <cell r="N158">
            <v>900</v>
          </cell>
        </row>
        <row r="159">
          <cell r="C159" t="str">
            <v>UPA CABO DE SANTO AGOSTINHO - CG nº 012/2022</v>
          </cell>
          <cell r="E159" t="str">
            <v>5.17 - Manutenção de Software, Certificação Digital e Microfilmagem</v>
          </cell>
          <cell r="F159">
            <v>60765823000130</v>
          </cell>
          <cell r="G159" t="str">
            <v>SOCIEDADE BENEF ISRAELITABRAS HOSPITAL ALBERT EINSTEIN</v>
          </cell>
          <cell r="H159" t="str">
            <v>S</v>
          </cell>
          <cell r="I159" t="str">
            <v>S</v>
          </cell>
          <cell r="J159" t="str">
            <v>15399907</v>
          </cell>
          <cell r="K159">
            <v>45502</v>
          </cell>
          <cell r="L159" t="str">
            <v>ICECZ6BA</v>
          </cell>
          <cell r="M159" t="str">
            <v>3550308 - São Paulo - SP</v>
          </cell>
          <cell r="N159">
            <v>675.95</v>
          </cell>
        </row>
        <row r="160">
          <cell r="C160" t="str">
            <v>UPA CABO DE SANTO AGOSTINHO - CG nº 012/2022</v>
          </cell>
          <cell r="E160" t="str">
            <v>5.17 - Manutenção de Software, Certificação Digital e Microfilmagem</v>
          </cell>
          <cell r="F160">
            <v>92306257000780</v>
          </cell>
          <cell r="G160" t="str">
            <v>MV INFORMATICA NORDESTE LTDA</v>
          </cell>
          <cell r="H160" t="str">
            <v>S</v>
          </cell>
          <cell r="I160" t="str">
            <v>S</v>
          </cell>
          <cell r="J160" t="str">
            <v>75388</v>
          </cell>
          <cell r="K160">
            <v>45483</v>
          </cell>
          <cell r="L160" t="str">
            <v>DDUWC6NC</v>
          </cell>
          <cell r="M160" t="str">
            <v>2611606 - Recife - PE</v>
          </cell>
          <cell r="N160">
            <v>11419.05</v>
          </cell>
        </row>
        <row r="161">
          <cell r="C161" t="str">
            <v>UPA CABO DE SANTO AGOSTINHO - CG nº 012/2022</v>
          </cell>
          <cell r="E161" t="str">
            <v>5.17 - Manutenção de Software, Certificação Digital e Microfilmagem</v>
          </cell>
          <cell r="F161">
            <v>10891998000115</v>
          </cell>
          <cell r="G161" t="str">
            <v>ADVISERSIT SERVICOS EM INFORMATICA LTDA</v>
          </cell>
          <cell r="H161" t="str">
            <v>S</v>
          </cell>
          <cell r="I161" t="str">
            <v>S</v>
          </cell>
          <cell r="J161" t="str">
            <v>1164</v>
          </cell>
          <cell r="K161">
            <v>45505</v>
          </cell>
          <cell r="L161" t="str">
            <v>VHCC00501</v>
          </cell>
          <cell r="M161" t="str">
            <v>2611606 - Recife - PE</v>
          </cell>
          <cell r="N161">
            <v>1200</v>
          </cell>
        </row>
        <row r="162">
          <cell r="C162" t="str">
            <v>UPA CABO DE SANTO AGOSTINHO - CG nº 012/2022</v>
          </cell>
          <cell r="E162" t="str">
            <v>5.17 - Manutenção de Software, Certificação Digital e Microfilmagem</v>
          </cell>
          <cell r="F162">
            <v>7333111000169</v>
          </cell>
          <cell r="G162" t="str">
            <v>SAFETEC INFORMATICA LTDA</v>
          </cell>
          <cell r="H162" t="str">
            <v>S</v>
          </cell>
          <cell r="I162" t="str">
            <v>S</v>
          </cell>
          <cell r="J162" t="str">
            <v>131527</v>
          </cell>
          <cell r="K162">
            <v>45505</v>
          </cell>
          <cell r="L162" t="str">
            <v>GPHV7GEM</v>
          </cell>
          <cell r="M162" t="str">
            <v>2611606 - Recife - PE</v>
          </cell>
          <cell r="N162">
            <v>242.96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34624704000157</v>
          </cell>
          <cell r="G163" t="str">
            <v>TECHSYST SISTEMAS DE AUTOMOCAO E INFORMATICA LTDA</v>
          </cell>
          <cell r="H163" t="str">
            <v>S</v>
          </cell>
          <cell r="I163" t="str">
            <v>S</v>
          </cell>
          <cell r="J163" t="str">
            <v>268</v>
          </cell>
          <cell r="K163">
            <v>45510</v>
          </cell>
          <cell r="L163" t="str">
            <v>4MFJNDG6</v>
          </cell>
          <cell r="M163" t="str">
            <v>2611606 - Recife - PE</v>
          </cell>
          <cell r="N163">
            <v>320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3613658000167</v>
          </cell>
          <cell r="G164" t="str">
            <v>SEQUENCE INFORMATICA LTDA EPP</v>
          </cell>
          <cell r="H164" t="str">
            <v>S</v>
          </cell>
          <cell r="I164" t="str">
            <v>S</v>
          </cell>
          <cell r="J164" t="str">
            <v>25578</v>
          </cell>
          <cell r="K164">
            <v>45506</v>
          </cell>
          <cell r="L164" t="str">
            <v>RVP5ZX8F</v>
          </cell>
          <cell r="M164" t="str">
            <v>2611606 - Recife - PE</v>
          </cell>
          <cell r="N164">
            <v>795.34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6312868000103</v>
          </cell>
          <cell r="G165" t="str">
            <v>TASCON INFORMATICA LTDA</v>
          </cell>
          <cell r="H165" t="str">
            <v>S</v>
          </cell>
          <cell r="I165" t="str">
            <v>S</v>
          </cell>
          <cell r="J165" t="str">
            <v>1478</v>
          </cell>
          <cell r="K165">
            <v>45474</v>
          </cell>
          <cell r="L165" t="str">
            <v>EBTC72274</v>
          </cell>
          <cell r="M165" t="str">
            <v>2610707 - Paulista - PE</v>
          </cell>
          <cell r="N165">
            <v>1434.31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23412408000176</v>
          </cell>
          <cell r="G166" t="str">
            <v>WEK TECHNOLOGY IN BUSINESS</v>
          </cell>
          <cell r="H166" t="str">
            <v>S</v>
          </cell>
          <cell r="I166" t="str">
            <v>S</v>
          </cell>
          <cell r="J166" t="str">
            <v>11540</v>
          </cell>
          <cell r="K166">
            <v>45505</v>
          </cell>
          <cell r="L166" t="str">
            <v>C597B0C3324BED119C1922ED1C144A48</v>
          </cell>
          <cell r="M166" t="str">
            <v>4209102 - Joinville - SC</v>
          </cell>
          <cell r="N166">
            <v>197.04</v>
          </cell>
        </row>
        <row r="167">
          <cell r="C167" t="str">
            <v>UPA CABO DE SANTO AGOSTINHO - CG nº 012/2022</v>
          </cell>
          <cell r="E167" t="str">
            <v>5.17 - Manutenção de Software, Certificação Digital e Microfilmagem</v>
          </cell>
          <cell r="F167">
            <v>23412408000176</v>
          </cell>
          <cell r="G167" t="str">
            <v>WEK TECHNOLOGY IN BUSINESS</v>
          </cell>
          <cell r="H167" t="str">
            <v>S</v>
          </cell>
          <cell r="I167" t="str">
            <v>S</v>
          </cell>
          <cell r="J167" t="str">
            <v>11539</v>
          </cell>
          <cell r="K167">
            <v>45505</v>
          </cell>
          <cell r="L167" t="str">
            <v>878DB0E785EA636380F01C56CE4E67B5</v>
          </cell>
          <cell r="M167" t="str">
            <v>4209102 - Joinville - SC</v>
          </cell>
          <cell r="N167">
            <v>1080</v>
          </cell>
        </row>
        <row r="168">
          <cell r="C168" t="str">
            <v>UPA CABO DE SANTO AGOSTINHO - CG nº 012/2022</v>
          </cell>
          <cell r="E168" t="str">
            <v>5.22 - Vigilância Ostensiva / Monitorada</v>
          </cell>
          <cell r="F168">
            <v>7360290000123</v>
          </cell>
          <cell r="G168" t="str">
            <v>SERVAL SERVICOS E LIMPEZA LTDA</v>
          </cell>
          <cell r="H168" t="str">
            <v>S</v>
          </cell>
          <cell r="I168" t="str">
            <v>S</v>
          </cell>
          <cell r="J168" t="str">
            <v>55087</v>
          </cell>
          <cell r="K168">
            <v>45511</v>
          </cell>
          <cell r="L168" t="str">
            <v>661896247</v>
          </cell>
          <cell r="M168" t="str">
            <v>2304400 - Fortaleza - CE</v>
          </cell>
          <cell r="N168">
            <v>32752.52</v>
          </cell>
        </row>
        <row r="169">
          <cell r="C169" t="str">
            <v>UPA CABO DE SANTO AGOSTINHO - CG nº 012/2022</v>
          </cell>
          <cell r="E169" t="str">
            <v>5.22 - Vigilância Ostensiva / Monitorada</v>
          </cell>
          <cell r="F169">
            <v>11572781000105</v>
          </cell>
          <cell r="G169" t="str">
            <v>SOSERVI VIGILANCIA LTDA</v>
          </cell>
          <cell r="H169" t="str">
            <v>S</v>
          </cell>
          <cell r="I169" t="str">
            <v>S</v>
          </cell>
          <cell r="J169" t="str">
            <v>10359</v>
          </cell>
          <cell r="K169">
            <v>45481</v>
          </cell>
          <cell r="L169" t="str">
            <v>SPLI75683</v>
          </cell>
          <cell r="M169" t="str">
            <v>2609600 - Olinda - PE</v>
          </cell>
          <cell r="N169">
            <v>23045.55</v>
          </cell>
        </row>
        <row r="170">
          <cell r="C170" t="str">
            <v>UPA CABO DE SANTO AGOSTINHO - CG nº 012/2022</v>
          </cell>
          <cell r="E170" t="str">
            <v>5.2 - Serviços Técnicos Profissionais</v>
          </cell>
          <cell r="F170">
            <v>45671533000133</v>
          </cell>
          <cell r="G170" t="str">
            <v xml:space="preserve">VITORINO E MAIA ADVOGADOS </v>
          </cell>
          <cell r="H170" t="str">
            <v>S</v>
          </cell>
          <cell r="I170" t="str">
            <v>S</v>
          </cell>
          <cell r="J170" t="str">
            <v>303</v>
          </cell>
          <cell r="K170">
            <v>45505</v>
          </cell>
          <cell r="L170" t="str">
            <v>8NZH9E3C</v>
          </cell>
          <cell r="M170" t="str">
            <v>2611606 - Recife - PE</v>
          </cell>
          <cell r="N170">
            <v>2233.5100000000002</v>
          </cell>
        </row>
        <row r="171">
          <cell r="C171" t="str">
            <v>UPA CABO DE SANTO AGOSTINHO - CG nº 012/2022</v>
          </cell>
          <cell r="E171" t="str">
            <v>5.2 - Serviços Técnicos Profissionais</v>
          </cell>
          <cell r="F171">
            <v>1699696000159</v>
          </cell>
          <cell r="G171" t="str">
            <v>QUALIAGUA LABORATORIO E CONSULTORIA LTDA</v>
          </cell>
          <cell r="H171" t="str">
            <v>S</v>
          </cell>
          <cell r="I171" t="str">
            <v>S</v>
          </cell>
          <cell r="J171" t="str">
            <v>71238</v>
          </cell>
          <cell r="K171">
            <v>45505</v>
          </cell>
          <cell r="L171" t="str">
            <v>6F5QZAW9</v>
          </cell>
          <cell r="M171" t="str">
            <v>2611606 - Recife - PE</v>
          </cell>
          <cell r="N171">
            <v>328.55</v>
          </cell>
        </row>
        <row r="172">
          <cell r="C172" t="str">
            <v>UPA CABO DE SANTO AGOSTINHO - CG nº 012/2022</v>
          </cell>
          <cell r="E172" t="str">
            <v>5.10 - Detetização/Tratamento de Resíduos e Afins</v>
          </cell>
          <cell r="F172">
            <v>35474980000149</v>
          </cell>
          <cell r="G172" t="str">
            <v>LIMPSERVICE LTDA</v>
          </cell>
          <cell r="H172" t="str">
            <v>S</v>
          </cell>
          <cell r="I172" t="str">
            <v>S</v>
          </cell>
          <cell r="J172" t="str">
            <v>5614</v>
          </cell>
          <cell r="K172">
            <v>45476</v>
          </cell>
          <cell r="L172" t="str">
            <v>SRSD80453</v>
          </cell>
          <cell r="M172" t="str">
            <v>2609600 - Olinda - PE</v>
          </cell>
          <cell r="N172">
            <v>342.51</v>
          </cell>
        </row>
        <row r="173">
          <cell r="C173" t="str">
            <v>UPA CABO DE SANTO AGOSTINHO - CG nº 012/2022</v>
          </cell>
          <cell r="E173" t="str">
            <v>5.23 - Limpeza e Conservação</v>
          </cell>
          <cell r="F173">
            <v>9863853000121</v>
          </cell>
          <cell r="G173" t="str">
            <v>SOSERVI SOCIEDADE DE SERVICOS  GERAIS LTDA</v>
          </cell>
          <cell r="H173" t="str">
            <v>S</v>
          </cell>
          <cell r="I173" t="str">
            <v>S</v>
          </cell>
          <cell r="J173" t="str">
            <v>79052</v>
          </cell>
          <cell r="K173">
            <v>45506</v>
          </cell>
          <cell r="L173" t="str">
            <v>RWSL81186</v>
          </cell>
          <cell r="M173" t="str">
            <v>2609600 - Olinda - PE</v>
          </cell>
          <cell r="N173">
            <v>53958</v>
          </cell>
        </row>
        <row r="174">
          <cell r="C174" t="str">
            <v>UPA CABO DE SANTO AGOSTINHO - CG nº 012/2022</v>
          </cell>
          <cell r="E174" t="str">
            <v>5.99 - Outros Serviços de Terceiros Pessoa Jurídica</v>
          </cell>
          <cell r="F174">
            <v>41382855000101</v>
          </cell>
          <cell r="G174" t="str">
            <v>TAMYRES FERNANDA ALVES CHALEGRE</v>
          </cell>
          <cell r="H174" t="str">
            <v>S</v>
          </cell>
          <cell r="I174" t="str">
            <v>S</v>
          </cell>
          <cell r="J174" t="str">
            <v>224</v>
          </cell>
          <cell r="K174">
            <v>45511</v>
          </cell>
          <cell r="L174" t="str">
            <v>RP44IPPE</v>
          </cell>
          <cell r="M174" t="str">
            <v>2611606 - Recife - PE</v>
          </cell>
          <cell r="N174">
            <v>2500</v>
          </cell>
        </row>
        <row r="175">
          <cell r="C175" t="str">
            <v>UPA CABO DE SANTO AGOSTINHO - CG nº 012/2022</v>
          </cell>
          <cell r="E175" t="str">
            <v>5.99 - Outros Serviços de Terceiros Pessoa Jurídica</v>
          </cell>
          <cell r="F175">
            <v>35343136000189</v>
          </cell>
          <cell r="G175" t="str">
            <v>EMBRAESTER EMPRESA DE ESTERILIZACOES LTDA</v>
          </cell>
          <cell r="H175" t="str">
            <v>S</v>
          </cell>
          <cell r="I175" t="str">
            <v>S</v>
          </cell>
          <cell r="J175" t="str">
            <v>13712</v>
          </cell>
          <cell r="K175">
            <v>45505</v>
          </cell>
          <cell r="L175" t="str">
            <v>HGGKHLSI</v>
          </cell>
          <cell r="M175" t="str">
            <v>2611606 - Recife - PE</v>
          </cell>
          <cell r="N175">
            <v>6405.3</v>
          </cell>
        </row>
        <row r="176">
          <cell r="C176" t="str">
            <v>UPA CABO DE SANTO AGOSTINHO - CG nº 012/2022</v>
          </cell>
          <cell r="E176" t="str">
            <v>5.99 - Outros Serviços de Terceiros Pessoa Jurídica</v>
          </cell>
          <cell r="F176">
            <v>10816775000274</v>
          </cell>
          <cell r="G176" t="str">
            <v>INSPETORIA SALESIANA DO NORDESTE DO BRASIL</v>
          </cell>
          <cell r="H176" t="str">
            <v>S</v>
          </cell>
          <cell r="I176" t="str">
            <v>S</v>
          </cell>
          <cell r="J176" t="str">
            <v>20978</v>
          </cell>
          <cell r="K176">
            <v>45477</v>
          </cell>
          <cell r="L176" t="str">
            <v>WPF4EVV2</v>
          </cell>
          <cell r="M176" t="str">
            <v>2611606 - Recife - PE</v>
          </cell>
          <cell r="N176">
            <v>550</v>
          </cell>
        </row>
        <row r="177">
          <cell r="C177" t="str">
            <v>UPA CABO DE SANTO AGOSTINHO - CG nº 012/2022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 LTDA</v>
          </cell>
          <cell r="H177" t="str">
            <v>S</v>
          </cell>
          <cell r="I177" t="str">
            <v>S</v>
          </cell>
          <cell r="J177" t="str">
            <v>772</v>
          </cell>
          <cell r="K177">
            <v>45505</v>
          </cell>
          <cell r="L177" t="str">
            <v>UDLP55400</v>
          </cell>
          <cell r="M177" t="str">
            <v>2607901 - Jaboatão dos Guararapes - PE</v>
          </cell>
          <cell r="N177">
            <v>3200</v>
          </cell>
        </row>
        <row r="178">
          <cell r="C178" t="str">
            <v>UPA CABO DE SANTO AGOSTINHO - CG nº 012/2022</v>
          </cell>
          <cell r="E178" t="str">
            <v>5.99 - Outros Serviços de Terceiros Pessoa Jurídica</v>
          </cell>
          <cell r="F178">
            <v>13409775000329</v>
          </cell>
          <cell r="G178" t="str">
            <v>LINUS LOG LTDA</v>
          </cell>
          <cell r="H178" t="str">
            <v>S</v>
          </cell>
          <cell r="I178" t="str">
            <v>S</v>
          </cell>
          <cell r="J178" t="str">
            <v>2842</v>
          </cell>
          <cell r="K178">
            <v>45510</v>
          </cell>
          <cell r="L178" t="str">
            <v>SVVX89924</v>
          </cell>
          <cell r="M178" t="str">
            <v>2607901 - Jaboatão dos Guararapes - PE</v>
          </cell>
          <cell r="N178">
            <v>1971.83</v>
          </cell>
        </row>
        <row r="179">
          <cell r="C179" t="str">
            <v>UPA CABO DE SANTO AGOSTINHO - CG nº 012/2022</v>
          </cell>
          <cell r="E179" t="str">
            <v>5.5 - Reparo e Manutenção de Máquinas e Equipamentos</v>
          </cell>
          <cell r="F179">
            <v>1141468000169</v>
          </cell>
          <cell r="G179" t="str">
            <v>MEDCALL COMERCIO E SERVICOS DE EQUIPAMENTOS LTDA</v>
          </cell>
          <cell r="H179" t="str">
            <v>S</v>
          </cell>
          <cell r="I179" t="str">
            <v>S</v>
          </cell>
          <cell r="J179" t="str">
            <v>4155</v>
          </cell>
          <cell r="K179">
            <v>45503</v>
          </cell>
          <cell r="L179" t="str">
            <v>5J7VFJPY</v>
          </cell>
          <cell r="M179" t="str">
            <v>2611606 - Recife - PE</v>
          </cell>
          <cell r="N179">
            <v>1700</v>
          </cell>
        </row>
        <row r="180">
          <cell r="C180" t="str">
            <v>UPA CABO DE SANTO AGOSTINHO - CG nº 012/2022</v>
          </cell>
          <cell r="E180" t="str">
            <v>5.5 - Reparo e Manutenção de Máquinas e Equipamentos</v>
          </cell>
          <cell r="F180">
            <v>1141468000169</v>
          </cell>
          <cell r="G180" t="str">
            <v>MEDCALL COMERCIO E SERVICOS DE EQUIPAMENTOS LTDA</v>
          </cell>
          <cell r="H180" t="str">
            <v>S</v>
          </cell>
          <cell r="I180" t="str">
            <v>S</v>
          </cell>
          <cell r="J180" t="str">
            <v>4154</v>
          </cell>
          <cell r="K180">
            <v>45503</v>
          </cell>
          <cell r="L180" t="str">
            <v>TPRUKRIU</v>
          </cell>
          <cell r="M180" t="str">
            <v>2611606 - Recife - PE</v>
          </cell>
          <cell r="N180">
            <v>1100</v>
          </cell>
        </row>
        <row r="181">
          <cell r="C181" t="str">
            <v>UPA CABO DE SANTO AGOSTINHO - CG nº 012/2022</v>
          </cell>
          <cell r="E181" t="str">
            <v>5.5 - Reparo e Manutenção de Máquinas e Equipamentos</v>
          </cell>
          <cell r="F181">
            <v>18204483000101</v>
          </cell>
          <cell r="G181" t="str">
            <v>WAGNER FERNADES SALES DA SILVA &amp; CIA. LTDA</v>
          </cell>
          <cell r="H181" t="str">
            <v>S</v>
          </cell>
          <cell r="I181" t="str">
            <v>S</v>
          </cell>
          <cell r="J181" t="str">
            <v>4957</v>
          </cell>
          <cell r="K181">
            <v>45495</v>
          </cell>
          <cell r="L181" t="str">
            <v>OXRUWOWNL</v>
          </cell>
          <cell r="M181" t="str">
            <v>2704302 - Maceió - AL</v>
          </cell>
          <cell r="N181">
            <v>2880</v>
          </cell>
        </row>
        <row r="182">
          <cell r="C182" t="str">
            <v>UPA CABO DE SANTO AGOSTINHO - CG nº 012/2022</v>
          </cell>
          <cell r="E182" t="str">
            <v>5.5 - Reparo e Manutenção de Máquinas e Equipamentos</v>
          </cell>
          <cell r="F182">
            <v>21854632000192</v>
          </cell>
          <cell r="G182" t="str">
            <v>VITA ELEVADORES LTDA</v>
          </cell>
          <cell r="H182" t="str">
            <v>S</v>
          </cell>
          <cell r="I182" t="str">
            <v>S</v>
          </cell>
          <cell r="J182" t="str">
            <v>1670</v>
          </cell>
          <cell r="K182">
            <v>45505</v>
          </cell>
          <cell r="L182" t="str">
            <v>PGRJIQXG</v>
          </cell>
          <cell r="M182" t="str">
            <v>2611606 - Recife - PE</v>
          </cell>
          <cell r="N182">
            <v>420</v>
          </cell>
        </row>
        <row r="183">
          <cell r="C183" t="str">
            <v>UPA CABO DE SANTO AGOSTINHO - CG nº 012/2022</v>
          </cell>
          <cell r="E183" t="str">
            <v>5.5 - Reparo e Manutenção de Máquinas e Equipamentos</v>
          </cell>
          <cell r="F183">
            <v>7221834000176</v>
          </cell>
          <cell r="G183" t="str">
            <v>C2 COMERCO E SEERVICOS LTDA ME</v>
          </cell>
          <cell r="H183" t="str">
            <v>S</v>
          </cell>
          <cell r="I183" t="str">
            <v>S</v>
          </cell>
          <cell r="J183" t="str">
            <v>215</v>
          </cell>
          <cell r="K183">
            <v>45497</v>
          </cell>
          <cell r="L183" t="str">
            <v>PMQPWBAP</v>
          </cell>
          <cell r="M183" t="str">
            <v>2611606 - Recife - PE</v>
          </cell>
          <cell r="N183">
            <v>3300</v>
          </cell>
        </row>
        <row r="184">
          <cell r="C184" t="str">
            <v>UPA CABO DE SANTO AGOSTINHO - CG nº 012/2022</v>
          </cell>
          <cell r="E184" t="str">
            <v>5.5 - Reparo e Manutenção de Máquinas e Equipamentos</v>
          </cell>
          <cell r="F184">
            <v>40893042000113</v>
          </cell>
          <cell r="G184" t="str">
            <v>GERASTEP GERADORES ASSISTENCIA TECNICA E PECAS LTDA ME</v>
          </cell>
          <cell r="H184" t="str">
            <v>S</v>
          </cell>
          <cell r="I184" t="str">
            <v>S</v>
          </cell>
          <cell r="J184" t="str">
            <v>50463</v>
          </cell>
          <cell r="K184">
            <v>45492</v>
          </cell>
          <cell r="L184" t="str">
            <v>N6DCVEEU</v>
          </cell>
          <cell r="M184" t="str">
            <v>2611606 - Recife - PE</v>
          </cell>
          <cell r="N184">
            <v>400</v>
          </cell>
        </row>
        <row r="185">
          <cell r="C185" t="str">
            <v>UPA CABO DE SANTO AGOSTINHO - CG nº 012/2022</v>
          </cell>
          <cell r="E185" t="str">
            <v>5.99 - Outros Serviços de Terceiros Pessoa Jurídica</v>
          </cell>
          <cell r="F185">
            <v>27284516000161</v>
          </cell>
          <cell r="G185" t="str">
            <v>TAXA MAXIFROTA</v>
          </cell>
          <cell r="H185" t="str">
            <v>S</v>
          </cell>
          <cell r="I185" t="str">
            <v>N</v>
          </cell>
          <cell r="N185">
            <v>102.4</v>
          </cell>
        </row>
        <row r="186">
          <cell r="C186" t="str">
            <v>UPA CABO DE SANTO AGOSTINHO - CG nº 012/2022</v>
          </cell>
          <cell r="E186" t="str">
            <v xml:space="preserve">5.25 - Serviços Bancários </v>
          </cell>
          <cell r="F186">
            <v>90400888000142</v>
          </cell>
          <cell r="G186" t="str">
            <v xml:space="preserve">TAXA MANUTENÇÃO BANCO SANTANDER </v>
          </cell>
          <cell r="H186" t="str">
            <v>S</v>
          </cell>
          <cell r="I186" t="str">
            <v>N</v>
          </cell>
          <cell r="N186">
            <v>73</v>
          </cell>
        </row>
        <row r="187">
          <cell r="C187" t="str">
            <v>UPA CABO DE SANTO AGOSTINHO - CG nº 012/2022</v>
          </cell>
          <cell r="E187" t="str">
            <v>3.1 - Combustíveis e Lubrificantes Automotivos</v>
          </cell>
          <cell r="F187">
            <v>27284516000161</v>
          </cell>
          <cell r="G187" t="str">
            <v>MAXIFROTA SERVICOS DE MANUTENÇÃO DE FROTA LTDA</v>
          </cell>
          <cell r="H187" t="str">
            <v>S</v>
          </cell>
          <cell r="I187" t="str">
            <v>S</v>
          </cell>
          <cell r="J187" t="str">
            <v>196846</v>
          </cell>
          <cell r="K187">
            <v>45477</v>
          </cell>
          <cell r="L187" t="str">
            <v>PGIRRFVR</v>
          </cell>
          <cell r="M187" t="str">
            <v>2927408 - Salvador - BA</v>
          </cell>
          <cell r="N187">
            <v>10000</v>
          </cell>
        </row>
        <row r="188">
          <cell r="C188" t="str">
            <v>UPA CABO DE SANTO AGOSTINHO - CG nº 012/2022</v>
          </cell>
          <cell r="E188" t="str">
            <v>5.17 - Manutenção de Software, Certificação Digital e Microfilmagem</v>
          </cell>
          <cell r="F188">
            <v>8654123000158</v>
          </cell>
          <cell r="G188" t="str">
            <v>AUDISA AUDITORES ASSOCIADOS S/S</v>
          </cell>
          <cell r="H188" t="str">
            <v>S</v>
          </cell>
          <cell r="I188" t="str">
            <v>S</v>
          </cell>
          <cell r="J188" t="str">
            <v>024557</v>
          </cell>
          <cell r="K188">
            <v>45474</v>
          </cell>
          <cell r="L188" t="str">
            <v>627X332531887629999C</v>
          </cell>
          <cell r="M188" t="str">
            <v>3505708 - Barueri - SP</v>
          </cell>
          <cell r="N188">
            <v>1068.25</v>
          </cell>
        </row>
        <row r="189">
          <cell r="C189" t="str">
            <v>UPA CABO DE SANTO AGOSTINHO - CG nº 012/2022</v>
          </cell>
          <cell r="E189" t="str">
            <v>5.17 - Manutenção de Software, Certificação Digital e Microfilmagem</v>
          </cell>
          <cell r="F189">
            <v>5620302000267</v>
          </cell>
          <cell r="G189" t="str">
            <v>GREEN PAPER SOLUCOES SEM PAPEL LTDA ME</v>
          </cell>
          <cell r="H189" t="str">
            <v>S</v>
          </cell>
          <cell r="I189" t="str">
            <v>S</v>
          </cell>
          <cell r="J189" t="str">
            <v>7486</v>
          </cell>
          <cell r="K189">
            <v>45499</v>
          </cell>
          <cell r="L189" t="str">
            <v>XPQB64NXD</v>
          </cell>
          <cell r="M189" t="str">
            <v>2602308 - Bonito - PE</v>
          </cell>
          <cell r="N189">
            <v>1959.42</v>
          </cell>
        </row>
        <row r="190">
          <cell r="C190" t="str">
            <v>UPA CABO DE SANTO AGOSTINHO - CG nº 012/2022</v>
          </cell>
          <cell r="E190" t="str">
            <v>5.19 - Serviços Gráficos, de Encadernação e de Emolduração</v>
          </cell>
          <cell r="F190">
            <v>35400722000118</v>
          </cell>
          <cell r="G190" t="str">
            <v>CM SOLUCOES PARA IDENTIFICACAO LTDA</v>
          </cell>
          <cell r="H190" t="str">
            <v>S</v>
          </cell>
          <cell r="I190" t="str">
            <v>S</v>
          </cell>
          <cell r="J190" t="str">
            <v>1743</v>
          </cell>
          <cell r="K190">
            <v>45471</v>
          </cell>
          <cell r="L190" t="str">
            <v>JDJG9B3Y</v>
          </cell>
          <cell r="M190" t="str">
            <v>2611606 - Recife - PE</v>
          </cell>
          <cell r="N190">
            <v>663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A5AB-F6F4-4227-9D57-BB261C3A33BB}">
  <sheetPr>
    <tabColor rgb="FF92D050"/>
  </sheetPr>
  <dimension ref="A1:L1992"/>
  <sheetViews>
    <sheetView showGridLines="0" tabSelected="1" topLeftCell="D151" zoomScale="90" zoomScaleNormal="90" workbookViewId="0">
      <selection activeCell="E165" sqref="E16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SIND DAS EMP DE TRANSP DE PASSAG DO EST DE PERNAMBUCO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67799</v>
      </c>
      <c r="I2" s="6">
        <f>IF('[1]TCE - ANEXO IV - Preencher'!K11="","",'[1]TCE - ANEXO IV - Preencher'!K11)</f>
        <v>45464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988.25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SIND DAS EMP DE TRANSP DE PASSAG DO EST DE PERNAMBUCO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67801</v>
      </c>
      <c r="I3" s="6">
        <f>IF('[1]TCE - ANEXO IV - Preencher'!K12="","",'[1]TCE - ANEXO IV - Preencher'!K12)</f>
        <v>45464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355.62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40414</v>
      </c>
      <c r="I4" s="6">
        <f>IF('[1]TCE - ANEXO IV - Preencher'!K13="","",'[1]TCE - ANEXO IV - Preencher'!K13)</f>
        <v>45464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1288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15438364</v>
      </c>
      <c r="I5" s="6">
        <f>IF('[1]TCE - ANEXO IV - Preencher'!K14="","",'[1]TCE - ANEXO IV - Preencher'!K14)</f>
        <v>45464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388.83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DAS EMP DE TRANSP DE PASSAG DO EST DE PERNAMBUCO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15444656</v>
      </c>
      <c r="I6" s="6">
        <f>IF('[1]TCE - ANEXO IV - Preencher'!K15="","",'[1]TCE - ANEXO IV - Preencher'!K15)</f>
        <v>45465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10915.99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 DE PERNAMBUCO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15663536</v>
      </c>
      <c r="I7" s="6">
        <f>IF('[1]TCE - ANEXO IV - Preencher'!K16="","",'[1]TCE - ANEXO IV - Preencher'!K16)</f>
        <v>45499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119.87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 DE PERNAMBUCO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15777404</v>
      </c>
      <c r="I8" s="6">
        <f>IF('[1]TCE - ANEXO IV - Preencher'!K17="","",'[1]TCE - ANEXO IV - Preencher'!K17)</f>
        <v>45495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35.82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1.99 - Outras Despesas com Pessoal</v>
      </c>
      <c r="D9" s="3">
        <f>'[1]TCE - ANEXO IV - Preencher'!F18</f>
        <v>28296399000119</v>
      </c>
      <c r="E9" s="5" t="str">
        <f>'[1]TCE - ANEXO IV - Preencher'!G18</f>
        <v>AVANNTE COMERCIO E SERVICOS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593</v>
      </c>
      <c r="I9" s="6">
        <f>IF('[1]TCE - ANEXO IV - Preencher'!K18="","",'[1]TCE - ANEXO IV - Preencher'!K18)</f>
        <v>45504</v>
      </c>
      <c r="J9" s="5" t="str">
        <f>'[1]TCE - ANEXO IV - Preencher'!L18</f>
        <v>26240728296399000119550010000005931000126589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43815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 xml:space="preserve">MEDICAL MERCANTIL DE APARELHAGEM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608151</v>
      </c>
      <c r="I10" s="6">
        <f>IF('[1]TCE - ANEXO IV - Preencher'!K19="","",'[1]TCE - ANEXO IV - Preencher'!K19)</f>
        <v>45474</v>
      </c>
      <c r="J10" s="5" t="str">
        <f>'[1]TCE - ANEXO IV - Preencher'!L19</f>
        <v>26240710779833000156550010006081511610175004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900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58426628000990</v>
      </c>
      <c r="E11" s="5" t="str">
        <f>'[1]TCE - ANEXO IV - Preencher'!G20</f>
        <v>SAMTRONIC INDSTRIA E COMERCIO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3320</v>
      </c>
      <c r="I11" s="6">
        <f>IF('[1]TCE - ANEXO IV - Preencher'!K20="","",'[1]TCE - ANEXO IV - Preencher'!K20)</f>
        <v>45476</v>
      </c>
      <c r="J11" s="5" t="str">
        <f>'[1]TCE - ANEXO IV - Preencher'!L20</f>
        <v>26240758426628000990550010000033201439532374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1831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457440</v>
      </c>
      <c r="I12" s="6">
        <f>IF('[1]TCE - ANEXO IV - Preencher'!K21="","",'[1]TCE - ANEXO IV - Preencher'!K21)</f>
        <v>45478</v>
      </c>
      <c r="J12" s="5" t="str">
        <f>'[1]TCE - ANEXO IV - Preencher'!L21</f>
        <v>26240708778201000126550010004574401137282725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411.39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80078</v>
      </c>
      <c r="I13" s="6">
        <f>IF('[1]TCE - ANEXO IV - Preencher'!K22="","",'[1]TCE - ANEXO IV - Preencher'!K22)</f>
        <v>45477</v>
      </c>
      <c r="J13" s="5" t="str">
        <f>'[1]TCE - ANEXO IV - Preencher'!L22</f>
        <v>26240767729178000653550010000800781298114579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623.91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 PROD MED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17982</v>
      </c>
      <c r="I14" s="6">
        <f>IF('[1]TCE - ANEXO IV - Preencher'!K23="","",'[1]TCE - ANEXO IV - Preencher'!K23)</f>
        <v>45478</v>
      </c>
      <c r="J14" s="5" t="str">
        <f>'[1]TCE - ANEXO IV - Preencher'!L23</f>
        <v>26240711449180000290550010000179821000395015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2226.06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23993232000193</v>
      </c>
      <c r="E15" s="5" t="str">
        <f>'[1]TCE - ANEXO IV - Preencher'!G24</f>
        <v>MEDIAL SAUDE DIST DE PRODUTOS MEDICOS HOSP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5640</v>
      </c>
      <c r="I15" s="6">
        <f>IF('[1]TCE - ANEXO IV - Preencher'!K24="","",'[1]TCE - ANEXO IV - Preencher'!K24)</f>
        <v>45477</v>
      </c>
      <c r="J15" s="5" t="str">
        <f>'[1]TCE - ANEXO IV - Preencher'!L24</f>
        <v>26240723993232000193550010000056401766400000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1329.6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58426628000990</v>
      </c>
      <c r="E16" s="5" t="str">
        <f>'[1]TCE - ANEXO IV - Preencher'!G25</f>
        <v>SAMTRONIC INDSTRIA E COMERCIO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3323</v>
      </c>
      <c r="I16" s="6">
        <f>IF('[1]TCE - ANEXO IV - Preencher'!K25="","",'[1]TCE - ANEXO IV - Preencher'!K25)</f>
        <v>45476</v>
      </c>
      <c r="J16" s="5" t="str">
        <f>'[1]TCE - ANEXO IV - Preencher'!L25</f>
        <v>26240758426628000990550010000033231203692396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5050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15220807000107</v>
      </c>
      <c r="E17" s="5" t="str">
        <f>'[1]TCE - ANEXO IV - Preencher'!G26</f>
        <v>BCIPHARMA IMPORTADORA E DISTRIBUIDORA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803</v>
      </c>
      <c r="I17" s="6">
        <f>IF('[1]TCE - ANEXO IV - Preencher'!K26="","",'[1]TCE - ANEXO IV - Preencher'!K26)</f>
        <v>45478</v>
      </c>
      <c r="J17" s="5" t="str">
        <f>'[1]TCE - ANEXO IV - Preencher'!L26</f>
        <v>26240715220807000107550010000008031837283333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1234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37844417000140</v>
      </c>
      <c r="E18" s="5" t="str">
        <f>'[1]TCE - ANEXO IV - Preencher'!G27</f>
        <v>LOG DIST DISTRIBUIDORA HOSPITALAR E HIGIENE PESSOAL L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4417</v>
      </c>
      <c r="I18" s="6">
        <f>IF('[1]TCE - ANEXO IV - Preencher'!K27="","",'[1]TCE - ANEXO IV - Preencher'!K27)</f>
        <v>45478</v>
      </c>
      <c r="J18" s="5" t="str">
        <f>'[1]TCE - ANEXO IV - Preencher'!L27</f>
        <v>26240737844417000140550010000044171388279973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639.20000000000005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457545</v>
      </c>
      <c r="I19" s="6">
        <f>IF('[1]TCE - ANEXO IV - Preencher'!K28="","",'[1]TCE - ANEXO IV - Preencher'!K28)</f>
        <v>45478</v>
      </c>
      <c r="J19" s="5" t="str">
        <f>'[1]TCE - ANEXO IV - Preencher'!L28</f>
        <v>26240708778201000126550010004575451077606319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714.24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36027</v>
      </c>
      <c r="I20" s="6">
        <f>IF('[1]TCE - ANEXO IV - Preencher'!K29="","",'[1]TCE - ANEXO IV - Preencher'!K29)</f>
        <v>45481</v>
      </c>
      <c r="J20" s="5" t="str">
        <f>'[1]TCE - ANEXO IV - Preencher'!L29</f>
        <v>26240708674752000301550010000360271471118946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1403.51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 xml:space="preserve">MEDICAL MERCANTIL DE APARELHAGEM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608704</v>
      </c>
      <c r="I21" s="6">
        <f>IF('[1]TCE - ANEXO IV - Preencher'!K30="","",'[1]TCE - ANEXO IV - Preencher'!K30)</f>
        <v>45479</v>
      </c>
      <c r="J21" s="5" t="str">
        <f>'[1]TCE - ANEXO IV - Preencher'!L30</f>
        <v>26240710779833000156550010006087041610728006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611.5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 PROD MED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70704</v>
      </c>
      <c r="I22" s="6">
        <f>IF('[1]TCE - ANEXO IV - Preencher'!K31="","",'[1]TCE - ANEXO IV - Preencher'!K31)</f>
        <v>45482</v>
      </c>
      <c r="J22" s="5" t="str">
        <f>'[1]TCE - ANEXO IV - Preencher'!L31</f>
        <v>26240711449180000100550010000707041000396927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396.4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69313</v>
      </c>
      <c r="I23" s="6">
        <f>IF('[1]TCE - ANEXO IV - Preencher'!K32="","",'[1]TCE - ANEXO IV - Preencher'!K32)</f>
        <v>45481</v>
      </c>
      <c r="J23" s="5" t="str">
        <f>'[1]TCE - ANEXO IV - Preencher'!L32</f>
        <v>26240703817043000152550010000693131522311568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518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 PROD MED 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18060</v>
      </c>
      <c r="I24" s="6">
        <f>IF('[1]TCE - ANEXO IV - Preencher'!K33="","",'[1]TCE - ANEXO IV - Preencher'!K33)</f>
        <v>45482</v>
      </c>
      <c r="J24" s="5" t="str">
        <f>'[1]TCE - ANEXO IV - Preencher'!L33</f>
        <v>26240711449180000290550010000180601000396915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122.5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23429</v>
      </c>
      <c r="I25" s="6">
        <f>IF('[1]TCE - ANEXO IV - Preencher'!K34="","",'[1]TCE - ANEXO IV - Preencher'!K34)</f>
        <v>45481</v>
      </c>
      <c r="J25" s="5" t="str">
        <f>'[1]TCE - ANEXO IV - Preencher'!L34</f>
        <v>26240705932624000160550010000234291165964610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648.29999999999995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8585</v>
      </c>
      <c r="I26" s="6">
        <f>IF('[1]TCE - ANEXO IV - Preencher'!K35="","",'[1]TCE - ANEXO IV - Preencher'!K35)</f>
        <v>45481</v>
      </c>
      <c r="J26" s="5" t="str">
        <f>'[1]TCE - ANEXO IV - Preencher'!L35</f>
        <v>26240704614288000145550010000085851302061467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2849.59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33053130000141</v>
      </c>
      <c r="E27" s="5" t="str">
        <f>'[1]TCE - ANEXO IV - Preencher'!G36</f>
        <v>EPI CURITIBA COMERCIO DE EQUIPAMENTOSDE SEGURANÇA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2111</v>
      </c>
      <c r="I27" s="6">
        <f>IF('[1]TCE - ANEXO IV - Preencher'!K36="","",'[1]TCE - ANEXO IV - Preencher'!K36)</f>
        <v>46579</v>
      </c>
      <c r="J27" s="5" t="str">
        <f>'[1]TCE - ANEXO IV - Preencher'!L36</f>
        <v>41240733053130000141550020000021111320933950</v>
      </c>
      <c r="K27" s="5" t="str">
        <f>IF(F27="B",LEFT('[1]TCE - ANEXO IV - Preencher'!M36,2),IF(F27="S",LEFT('[1]TCE - ANEXO IV - Preencher'!M36,7),IF('[1]TCE - ANEXO IV - Preencher'!H36="","")))</f>
        <v>41</v>
      </c>
      <c r="L27" s="7">
        <f>'[1]TCE - ANEXO IV - Preencher'!N36</f>
        <v>5697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11449180000290</v>
      </c>
      <c r="E28" s="5" t="str">
        <f>'[1]TCE - ANEXO IV - Preencher'!G37</f>
        <v>DPROSMED DIST PROD MED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18474</v>
      </c>
      <c r="I28" s="6">
        <f>IF('[1]TCE - ANEXO IV - Preencher'!K37="","",'[1]TCE - ANEXO IV - Preencher'!K37)</f>
        <v>45499</v>
      </c>
      <c r="J28" s="5" t="str">
        <f>'[1]TCE - ANEXO IV - Preencher'!L37</f>
        <v>26240711449180000290550010000184741000407523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306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9441460000120</v>
      </c>
      <c r="E29" s="5" t="str">
        <f>'[1]TCE - ANEXO IV - Preencher'!G38</f>
        <v>PADRÃO DIST DE PRODUTOS E EQUIP HOSP PADRE CALLOU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351830</v>
      </c>
      <c r="I29" s="6">
        <f>IF('[1]TCE - ANEXO IV - Preencher'!K38="","",'[1]TCE - ANEXO IV - Preencher'!K38)</f>
        <v>45502</v>
      </c>
      <c r="J29" s="5" t="str">
        <f>'[1]TCE - ANEXO IV - Preencher'!L38</f>
        <v>26240709441460000120550010003518301580522819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104.96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3.12 - Material Hospitalar</v>
      </c>
      <c r="D30" s="3">
        <f>'[1]TCE - ANEXO IV - Preencher'!F39</f>
        <v>10978106000118</v>
      </c>
      <c r="E30" s="5" t="str">
        <f>'[1]TCE - ANEXO IV - Preencher'!G39</f>
        <v xml:space="preserve">CIRURGICA FAMED DISTRIBUIDORA DE PRODUTOS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2722</v>
      </c>
      <c r="I30" s="6">
        <f>IF('[1]TCE - ANEXO IV - Preencher'!K39="","",'[1]TCE - ANEXO IV - Preencher'!K39)</f>
        <v>45503</v>
      </c>
      <c r="J30" s="5" t="str">
        <f>'[1]TCE - ANEXO IV - Preencher'!L39</f>
        <v>26240710978106000118550010000027221531568090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313.60000000000002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184100</v>
      </c>
      <c r="I31" s="6">
        <f>IF('[1]TCE - ANEXO IV - Preencher'!K40="","",'[1]TCE - ANEXO IV - Preencher'!K40)</f>
        <v>45482</v>
      </c>
      <c r="J31" s="5" t="str">
        <f>'[1]TCE - ANEXO IV - Preencher'!L40</f>
        <v>26240712882932000194550010001841001801144394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750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3.4 - Material Farmacológico</v>
      </c>
      <c r="D32" s="3">
        <f>'[1]TCE - ANEXO IV - Preencher'!F41</f>
        <v>9767633000790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202997</v>
      </c>
      <c r="I32" s="6">
        <f>IF('[1]TCE - ANEXO IV - Preencher'!K41="","",'[1]TCE - ANEXO IV - Preencher'!K41)</f>
        <v>45482</v>
      </c>
      <c r="J32" s="5" t="str">
        <f>'[1]TCE - ANEXO IV - Preencher'!L41</f>
        <v>26240708674752000140550010002029971913454055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721.05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3.4 - Material Farmacológico</v>
      </c>
      <c r="D33" s="3">
        <f>'[1]TCE - ANEXO IV - Preencher'!F42</f>
        <v>8778201000126</v>
      </c>
      <c r="E33" s="5" t="str">
        <f>'[1]TCE - ANEXO IV - Preencher'!G42</f>
        <v>DROGAFONTE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457853</v>
      </c>
      <c r="I33" s="6">
        <f>IF('[1]TCE - ANEXO IV - Preencher'!K42="","",'[1]TCE - ANEXO IV - Preencher'!K42)</f>
        <v>45482</v>
      </c>
      <c r="J33" s="5" t="str">
        <f>'[1]TCE - ANEXO IV - Preencher'!L42</f>
        <v>26240708778201000126550010004578531059551352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13089.17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RIOCLARENSE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80322</v>
      </c>
      <c r="I34" s="6">
        <f>IF('[1]TCE - ANEXO IV - Preencher'!K43="","",'[1]TCE - ANEXO IV - Preencher'!K43)</f>
        <v>45482</v>
      </c>
      <c r="J34" s="5" t="str">
        <f>'[1]TCE - ANEXO IV - Preencher'!L43</f>
        <v>26240767729178000653550010000803221045183530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574.1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69432</v>
      </c>
      <c r="I35" s="6">
        <f>IF('[1]TCE - ANEXO IV - Preencher'!K44="","",'[1]TCE - ANEXO IV - Preencher'!K44)</f>
        <v>45482</v>
      </c>
      <c r="J35" s="5" t="str">
        <f>'[1]TCE - ANEXO IV - Preencher'!L44</f>
        <v>26240703817043000152550010000694321233362458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3895.6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10854165000184</v>
      </c>
      <c r="E36" s="5" t="str">
        <f>'[1]TCE - ANEXO IV - Preencher'!G45</f>
        <v>F F DISTRIBUIDORA DE PRODUTOS FARMACEUT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289317</v>
      </c>
      <c r="I36" s="6">
        <f>IF('[1]TCE - ANEXO IV - Preencher'!K45="","",'[1]TCE - ANEXO IV - Preencher'!K45)</f>
        <v>45483</v>
      </c>
      <c r="J36" s="5" t="str">
        <f>'[1]TCE - ANEXO IV - Preencher'!L45</f>
        <v>26240710854165000184550010002893171003611223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3571.42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21381761000100</v>
      </c>
      <c r="E37" s="5" t="str">
        <f>'[1]TCE - ANEXO IV - Preencher'!G46</f>
        <v>SIX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67881</v>
      </c>
      <c r="I37" s="6">
        <f>IF('[1]TCE - ANEXO IV - Preencher'!K46="","",'[1]TCE - ANEXO IV - Preencher'!K46)</f>
        <v>45483</v>
      </c>
      <c r="J37" s="5" t="str">
        <f>'[1]TCE - ANEXO IV - Preencher'!L46</f>
        <v>26240721381761000100550010000678811405060626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823.68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35753111000153</v>
      </c>
      <c r="E38" s="5" t="str">
        <f>'[1]TCE - ANEXO IV - Preencher'!G47</f>
        <v>NOR PRODUTOS EM SAUDE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27420</v>
      </c>
      <c r="I38" s="6">
        <f>IF('[1]TCE - ANEXO IV - Preencher'!K47="","",'[1]TCE - ANEXO IV - Preencher'!K47)</f>
        <v>45485</v>
      </c>
      <c r="J38" s="5" t="str">
        <f>'[1]TCE - ANEXO IV - Preencher'!L47</f>
        <v>26240735753111000153550010000274201000356666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2272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69455</v>
      </c>
      <c r="I39" s="6">
        <f>IF('[1]TCE - ANEXO IV - Preencher'!K48="","",'[1]TCE - ANEXO IV - Preencher'!K48)</f>
        <v>45483</v>
      </c>
      <c r="J39" s="5" t="str">
        <f>'[1]TCE - ANEXO IV - Preencher'!L48</f>
        <v>26240703817043000152550010000694551114402485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86.25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459033</v>
      </c>
      <c r="I40" s="6">
        <f>IF('[1]TCE - ANEXO IV - Preencher'!K49="","",'[1]TCE - ANEXO IV - Preencher'!K49)</f>
        <v>45490</v>
      </c>
      <c r="J40" s="5" t="str">
        <f>'[1]TCE - ANEXO IV - Preencher'!L49</f>
        <v>26240708778201000126550010004590331012979197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846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21381761000100</v>
      </c>
      <c r="E41" s="5" t="str">
        <f>'[1]TCE - ANEXO IV - Preencher'!G50</f>
        <v>SIX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68133</v>
      </c>
      <c r="I41" s="6">
        <f>IF('[1]TCE - ANEXO IV - Preencher'!K50="","",'[1]TCE - ANEXO IV - Preencher'!K50)</f>
        <v>45491</v>
      </c>
      <c r="J41" s="5" t="str">
        <f>'[1]TCE - ANEXO IV - Preencher'!L50</f>
        <v>26240721381761000100550010000681331625150780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500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49324221000880</v>
      </c>
      <c r="E42" s="5" t="str">
        <f>'[1]TCE - ANEXO IV - Preencher'!G51</f>
        <v>FRESENIUNS KABI BRASIL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247426</v>
      </c>
      <c r="I42" s="6">
        <f>IF('[1]TCE - ANEXO IV - Preencher'!K51="","",'[1]TCE - ANEXO IV - Preencher'!K51)</f>
        <v>45489</v>
      </c>
      <c r="J42" s="5" t="str">
        <f>'[1]TCE - ANEXO IV - Preencher'!L51</f>
        <v>23240749324221000880550000002474261746051860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6073.7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10854165000184</v>
      </c>
      <c r="E43" s="5" t="str">
        <f>'[1]TCE - ANEXO IV - Preencher'!G52</f>
        <v xml:space="preserve">F&amp;F DISTR DE PRODUTOS FARMACEUTICOS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290869</v>
      </c>
      <c r="I43" s="6">
        <f>IF('[1]TCE - ANEXO IV - Preencher'!K52="","",'[1]TCE - ANEXO IV - Preencher'!K52)</f>
        <v>45498</v>
      </c>
      <c r="J43" s="5" t="str">
        <f>'[1]TCE - ANEXO IV - Preencher'!L52</f>
        <v>26240710854165000184550010002908691749406702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795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4210</v>
      </c>
      <c r="I44" s="6">
        <f>IF('[1]TCE - ANEXO IV - Preencher'!K53="","",'[1]TCE - ANEXO IV - Preencher'!K53)</f>
        <v>45476</v>
      </c>
      <c r="J44" s="5" t="str">
        <f>'[1]TCE - ANEXO IV - Preencher'!L53</f>
        <v>26240724380578002041556060000042101842942431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386.67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4224</v>
      </c>
      <c r="I45" s="6">
        <f>IF('[1]TCE - ANEXO IV - Preencher'!K54="","",'[1]TCE - ANEXO IV - Preencher'!K54)</f>
        <v>45477</v>
      </c>
      <c r="J45" s="5" t="str">
        <f>'[1]TCE - ANEXO IV - Preencher'!L54</f>
        <v>26240724380578002041556060000042241832416651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386.67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4283</v>
      </c>
      <c r="I46" s="6">
        <f>IF('[1]TCE - ANEXO IV - Preencher'!K55="","",'[1]TCE - ANEXO IV - Preencher'!K55)</f>
        <v>45484</v>
      </c>
      <c r="J46" s="5" t="str">
        <f>'[1]TCE - ANEXO IV - Preencher'!L55</f>
        <v>26240724380578002041556060000042831439654462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257.77999999999997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4319</v>
      </c>
      <c r="I47" s="6">
        <f>IF('[1]TCE - ANEXO IV - Preencher'!K56="","",'[1]TCE - ANEXO IV - Preencher'!K56)</f>
        <v>45489</v>
      </c>
      <c r="J47" s="5" t="str">
        <f>'[1]TCE - ANEXO IV - Preencher'!L56</f>
        <v>26240724380578002041556060000043191683976052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128.88999999999999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4337</v>
      </c>
      <c r="I48" s="6">
        <f>IF('[1]TCE - ANEXO IV - Preencher'!K57="","",'[1]TCE - ANEXO IV - Preencher'!K57)</f>
        <v>45491</v>
      </c>
      <c r="J48" s="5" t="str">
        <f>'[1]TCE - ANEXO IV - Preencher'!L57</f>
        <v>26240724380578002041556060000043371604944657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257.77999999999997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 GASES INDUSTRIAIS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5993</v>
      </c>
      <c r="I49" s="6">
        <f>IF('[1]TCE - ANEXO IV - Preencher'!K58="","",'[1]TCE - ANEXO IV - Preencher'!K58)</f>
        <v>45500</v>
      </c>
      <c r="J49" s="5" t="str">
        <f>'[1]TCE - ANEXO IV - Preencher'!L58</f>
        <v>26240724380578002041556080000059931334277490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288.13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 GASES INDUSTRIAIS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444</v>
      </c>
      <c r="I50" s="6">
        <f>IF('[1]TCE - ANEXO IV - Preencher'!K59="","",'[1]TCE - ANEXO IV - Preencher'!K59)</f>
        <v>45501</v>
      </c>
      <c r="J50" s="5" t="str">
        <f>'[1]TCE - ANEXO IV - Preencher'!L59</f>
        <v>26240724380578002203556030000004441477105528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4210.03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3.11 - Material Laboratorial</v>
      </c>
      <c r="D51" s="3">
        <f>'[1]TCE - ANEXO IV - Preencher'!F60</f>
        <v>8014460000180</v>
      </c>
      <c r="E51" s="5" t="str">
        <f>'[1]TCE - ANEXO IV - Preencher'!G60</f>
        <v>VANPEL MAT DE ESCRITORIO E INFOR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62038</v>
      </c>
      <c r="I51" s="6">
        <f>IF('[1]TCE - ANEXO IV - Preencher'!K60="","",'[1]TCE - ANEXO IV - Preencher'!K60)</f>
        <v>45492</v>
      </c>
      <c r="J51" s="5" t="str">
        <f>'[1]TCE - ANEXO IV - Preencher'!L60</f>
        <v>26240708014460000180550010000620381001444859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55.2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3.99 - Outras despesas com Material de Consumo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202622</v>
      </c>
      <c r="I52" s="6">
        <f>IF('[1]TCE - ANEXO IV - Preencher'!K61="","",'[1]TCE - ANEXO IV - Preencher'!K61)</f>
        <v>45477</v>
      </c>
      <c r="J52" s="5" t="str">
        <f>'[1]TCE - ANEXO IV - Preencher'!L61</f>
        <v>26240708674752000140550010002026221575443435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3141.06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3.99 - Outras despesas com Material de Consumo</v>
      </c>
      <c r="D53" s="3">
        <f>'[1]TCE - ANEXO IV - Preencher'!F62</f>
        <v>33255787001325</v>
      </c>
      <c r="E53" s="5" t="str">
        <f>'[1]TCE - ANEXO IV - Preencher'!G62</f>
        <v xml:space="preserve">IBF INDUSTRIA BRASILEIRA DE FILMES S 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32760</v>
      </c>
      <c r="I53" s="6">
        <f>IF('[1]TCE - ANEXO IV - Preencher'!K62="","",'[1]TCE - ANEXO IV - Preencher'!K62)</f>
        <v>45482</v>
      </c>
      <c r="J53" s="5" t="str">
        <f>'[1]TCE - ANEXO IV - Preencher'!L62</f>
        <v>26240733255787001325550050000327601525844403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424.8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3.99 - Outras despesas com Material de Consumo</v>
      </c>
      <c r="D54" s="3">
        <f>'[1]TCE - ANEXO IV - Preencher'!F63</f>
        <v>18078521000127</v>
      </c>
      <c r="E54" s="5" t="str">
        <f>'[1]TCE - ANEXO IV - Preencher'!G63</f>
        <v>TUPAN FARMA DISTRIBUIDORA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57238</v>
      </c>
      <c r="I54" s="6">
        <f>IF('[1]TCE - ANEXO IV - Preencher'!K63="","",'[1]TCE - ANEXO IV - Preencher'!K63)</f>
        <v>45485</v>
      </c>
      <c r="J54" s="5" t="str">
        <f>'[1]TCE - ANEXO IV - Preencher'!L63</f>
        <v>26240718078521000127550010000572381009566227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1302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3.99 - Outras despesas com Material de Consumo</v>
      </c>
      <c r="D55" s="3">
        <f>'[1]TCE - ANEXO IV - Preencher'!F64</f>
        <v>33255787001325</v>
      </c>
      <c r="E55" s="5" t="str">
        <f>'[1]TCE - ANEXO IV - Preencher'!G64</f>
        <v xml:space="preserve">IBF INDUSTRIA BRASILEIRA DE FILMES S 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32790</v>
      </c>
      <c r="I55" s="6">
        <f>IF('[1]TCE - ANEXO IV - Preencher'!K64="","",'[1]TCE - ANEXO IV - Preencher'!K64)</f>
        <v>45490</v>
      </c>
      <c r="J55" s="5" t="str">
        <f>'[1]TCE - ANEXO IV - Preencher'!L64</f>
        <v>26240733255787001325550050000327901056526152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1110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3.14 - Alimentação Preparada</v>
      </c>
      <c r="D56" s="3">
        <f>'[1]TCE - ANEXO IV - Preencher'!F65</f>
        <v>23800126000146</v>
      </c>
      <c r="E56" s="5" t="str">
        <f>'[1]TCE - ANEXO IV - Preencher'!G65</f>
        <v>JOSILENE ELISANDRA DA SILVA BARBOSA 04289395465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358</v>
      </c>
      <c r="I56" s="6">
        <f>IF('[1]TCE - ANEXO IV - Preencher'!K65="","",'[1]TCE - ANEXO IV - Preencher'!K65)</f>
        <v>45474</v>
      </c>
      <c r="J56" s="5" t="str">
        <f>'[1]TCE - ANEXO IV - Preencher'!L65</f>
        <v>26240723800126000146550010000003581771760773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90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3.14 - Alimentação Preparada</v>
      </c>
      <c r="D57" s="3">
        <f>'[1]TCE - ANEXO IV - Preencher'!F66</f>
        <v>23800126000146</v>
      </c>
      <c r="E57" s="5" t="str">
        <f>'[1]TCE - ANEXO IV - Preencher'!G66</f>
        <v>JOSILENE ELISANDRA DA SILVA BARBOSA 04289395465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363</v>
      </c>
      <c r="I57" s="6">
        <f>IF('[1]TCE - ANEXO IV - Preencher'!K66="","",'[1]TCE - ANEXO IV - Preencher'!K66)</f>
        <v>45490</v>
      </c>
      <c r="J57" s="5" t="str">
        <f>'[1]TCE - ANEXO IV - Preencher'!L66</f>
        <v>26240723800126000146550010000003631472879116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228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3.14 - Alimentação Preparada</v>
      </c>
      <c r="D58" s="3">
        <f>'[1]TCE - ANEXO IV - Preencher'!F67</f>
        <v>53714399000139</v>
      </c>
      <c r="E58" s="5" t="str">
        <f>'[1]TCE - ANEXO IV - Preencher'!G67</f>
        <v>BEM VIVER ALIMENTOS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344</v>
      </c>
      <c r="I58" s="6">
        <f>IF('[1]TCE - ANEXO IV - Preencher'!K67="","",'[1]TCE - ANEXO IV - Preencher'!K67)</f>
        <v>45495</v>
      </c>
      <c r="J58" s="5" t="str">
        <f>'[1]TCE - ANEXO IV - Preencher'!L67</f>
        <v>26240753714399000139550010000003441525953911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552.70000000000005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3.14 - Alimentação Preparada</v>
      </c>
      <c r="D59" s="3">
        <f>'[1]TCE - ANEXO IV - Preencher'!F68</f>
        <v>23800126000146</v>
      </c>
      <c r="E59" s="5" t="str">
        <f>'[1]TCE - ANEXO IV - Preencher'!G68</f>
        <v>JOSILENE ELISANDRA DA SILVA BARBOSA 04289395465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366</v>
      </c>
      <c r="I59" s="6">
        <f>IF('[1]TCE - ANEXO IV - Preencher'!K68="","",'[1]TCE - ANEXO IV - Preencher'!K68)</f>
        <v>45504</v>
      </c>
      <c r="J59" s="5" t="str">
        <f>'[1]TCE - ANEXO IV - Preencher'!L68</f>
        <v>26240723800126000146550010000003661036458208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228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3.14 - Alimentação Preparada</v>
      </c>
      <c r="D60" s="3">
        <f>'[1]TCE - ANEXO IV - Preencher'!F69</f>
        <v>5672813000141</v>
      </c>
      <c r="E60" s="5" t="str">
        <f>'[1]TCE - ANEXO IV - Preencher'!G69</f>
        <v>MARIA JOSE DE SOUZA EMBALAGENS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426</v>
      </c>
      <c r="I60" s="6">
        <f>IF('[1]TCE - ANEXO IV - Preencher'!K69="","",'[1]TCE - ANEXO IV - Preencher'!K69)</f>
        <v>45474</v>
      </c>
      <c r="J60" s="5" t="str">
        <f>'[1]TCE - ANEXO IV - Preencher'!L69</f>
        <v>26240705672813000141650010000004261274277706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36.9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3.14 - Alimentação Preparada</v>
      </c>
      <c r="D61" s="3">
        <f>'[1]TCE - ANEXO IV - Preencher'!F70</f>
        <v>22006201000139</v>
      </c>
      <c r="E61" s="5" t="str">
        <f>'[1]TCE - ANEXO IV - Preencher'!G70</f>
        <v>FORTPEL COMERCIO DE DESCARTAVEIS LTDA PE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253465</v>
      </c>
      <c r="I61" s="6">
        <f>IF('[1]TCE - ANEXO IV - Preencher'!K70="","",'[1]TCE - ANEXO IV - Preencher'!K70)</f>
        <v>45491</v>
      </c>
      <c r="J61" s="5" t="str">
        <f>'[1]TCE - ANEXO IV - Preencher'!L70</f>
        <v>26240722006201000139550000002534651102534652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271.92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3.14 - Alimentação Preparada</v>
      </c>
      <c r="D62" s="3">
        <f>'[1]TCE - ANEXO IV - Preencher'!F71</f>
        <v>8014460000180</v>
      </c>
      <c r="E62" s="5" t="str">
        <f>'[1]TCE - ANEXO IV - Preencher'!G71</f>
        <v>VANPEL MAT DE ESCRITORIO E INFOR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62038</v>
      </c>
      <c r="I62" s="6">
        <f>IF('[1]TCE - ANEXO IV - Preencher'!K71="","",'[1]TCE - ANEXO IV - Preencher'!K71)</f>
        <v>45492</v>
      </c>
      <c r="J62" s="5" t="str">
        <f>'[1]TCE - ANEXO IV - Preencher'!L71</f>
        <v>26240708014460000180550010000620381001444859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181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3.14 - Alimentação Preparada</v>
      </c>
      <c r="D63" s="3">
        <f>'[1]TCE - ANEXO IV - Preencher'!F72</f>
        <v>53714399000139</v>
      </c>
      <c r="E63" s="5" t="str">
        <f>'[1]TCE - ANEXO IV - Preencher'!G72</f>
        <v>BEM VIVER ALIMENTOS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344</v>
      </c>
      <c r="I63" s="6">
        <f>IF('[1]TCE - ANEXO IV - Preencher'!K72="","",'[1]TCE - ANEXO IV - Preencher'!K72)</f>
        <v>45495</v>
      </c>
      <c r="J63" s="5" t="str">
        <f>'[1]TCE - ANEXO IV - Preencher'!L72</f>
        <v>26240753714399000139550010000003441525953911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855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3.14 - Alimentação Preparada</v>
      </c>
      <c r="D64" s="3">
        <f>'[1]TCE - ANEXO IV - Preencher'!F73</f>
        <v>28296399000119</v>
      </c>
      <c r="E64" s="5" t="str">
        <f>'[1]TCE - ANEXO IV - Preencher'!G73</f>
        <v>AVANNTE COMERCIO E SERVICOS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594</v>
      </c>
      <c r="I64" s="6">
        <f>IF('[1]TCE - ANEXO IV - Preencher'!K73="","",'[1]TCE - ANEXO IV - Preencher'!K73)</f>
        <v>45504</v>
      </c>
      <c r="J64" s="5" t="str">
        <f>'[1]TCE - ANEXO IV - Preencher'!L73</f>
        <v>26240728296399000119550010000005941000126608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17220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3.6 - Material de Expediente</v>
      </c>
      <c r="D65" s="3">
        <f>'[1]TCE - ANEXO IV - Preencher'!F74</f>
        <v>4004741000100</v>
      </c>
      <c r="E65" s="5" t="str">
        <f>'[1]TCE - ANEXO IV - Preencher'!G74</f>
        <v>NORLUX LTDA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11504</v>
      </c>
      <c r="I65" s="6">
        <f>IF('[1]TCE - ANEXO IV - Preencher'!K74="","",'[1]TCE - ANEXO IV - Preencher'!K74)</f>
        <v>45495</v>
      </c>
      <c r="J65" s="5" t="str">
        <f>'[1]TCE - ANEXO IV - Preencher'!L74</f>
        <v>26240704004741000100550000000115041450170267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495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3.6 - Material de Expediente</v>
      </c>
      <c r="D66" s="3">
        <f>'[1]TCE - ANEXO IV - Preencher'!F75</f>
        <v>8014460000180</v>
      </c>
      <c r="E66" s="5" t="str">
        <f>'[1]TCE - ANEXO IV - Preencher'!G75</f>
        <v>VANPEL MAT DE ESCRITORIO E INFOR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62037</v>
      </c>
      <c r="I66" s="6">
        <f>IF('[1]TCE - ANEXO IV - Preencher'!K75="","",'[1]TCE - ANEXO IV - Preencher'!K75)</f>
        <v>45492</v>
      </c>
      <c r="J66" s="5" t="str">
        <f>'[1]TCE - ANEXO IV - Preencher'!L75</f>
        <v>26240708014460000180550010000620371001444843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13.2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3.6 - Material de Expediente</v>
      </c>
      <c r="D67" s="3">
        <f>'[1]TCE - ANEXO IV - Preencher'!F76</f>
        <v>24348443000136</v>
      </c>
      <c r="E67" s="5" t="str">
        <f>'[1]TCE - ANEXO IV - Preencher'!G76</f>
        <v>FRANCRIS LIVRARIA E PAPELARIA LTDA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20144</v>
      </c>
      <c r="I67" s="6">
        <f>IF('[1]TCE - ANEXO IV - Preencher'!K76="","",'[1]TCE - ANEXO IV - Preencher'!K76)</f>
        <v>45496</v>
      </c>
      <c r="J67" s="5" t="str">
        <f>'[1]TCE - ANEXO IV - Preencher'!L76</f>
        <v>26240724348443000136550010000201441029187945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420.8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3.6 - Material de Expediente</v>
      </c>
      <c r="D68" s="3">
        <f>'[1]TCE - ANEXO IV - Preencher'!F77</f>
        <v>15610582000103</v>
      </c>
      <c r="E68" s="5" t="str">
        <f>'[1]TCE - ANEXO IV - Preencher'!G77</f>
        <v>ETIQUETAS RECIFE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952</v>
      </c>
      <c r="I68" s="6">
        <f>IF('[1]TCE - ANEXO IV - Preencher'!K77="","",'[1]TCE - ANEXO IV - Preencher'!K77)</f>
        <v>45498</v>
      </c>
      <c r="J68" s="5" t="str">
        <f>'[1]TCE - ANEXO IV - Preencher'!L77</f>
        <v>26240715610582000103550010000009521809459154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1027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3.6 - Material de Expediente</v>
      </c>
      <c r="D69" s="3">
        <f>'[1]TCE - ANEXO IV - Preencher'!F78</f>
        <v>8587400000157</v>
      </c>
      <c r="E69" s="5" t="str">
        <f>'[1]TCE - ANEXO IV - Preencher'!G78</f>
        <v xml:space="preserve">AFFESTAS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23828</v>
      </c>
      <c r="I69" s="6">
        <f>IF('[1]TCE - ANEXO IV - Preencher'!K78="","",'[1]TCE - ANEXO IV - Preencher'!K78)</f>
        <v>45497</v>
      </c>
      <c r="J69" s="5" t="str">
        <f>'[1]TCE - ANEXO IV - Preencher'!L78</f>
        <v>26240708587400000157550010000238281731455149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420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3.6 - Material de Expediente</v>
      </c>
      <c r="D70" s="3">
        <f>'[1]TCE - ANEXO IV - Preencher'!F79</f>
        <v>3892821000259</v>
      </c>
      <c r="E70" s="5" t="str">
        <f>'[1]TCE - ANEXO IV - Preencher'!G79</f>
        <v>ETIQUETAS GUARARAPES INDUSTRIA GRAFICA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34543</v>
      </c>
      <c r="I70" s="6">
        <f>IF('[1]TCE - ANEXO IV - Preencher'!K79="","",'[1]TCE - ANEXO IV - Preencher'!K79)</f>
        <v>45503</v>
      </c>
      <c r="J70" s="5" t="str">
        <f>'[1]TCE - ANEXO IV - Preencher'!L79</f>
        <v>26240703892821000259550010000345431000537047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374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8014460000180</v>
      </c>
      <c r="E71" s="5" t="str">
        <f>'[1]TCE - ANEXO IV - Preencher'!G80</f>
        <v>VANPEL MAT DE ESCRITORIO E INFOR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61665</v>
      </c>
      <c r="I71" s="6">
        <f>IF('[1]TCE - ANEXO IV - Preencher'!K80="","",'[1]TCE - ANEXO IV - Preencher'!K80)</f>
        <v>45474</v>
      </c>
      <c r="J71" s="5" t="str">
        <f>'[1]TCE - ANEXO IV - Preencher'!L80</f>
        <v>26240708014460000180550010000616651001441332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91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26747137000106</v>
      </c>
      <c r="E72" s="5" t="str">
        <f>'[1]TCE - ANEXO IV - Preencher'!G81</f>
        <v>ATALANTE AUTO PECAS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1468</v>
      </c>
      <c r="I72" s="6">
        <f>IF('[1]TCE - ANEXO IV - Preencher'!K81="","",'[1]TCE - ANEXO IV - Preencher'!K81)</f>
        <v>45485</v>
      </c>
      <c r="J72" s="5" t="str">
        <f>'[1]TCE - ANEXO IV - Preencher'!L81</f>
        <v>26240726747137000106650010000014681000116541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17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18204483000101</v>
      </c>
      <c r="E73" s="5" t="str">
        <f>'[1]TCE - ANEXO IV - Preencher'!G82</f>
        <v>WAGNER FERMAMDESV SALES DA SILVA &amp; CIA.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827</v>
      </c>
      <c r="I73" s="6">
        <f>IF('[1]TCE - ANEXO IV - Preencher'!K82="","",'[1]TCE - ANEXO IV - Preencher'!K82)</f>
        <v>45490</v>
      </c>
      <c r="J73" s="5" t="str">
        <f>'[1]TCE - ANEXO IV - Preencher'!L82</f>
        <v>27240718204483000101550010000008271181060042</v>
      </c>
      <c r="K73" s="5" t="str">
        <f>IF(F73="B",LEFT('[1]TCE - ANEXO IV - Preencher'!M82,2),IF(F73="S",LEFT('[1]TCE - ANEXO IV - Preencher'!M82,7),IF('[1]TCE - ANEXO IV - Preencher'!H82="","")))</f>
        <v>27</v>
      </c>
      <c r="L73" s="7">
        <f>'[1]TCE - ANEXO IV - Preencher'!N82</f>
        <v>2350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8014460000180</v>
      </c>
      <c r="E74" s="5" t="str">
        <f>'[1]TCE - ANEXO IV - Preencher'!G83</f>
        <v>VANPEL MAT DE ESCRITORIO E INFOR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62037</v>
      </c>
      <c r="I74" s="6">
        <f>IF('[1]TCE - ANEXO IV - Preencher'!K83="","",'[1]TCE - ANEXO IV - Preencher'!K83)</f>
        <v>45492</v>
      </c>
      <c r="J74" s="5" t="str">
        <f>'[1]TCE - ANEXO IV - Preencher'!L83</f>
        <v>26240708014460000180550010000620371001444843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91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8014460000180</v>
      </c>
      <c r="E75" s="5" t="str">
        <f>'[1]TCE - ANEXO IV - Preencher'!G84</f>
        <v>VANPEL MAT DE ESCRITORIO E INFOR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61665</v>
      </c>
      <c r="I75" s="6">
        <f>IF('[1]TCE - ANEXO IV - Preencher'!K84="","",'[1]TCE - ANEXO IV - Preencher'!K84)</f>
        <v>45474</v>
      </c>
      <c r="J75" s="5" t="str">
        <f>'[1]TCE - ANEXO IV - Preencher'!L84</f>
        <v>26240708014460000180550010000616651001441332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91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8014460000180</v>
      </c>
      <c r="E76" s="5" t="str">
        <f>'[1]TCE - ANEXO IV - Preencher'!G85</f>
        <v>VANPEL MAT DE ESCRITORIO E INFOR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62037</v>
      </c>
      <c r="I76" s="6">
        <f>IF('[1]TCE - ANEXO IV - Preencher'!K85="","",'[1]TCE - ANEXO IV - Preencher'!K85)</f>
        <v>45492</v>
      </c>
      <c r="J76" s="5" t="str">
        <f>'[1]TCE - ANEXO IV - Preencher'!L85</f>
        <v>26240708014460000180550010000620371001444843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91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 xml:space="preserve">3.10 - Material para Manutenção de Bens Móveis </v>
      </c>
      <c r="D77" s="3">
        <f>'[1]TCE - ANEXO IV - Preencher'!F86</f>
        <v>24348443000136</v>
      </c>
      <c r="E77" s="5" t="str">
        <f>'[1]TCE - ANEXO IV - Preencher'!G86</f>
        <v>FRANCRIS LIVRARIA E PAPELARIA LTDA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20144</v>
      </c>
      <c r="I77" s="6">
        <f>IF('[1]TCE - ANEXO IV - Preencher'!K86="","",'[1]TCE - ANEXO IV - Preencher'!K86)</f>
        <v>45496</v>
      </c>
      <c r="J77" s="5" t="str">
        <f>'[1]TCE - ANEXO IV - Preencher'!L86</f>
        <v>26240724348443000136550010000201441029187945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129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>3.7 - Material de Limpeza e Produtos de Hgienização</v>
      </c>
      <c r="D78" s="3">
        <f>'[1]TCE - ANEXO IV - Preencher'!F87</f>
        <v>3817043000152</v>
      </c>
      <c r="E78" s="5" t="str">
        <f>'[1]TCE - ANEXO IV - Preencher'!G87</f>
        <v>PHARMAPLUS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69313</v>
      </c>
      <c r="I78" s="6">
        <f>IF('[1]TCE - ANEXO IV - Preencher'!K87="","",'[1]TCE - ANEXO IV - Preencher'!K87)</f>
        <v>45481</v>
      </c>
      <c r="J78" s="5" t="str">
        <f>'[1]TCE - ANEXO IV - Preencher'!L87</f>
        <v>26240703817043000152550010000693131522311568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173.81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>3.7 - Material de Limpeza e Produtos de Hgienização</v>
      </c>
      <c r="D79" s="3">
        <f>'[1]TCE - ANEXO IV - Preencher'!F88</f>
        <v>22006201000139</v>
      </c>
      <c r="E79" s="5" t="str">
        <f>'[1]TCE - ANEXO IV - Preencher'!G88</f>
        <v>FORTPEL COMERCIO DE DESCARTAVEIS LTDA PE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253465</v>
      </c>
      <c r="I79" s="6">
        <f>IF('[1]TCE - ANEXO IV - Preencher'!K88="","",'[1]TCE - ANEXO IV - Preencher'!K88)</f>
        <v>45491</v>
      </c>
      <c r="J79" s="5" t="str">
        <f>'[1]TCE - ANEXO IV - Preencher'!L88</f>
        <v>26240722006201000139550000002534651102534652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78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40373993000161</v>
      </c>
      <c r="E80" s="5" t="str">
        <f>'[1]TCE - ANEXO IV - Preencher'!G89</f>
        <v>DIANA RAISSA DE SANTANA ANDRADE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41</v>
      </c>
      <c r="I80" s="6">
        <f>IF('[1]TCE - ANEXO IV - Preencher'!K89="","",'[1]TCE - ANEXO IV - Preencher'!K89)</f>
        <v>45509</v>
      </c>
      <c r="J80" s="5" t="str">
        <f>'[1]TCE - ANEXO IV - Preencher'!L89</f>
        <v>YWVMQKU8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5800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25256692000164</v>
      </c>
      <c r="E81" s="5" t="str">
        <f>'[1]TCE - ANEXO IV - Preencher'!G90</f>
        <v>ALBUQUERQUE SERVICOS MEDICOS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269</v>
      </c>
      <c r="I81" s="6">
        <f>IF('[1]TCE - ANEXO IV - Preencher'!K90="","",'[1]TCE - ANEXO IV - Preencher'!K90)</f>
        <v>45509</v>
      </c>
      <c r="J81" s="5" t="str">
        <f>'[1]TCE - ANEXO IV - Preencher'!L90</f>
        <v>2VI9FZLET</v>
      </c>
      <c r="K81" s="5" t="str">
        <f>IF(F81="B",LEFT('[1]TCE - ANEXO IV - Preencher'!M90,2),IF(F81="S",LEFT('[1]TCE - ANEXO IV - Preencher'!M90,7),IF('[1]TCE - ANEXO IV - Preencher'!H90="","")))</f>
        <v>2600054</v>
      </c>
      <c r="L81" s="7">
        <f>'[1]TCE - ANEXO IV - Preencher'!N90</f>
        <v>11150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42529464000130</v>
      </c>
      <c r="E82" s="5" t="str">
        <f>'[1]TCE - ANEXO IV - Preencher'!G91</f>
        <v>PERFILMED ATIVIDADES MEDICAS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1156</v>
      </c>
      <c r="I82" s="6">
        <f>IF('[1]TCE - ANEXO IV - Preencher'!K91="","",'[1]TCE - ANEXO IV - Preencher'!K91)</f>
        <v>45509</v>
      </c>
      <c r="J82" s="5" t="str">
        <f>'[1]TCE - ANEXO IV - Preencher'!L91</f>
        <v>TXGX49124</v>
      </c>
      <c r="K82" s="5" t="str">
        <f>IF(F82="B",LEFT('[1]TCE - ANEXO IV - Preencher'!M91,2),IF(F82="S",LEFT('[1]TCE - ANEXO IV - Preencher'!M91,7),IF('[1]TCE - ANEXO IV - Preencher'!H91="","")))</f>
        <v>2609600</v>
      </c>
      <c r="L82" s="7">
        <f>'[1]TCE - ANEXO IV - Preencher'!N91</f>
        <v>2500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48707320000102</v>
      </c>
      <c r="E83" s="5" t="str">
        <f>'[1]TCE - ANEXO IV - Preencher'!G92</f>
        <v>DEBORA REGUEIRA FIOR SERVICOS MEDICOS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1000003</v>
      </c>
      <c r="I83" s="6">
        <f>IF('[1]TCE - ANEXO IV - Preencher'!K92="","",'[1]TCE - ANEXO IV - Preencher'!K92)</f>
        <v>45506</v>
      </c>
      <c r="J83" s="5" t="str">
        <f>'[1]TCE - ANEXO IV - Preencher'!L92</f>
        <v>C47EF8TOC</v>
      </c>
      <c r="K83" s="5" t="str">
        <f>IF(F83="B",LEFT('[1]TCE - ANEXO IV - Preencher'!M92,2),IF(F83="S",LEFT('[1]TCE - ANEXO IV - Preencher'!M92,7),IF('[1]TCE - ANEXO IV - Preencher'!H92="","")))</f>
        <v>2507507</v>
      </c>
      <c r="L83" s="7">
        <f>'[1]TCE - ANEXO IV - Preencher'!N92</f>
        <v>6600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23946323000178</v>
      </c>
      <c r="E84" s="5" t="str">
        <f>'[1]TCE - ANEXO IV - Preencher'!G93</f>
        <v>INFANTE ROCHA SERVICOS DIAGNOSRICOS LTDA 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672</v>
      </c>
      <c r="I84" s="6">
        <f>IF('[1]TCE - ANEXO IV - Preencher'!K93="","",'[1]TCE - ANEXO IV - Preencher'!K93)</f>
        <v>45510</v>
      </c>
      <c r="J84" s="5" t="str">
        <f>'[1]TCE - ANEXO IV - Preencher'!L93</f>
        <v>EBP4BT3K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5500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48467031000183</v>
      </c>
      <c r="E85" s="5" t="str">
        <f>'[1]TCE - ANEXO IV - Preencher'!G94</f>
        <v>CAMILO DANIEL DE SOUZA FERREIRA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21</v>
      </c>
      <c r="I85" s="6">
        <f>IF('[1]TCE - ANEXO IV - Preencher'!K94="","",'[1]TCE - ANEXO IV - Preencher'!K94)</f>
        <v>45506</v>
      </c>
      <c r="J85" s="5" t="str">
        <f>'[1]TCE - ANEXO IV - Preencher'!L94</f>
        <v>8AK1LTSXE</v>
      </c>
      <c r="K85" s="5" t="str">
        <f>IF(F85="B",LEFT('[1]TCE - ANEXO IV - Preencher'!M94,2),IF(F85="S",LEFT('[1]TCE - ANEXO IV - Preencher'!M94,7),IF('[1]TCE - ANEXO IV - Preencher'!H94="","")))</f>
        <v>2610004</v>
      </c>
      <c r="L85" s="7">
        <f>'[1]TCE - ANEXO IV - Preencher'!N94</f>
        <v>7500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46560147000137</v>
      </c>
      <c r="E86" s="5" t="str">
        <f>'[1]TCE - ANEXO IV - Preencher'!G95</f>
        <v>MEDICALMED ATIVIDADES MEDICAS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1460</v>
      </c>
      <c r="I86" s="6">
        <f>IF('[1]TCE - ANEXO IV - Preencher'!K95="","",'[1]TCE - ANEXO IV - Preencher'!K95)</f>
        <v>45509</v>
      </c>
      <c r="J86" s="5" t="str">
        <f>'[1]TCE - ANEXO IV - Preencher'!L95</f>
        <v>OJAO04704</v>
      </c>
      <c r="K86" s="5" t="str">
        <f>IF(F86="B",LEFT('[1]TCE - ANEXO IV - Preencher'!M95,2),IF(F86="S",LEFT('[1]TCE - ANEXO IV - Preencher'!M95,7),IF('[1]TCE - ANEXO IV - Preencher'!H95="","")))</f>
        <v>2609600</v>
      </c>
      <c r="L86" s="7">
        <f>'[1]TCE - ANEXO IV - Preencher'!N95</f>
        <v>6350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46190399000111</v>
      </c>
      <c r="E87" s="5" t="str">
        <f>'[1]TCE - ANEXO IV - Preencher'!G96</f>
        <v>HPC SAUDE SERVICOS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780</v>
      </c>
      <c r="I87" s="6">
        <f>IF('[1]TCE - ANEXO IV - Preencher'!K96="","",'[1]TCE - ANEXO IV - Preencher'!K96)</f>
        <v>45509</v>
      </c>
      <c r="J87" s="5" t="str">
        <f>'[1]TCE - ANEXO IV - Preencher'!L96</f>
        <v>6ZGF8LPT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5000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46966662000111</v>
      </c>
      <c r="E88" s="5" t="str">
        <f>'[1]TCE - ANEXO IV - Preencher'!G97</f>
        <v>DBL SERVICOS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71</v>
      </c>
      <c r="I88" s="6">
        <f>IF('[1]TCE - ANEXO IV - Preencher'!K97="","",'[1]TCE - ANEXO IV - Preencher'!K97)</f>
        <v>45505</v>
      </c>
      <c r="J88" s="5" t="str">
        <f>'[1]TCE - ANEXO IV - Preencher'!L97</f>
        <v>SKPSRFRH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15250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30466362000133</v>
      </c>
      <c r="E89" s="5" t="str">
        <f>'[1]TCE - ANEXO IV - Preencher'!G98</f>
        <v>INTEGREMED SERVICOS MEDICOS EM SAUDE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1732</v>
      </c>
      <c r="I89" s="6">
        <f>IF('[1]TCE - ANEXO IV - Preencher'!K98="","",'[1]TCE - ANEXO IV - Preencher'!K98)</f>
        <v>45508</v>
      </c>
      <c r="J89" s="5" t="str">
        <f>'[1]TCE - ANEXO IV - Preencher'!L98</f>
        <v>VCQEMMYT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25550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45735127000197</v>
      </c>
      <c r="E90" s="5" t="str">
        <f>'[1]TCE - ANEXO IV - Preencher'!G99</f>
        <v>GLOBALMED ATIVIDADES MEDICAS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1818</v>
      </c>
      <c r="I90" s="6">
        <f>IF('[1]TCE - ANEXO IV - Preencher'!K99="","",'[1]TCE - ANEXO IV - Preencher'!K99)</f>
        <v>45509</v>
      </c>
      <c r="J90" s="5" t="str">
        <f>'[1]TCE - ANEXO IV - Preencher'!L99</f>
        <v>MKOF13943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24600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45018032000152</v>
      </c>
      <c r="E91" s="5" t="str">
        <f>'[1]TCE - ANEXO IV - Preencher'!G100</f>
        <v>VIVAMED ATIVIDADES MEDICAS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852</v>
      </c>
      <c r="I91" s="6">
        <f>IF('[1]TCE - ANEXO IV - Preencher'!K100="","",'[1]TCE - ANEXO IV - Preencher'!K100)</f>
        <v>45509</v>
      </c>
      <c r="J91" s="5" t="str">
        <f>'[1]TCE - ANEXO IV - Preencher'!L100</f>
        <v>GBVK60308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37850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55760239000151</v>
      </c>
      <c r="E92" s="5" t="str">
        <f>'[1]TCE - ANEXO IV - Preencher'!G101</f>
        <v>VANESSA T RODRIGUES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</v>
      </c>
      <c r="I92" s="6">
        <f>IF('[1]TCE - ANEXO IV - Preencher'!K101="","",'[1]TCE - ANEXO IV - Preencher'!K101)</f>
        <v>45510</v>
      </c>
      <c r="J92" s="5" t="str">
        <f>'[1]TCE - ANEXO IV - Preencher'!L101</f>
        <v>JNTS23081</v>
      </c>
      <c r="K92" s="5" t="str">
        <f>IF(F92="B",LEFT('[1]TCE - ANEXO IV - Preencher'!M101,2),IF(F92="S",LEFT('[1]TCE - ANEXO IV - Preencher'!M101,7),IF('[1]TCE - ANEXO IV - Preencher'!H101="","")))</f>
        <v>2606002</v>
      </c>
      <c r="L92" s="7">
        <f>'[1]TCE - ANEXO IV - Preencher'!N101</f>
        <v>9650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40440176000189</v>
      </c>
      <c r="E93" s="5" t="str">
        <f>'[1]TCE - ANEXO IV - Preencher'!G102</f>
        <v>PODIUMMED ATIVIDADES MEDICAS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664</v>
      </c>
      <c r="I93" s="6">
        <f>IF('[1]TCE - ANEXO IV - Preencher'!K102="","",'[1]TCE - ANEXO IV - Preencher'!K102)</f>
        <v>45509</v>
      </c>
      <c r="J93" s="5" t="str">
        <f>'[1]TCE - ANEXO IV - Preencher'!L102</f>
        <v>PINH55738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20400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46852548000160</v>
      </c>
      <c r="E94" s="5" t="str">
        <f>'[1]TCE - ANEXO IV - Preencher'!G103</f>
        <v>CERTEMED ATIVIDADES MEDICAS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1030</v>
      </c>
      <c r="I94" s="6">
        <f>IF('[1]TCE - ANEXO IV - Preencher'!K103="","",'[1]TCE - ANEXO IV - Preencher'!K103)</f>
        <v>45509</v>
      </c>
      <c r="J94" s="5" t="str">
        <f>'[1]TCE - ANEXO IV - Preencher'!L103</f>
        <v xml:space="preserve">RXJUX1ND 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14650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38082924000157</v>
      </c>
      <c r="E95" s="5" t="str">
        <f>'[1]TCE - ANEXO IV - Preencher'!G104</f>
        <v>RC CONSULTORIA MEDICA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817</v>
      </c>
      <c r="I95" s="6">
        <f>IF('[1]TCE - ANEXO IV - Preencher'!K104="","",'[1]TCE - ANEXO IV - Preencher'!K104)</f>
        <v>45510</v>
      </c>
      <c r="J95" s="5" t="str">
        <f>'[1]TCE - ANEXO IV - Preencher'!L104</f>
        <v>BRAZ2GIG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8650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52790203000122</v>
      </c>
      <c r="E96" s="5" t="str">
        <f>'[1]TCE - ANEXO IV - Preencher'!G105</f>
        <v>KIMBERLLY GROESCHEL SERVICOS MEDICOS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8</v>
      </c>
      <c r="I96" s="6">
        <f>IF('[1]TCE - ANEXO IV - Preencher'!K105="","",'[1]TCE - ANEXO IV - Preencher'!K105)</f>
        <v>45511</v>
      </c>
      <c r="J96" s="5" t="str">
        <f>'[1]TCE - ANEXO IV - Preencher'!L105</f>
        <v>850341990</v>
      </c>
      <c r="K96" s="5" t="str">
        <f>IF(F96="B",LEFT('[1]TCE - ANEXO IV - Preencher'!M105,2),IF(F96="S",LEFT('[1]TCE - ANEXO IV - Preencher'!M105,7),IF('[1]TCE - ANEXO IV - Preencher'!H105="","")))</f>
        <v>2304400</v>
      </c>
      <c r="L96" s="7">
        <f>'[1]TCE - ANEXO IV - Preencher'!N105</f>
        <v>1100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55164831000190</v>
      </c>
      <c r="E97" s="5" t="str">
        <f>'[1]TCE - ANEXO IV - Preencher'!G106</f>
        <v>NAHALIA DE OLIVEIRA REIS QUEIROZ DE MATTOS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10</v>
      </c>
      <c r="I97" s="6">
        <f>IF('[1]TCE - ANEXO IV - Preencher'!K106="","",'[1]TCE - ANEXO IV - Preencher'!K106)</f>
        <v>45509</v>
      </c>
      <c r="J97" s="5" t="str">
        <f>'[1]TCE - ANEXO IV - Preencher'!L106</f>
        <v>4966599835</v>
      </c>
      <c r="K97" s="5" t="str">
        <f>IF(F97="B",LEFT('[1]TCE - ANEXO IV - Preencher'!M106,2),IF(F97="S",LEFT('[1]TCE - ANEXO IV - Preencher'!M106,7),IF('[1]TCE - ANEXO IV - Preencher'!H106="","")))</f>
        <v>2304400</v>
      </c>
      <c r="L97" s="7">
        <f>'[1]TCE - ANEXO IV - Preencher'!N106</f>
        <v>4700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53309858000107</v>
      </c>
      <c r="E98" s="5" t="str">
        <f>'[1]TCE - ANEXO IV - Preencher'!G107</f>
        <v>BARBARA PINHEIRO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8</v>
      </c>
      <c r="I98" s="6">
        <f>IF('[1]TCE - ANEXO IV - Preencher'!K107="","",'[1]TCE - ANEXO IV - Preencher'!K107)</f>
        <v>45506</v>
      </c>
      <c r="J98" s="5" t="str">
        <f>'[1]TCE - ANEXO IV - Preencher'!L107</f>
        <v>945598379</v>
      </c>
      <c r="K98" s="5" t="str">
        <f>IF(F98="B",LEFT('[1]TCE - ANEXO IV - Preencher'!M107,2),IF(F98="S",LEFT('[1]TCE - ANEXO IV - Preencher'!M107,7),IF('[1]TCE - ANEXO IV - Preencher'!H107="","")))</f>
        <v>2304400</v>
      </c>
      <c r="L98" s="7">
        <f>'[1]TCE - ANEXO IV - Preencher'!N107</f>
        <v>9400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49873105000144</v>
      </c>
      <c r="E99" s="5" t="str">
        <f>'[1]TCE - ANEXO IV - Preencher'!G108</f>
        <v>RBS ATIVIDADES MEDICAS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82</v>
      </c>
      <c r="I99" s="6">
        <f>IF('[1]TCE - ANEXO IV - Preencher'!K108="","",'[1]TCE - ANEXO IV - Preencher'!K108)</f>
        <v>45506</v>
      </c>
      <c r="J99" s="5" t="str">
        <f>'[1]TCE - ANEXO IV - Preencher'!L108</f>
        <v>PQBUDCJA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8150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49158209000177</v>
      </c>
      <c r="E100" s="5" t="str">
        <f>'[1]TCE - ANEXO IV - Preencher'!G109</f>
        <v>PAMED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277</v>
      </c>
      <c r="I100" s="6">
        <f>IF('[1]TCE - ANEXO IV - Preencher'!K109="","",'[1]TCE - ANEXO IV - Preencher'!K109)</f>
        <v>45509</v>
      </c>
      <c r="J100" s="5" t="str">
        <f>'[1]TCE - ANEXO IV - Preencher'!L109</f>
        <v>DISEUQHC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33050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49159260000101</v>
      </c>
      <c r="E101" s="5" t="str">
        <f>'[1]TCE - ANEXO IV - Preencher'!G110</f>
        <v>MEDVIDA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1198</v>
      </c>
      <c r="I101" s="6">
        <f>IF('[1]TCE - ANEXO IV - Preencher'!K110="","",'[1]TCE - ANEXO IV - Preencher'!K110)</f>
        <v>45509</v>
      </c>
      <c r="J101" s="5" t="str">
        <f>'[1]TCE - ANEXO IV - Preencher'!L110</f>
        <v>URTS66975</v>
      </c>
      <c r="K101" s="5" t="str">
        <f>IF(F101="B",LEFT('[1]TCE - ANEXO IV - Preencher'!M110,2),IF(F101="S",LEFT('[1]TCE - ANEXO IV - Preencher'!M110,7),IF('[1]TCE - ANEXO IV - Preencher'!H110="","")))</f>
        <v>2609600</v>
      </c>
      <c r="L101" s="7">
        <f>'[1]TCE - ANEXO IV - Preencher'!N110</f>
        <v>5650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55108843000106</v>
      </c>
      <c r="E102" s="5" t="str">
        <f>'[1]TCE - ANEXO IV - Preencher'!G111</f>
        <v>OLIVEIRA E MARTINS SERVICOS MEDICOS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6</v>
      </c>
      <c r="I102" s="6">
        <f>IF('[1]TCE - ANEXO IV - Preencher'!K111="","",'[1]TCE - ANEXO IV - Preencher'!K111)</f>
        <v>45506</v>
      </c>
      <c r="J102" s="5" t="str">
        <f>'[1]TCE - ANEXO IV - Preencher'!L111</f>
        <v>TIF3BBWZ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8950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44005081000198</v>
      </c>
      <c r="E103" s="5" t="str">
        <f>'[1]TCE - ANEXO IV - Preencher'!G112</f>
        <v>ULTRASAUDE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1230</v>
      </c>
      <c r="I103" s="6">
        <f>IF('[1]TCE - ANEXO IV - Preencher'!K112="","",'[1]TCE - ANEXO IV - Preencher'!K112)</f>
        <v>45509</v>
      </c>
      <c r="J103" s="5" t="str">
        <f>'[1]TCE - ANEXO IV - Preencher'!L112</f>
        <v>6RUI4CA9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21200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45237924000144</v>
      </c>
      <c r="E104" s="5" t="str">
        <f>'[1]TCE - ANEXO IV - Preencher'!G113</f>
        <v>MEDCENTER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1518</v>
      </c>
      <c r="I104" s="6">
        <f>IF('[1]TCE - ANEXO IV - Preencher'!K113="","",'[1]TCE - ANEXO IV - Preencher'!K113)</f>
        <v>45509</v>
      </c>
      <c r="J104" s="5" t="str">
        <f>'[1]TCE - ANEXO IV - Preencher'!L113</f>
        <v>WSEC53439</v>
      </c>
      <c r="K104" s="5" t="str">
        <f>IF(F104="B",LEFT('[1]TCE - ANEXO IV - Preencher'!M113,2),IF(F104="S",LEFT('[1]TCE - ANEXO IV - Preencher'!M113,7),IF('[1]TCE - ANEXO IV - Preencher'!H113="","")))</f>
        <v>2609600</v>
      </c>
      <c r="L104" s="7">
        <f>'[1]TCE - ANEXO IV - Preencher'!N113</f>
        <v>14200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46099346000190</v>
      </c>
      <c r="E105" s="5" t="str">
        <f>'[1]TCE - ANEXO IV - Preencher'!G114</f>
        <v>G&amp;M SERVICOS MEDICOS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86</v>
      </c>
      <c r="I105" s="6">
        <f>IF('[1]TCE - ANEXO IV - Preencher'!K114="","",'[1]TCE - ANEXO IV - Preencher'!K114)</f>
        <v>45510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3202603</v>
      </c>
      <c r="L105" s="7">
        <f>'[1]TCE - ANEXO IV - Preencher'!N114</f>
        <v>5100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30370434000144</v>
      </c>
      <c r="E106" s="5" t="str">
        <f>'[1]TCE - ANEXO IV - Preencher'!G115</f>
        <v>CAEMEM JATOBA PRESTACAO DE SERVICOS HOSPITALARES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98</v>
      </c>
      <c r="I106" s="6">
        <f>IF('[1]TCE - ANEXO IV - Preencher'!K115="","",'[1]TCE - ANEXO IV - Preencher'!K115)</f>
        <v>45511</v>
      </c>
      <c r="J106" s="5" t="str">
        <f>'[1]TCE - ANEXO IV - Preencher'!L115</f>
        <v>NR2YPSG72</v>
      </c>
      <c r="K106" s="5" t="str">
        <f>IF(F106="B",LEFT('[1]TCE - ANEXO IV - Preencher'!M115,2),IF(F106="S",LEFT('[1]TCE - ANEXO IV - Preencher'!M115,7),IF('[1]TCE - ANEXO IV - Preencher'!H115="","")))</f>
        <v>2609402</v>
      </c>
      <c r="L106" s="7">
        <f>'[1]TCE - ANEXO IV - Preencher'!N115</f>
        <v>10050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52512607000154</v>
      </c>
      <c r="E107" s="5" t="str">
        <f>'[1]TCE - ANEXO IV - Preencher'!G116</f>
        <v>LAR HEALTH SERVICOS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69</v>
      </c>
      <c r="I107" s="6">
        <f>IF('[1]TCE - ANEXO IV - Preencher'!K116="","",'[1]TCE - ANEXO IV - Preencher'!K116)</f>
        <v>45512</v>
      </c>
      <c r="J107" s="5" t="str">
        <f>'[1]TCE - ANEXO IV - Preencher'!L116</f>
        <v>347515392</v>
      </c>
      <c r="K107" s="5" t="str">
        <f>IF(F107="B",LEFT('[1]TCE - ANEXO IV - Preencher'!M116,2),IF(F107="S",LEFT('[1]TCE - ANEXO IV - Preencher'!M116,7),IF('[1]TCE - ANEXO IV - Preencher'!H116="","")))</f>
        <v>2304400</v>
      </c>
      <c r="L107" s="7">
        <f>'[1]TCE - ANEXO IV - Preencher'!N116</f>
        <v>7300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53541317000100</v>
      </c>
      <c r="E108" s="5" t="str">
        <f>'[1]TCE - ANEXO IV - Preencher'!G117</f>
        <v>MASG SERVICOS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17</v>
      </c>
      <c r="I108" s="6">
        <f>IF('[1]TCE - ANEXO IV - Preencher'!K117="","",'[1]TCE - ANEXO IV - Preencher'!K117)</f>
        <v>45510</v>
      </c>
      <c r="J108" s="5" t="str">
        <f>'[1]TCE - ANEXO IV - Preencher'!L117</f>
        <v>555901300</v>
      </c>
      <c r="K108" s="5" t="str">
        <f>IF(F108="B",LEFT('[1]TCE - ANEXO IV - Preencher'!M117,2),IF(F108="S",LEFT('[1]TCE - ANEXO IV - Preencher'!M117,7),IF('[1]TCE - ANEXO IV - Preencher'!H117="","")))</f>
        <v>2304400</v>
      </c>
      <c r="L108" s="7">
        <f>'[1]TCE - ANEXO IV - Preencher'!N117</f>
        <v>14100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45969705000150</v>
      </c>
      <c r="E109" s="5" t="str">
        <f>'[1]TCE - ANEXO IV - Preencher'!G118</f>
        <v>MEDMAIS ATIVIDADES MEDICAS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1436</v>
      </c>
      <c r="I109" s="6">
        <f>IF('[1]TCE - ANEXO IV - Preencher'!K118="","",'[1]TCE - ANEXO IV - Preencher'!K118)</f>
        <v>45509</v>
      </c>
      <c r="J109" s="5" t="str">
        <f>'[1]TCE - ANEXO IV - Preencher'!L118</f>
        <v>OPEN61195</v>
      </c>
      <c r="K109" s="5" t="str">
        <f>IF(F109="B",LEFT('[1]TCE - ANEXO IV - Preencher'!M118,2),IF(F109="S",LEFT('[1]TCE - ANEXO IV - Preencher'!M118,7),IF('[1]TCE - ANEXO IV - Preencher'!H118="","")))</f>
        <v>2609600</v>
      </c>
      <c r="L109" s="7">
        <f>'[1]TCE - ANEXO IV - Preencher'!N118</f>
        <v>20000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52355127000127</v>
      </c>
      <c r="E110" s="5" t="str">
        <f>'[1]TCE - ANEXO IV - Preencher'!G119</f>
        <v>MASTERMED PE III GESTAO MEDICA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272</v>
      </c>
      <c r="I110" s="6">
        <f>IF('[1]TCE - ANEXO IV - Preencher'!K119="","",'[1]TCE - ANEXO IV - Preencher'!K119)</f>
        <v>45511</v>
      </c>
      <c r="J110" s="5" t="str">
        <f>'[1]TCE - ANEXO IV - Preencher'!L119</f>
        <v>FCFU02566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11050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45515598000190</v>
      </c>
      <c r="E111" s="5" t="str">
        <f>'[1]TCE - ANEXO IV - Preencher'!G120</f>
        <v>GJJ SAUDE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79</v>
      </c>
      <c r="I111" s="6">
        <f>IF('[1]TCE - ANEXO IV - Preencher'!K120="","",'[1]TCE - ANEXO IV - Preencher'!K120)</f>
        <v>45510</v>
      </c>
      <c r="J111" s="5" t="str">
        <f>'[1]TCE - ANEXO IV - Preencher'!L120</f>
        <v>Z6IK4G2I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14700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52714351000168</v>
      </c>
      <c r="E112" s="5" t="str">
        <f>'[1]TCE - ANEXO IV - Preencher'!G121</f>
        <v>AMSS APOIO A GESTAO DE 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20</v>
      </c>
      <c r="I112" s="6">
        <f>IF('[1]TCE - ANEXO IV - Preencher'!K121="","",'[1]TCE - ANEXO IV - Preencher'!K121)</f>
        <v>45510</v>
      </c>
      <c r="J112" s="5" t="str">
        <f>'[1]TCE - ANEXO IV - Preencher'!L121</f>
        <v>ADHGW6F3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2600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53022066000149</v>
      </c>
      <c r="E113" s="5" t="str">
        <f>'[1]TCE - ANEXO IV - Preencher'!G122</f>
        <v>LAISE RORIZ DE CARVALHO SERVICOS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7</v>
      </c>
      <c r="I113" s="6">
        <f>IF('[1]TCE - ANEXO IV - Preencher'!K122="","",'[1]TCE - ANEXO IV - Preencher'!K122)</f>
        <v>45509</v>
      </c>
      <c r="J113" s="5" t="str">
        <f>'[1]TCE - ANEXO IV - Preencher'!L122</f>
        <v>XGPYE93H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2700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45855267000107</v>
      </c>
      <c r="E114" s="5" t="str">
        <f>'[1]TCE - ANEXO IV - Preencher'!G123</f>
        <v>T &amp; T LIFE SERVICOS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234</v>
      </c>
      <c r="I114" s="6">
        <f>IF('[1]TCE - ANEXO IV - Preencher'!K123="","",'[1]TCE - ANEXO IV - Preencher'!K123)</f>
        <v>45510</v>
      </c>
      <c r="J114" s="5" t="str">
        <f>'[1]TCE - ANEXO IV - Preencher'!L123</f>
        <v>RKXPKVYT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9150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48935793000167</v>
      </c>
      <c r="E115" s="5" t="str">
        <f>'[1]TCE - ANEXO IV - Preencher'!G124</f>
        <v>MARIA ISABEL TENORIO ROCHA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54</v>
      </c>
      <c r="I115" s="6">
        <f>IF('[1]TCE - ANEXO IV - Preencher'!K124="","",'[1]TCE - ANEXO IV - Preencher'!K124)</f>
        <v>45510</v>
      </c>
      <c r="J115" s="5" t="str">
        <f>'[1]TCE - ANEXO IV - Preencher'!L124</f>
        <v>EITDFYJVQ</v>
      </c>
      <c r="K115" s="5" t="str">
        <f>IF(F115="B",LEFT('[1]TCE - ANEXO IV - Preencher'!M124,2),IF(F115="S",LEFT('[1]TCE - ANEXO IV - Preencher'!M124,7),IF('[1]TCE - ANEXO IV - Preencher'!H124="","")))</f>
        <v>2610004</v>
      </c>
      <c r="L115" s="7">
        <f>'[1]TCE - ANEXO IV - Preencher'!N124</f>
        <v>5000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50733028000106</v>
      </c>
      <c r="E116" s="5" t="str">
        <f>'[1]TCE - ANEXO IV - Preencher'!G125</f>
        <v>GUSTAVO TAVARES SA BARRETO SERVICOS MEDICOS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9</v>
      </c>
      <c r="I116" s="6">
        <f>IF('[1]TCE - ANEXO IV - Preencher'!K125="","",'[1]TCE - ANEXO IV - Preencher'!K125)</f>
        <v>45510</v>
      </c>
      <c r="J116" s="5" t="str">
        <f>'[1]TCE - ANEXO IV - Preencher'!L125</f>
        <v>756818374</v>
      </c>
      <c r="K116" s="5" t="str">
        <f>IF(F116="B",LEFT('[1]TCE - ANEXO IV - Preencher'!M125,2),IF(F116="S",LEFT('[1]TCE - ANEXO IV - Preencher'!M125,7),IF('[1]TCE - ANEXO IV - Preencher'!H125="","")))</f>
        <v>2304400</v>
      </c>
      <c r="L116" s="7">
        <f>'[1]TCE - ANEXO IV - Preencher'!N125</f>
        <v>5500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32566472000100</v>
      </c>
      <c r="E117" s="5" t="str">
        <f>'[1]TCE - ANEXO IV - Preencher'!G126</f>
        <v>BARBARA SUED FABIANA LEONEL VILAR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59</v>
      </c>
      <c r="I117" s="6">
        <f>IF('[1]TCE - ANEXO IV - Preencher'!K126="","",'[1]TCE - ANEXO IV - Preencher'!K126)</f>
        <v>45509</v>
      </c>
      <c r="J117" s="5" t="str">
        <f>'[1]TCE - ANEXO IV - Preencher'!L126</f>
        <v>J9DFLJ5JU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7050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50415630000103</v>
      </c>
      <c r="E118" s="5" t="str">
        <f>'[1]TCE - ANEXO IV - Preencher'!G127</f>
        <v>LN SERVICOS MEDICOS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15</v>
      </c>
      <c r="I118" s="6">
        <f>IF('[1]TCE - ANEXO IV - Preencher'!K127="","",'[1]TCE - ANEXO IV - Preencher'!K127)</f>
        <v>45511</v>
      </c>
      <c r="J118" s="5" t="str">
        <f>'[1]TCE - ANEXO IV - Preencher'!L127</f>
        <v>TCIBVGEG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7500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40407276000103</v>
      </c>
      <c r="E119" s="5" t="str">
        <f>'[1]TCE - ANEXO IV - Preencher'!G128</f>
        <v>PRONTOMED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1067</v>
      </c>
      <c r="I119" s="6">
        <f>IF('[1]TCE - ANEXO IV - Preencher'!K128="","",'[1]TCE - ANEXO IV - Preencher'!K128)</f>
        <v>45509</v>
      </c>
      <c r="J119" s="5" t="str">
        <f>'[1]TCE - ANEXO IV - Preencher'!L128</f>
        <v>WMPP61694</v>
      </c>
      <c r="K119" s="5" t="str">
        <f>IF(F119="B",LEFT('[1]TCE - ANEXO IV - Preencher'!M128,2),IF(F119="S",LEFT('[1]TCE - ANEXO IV - Preencher'!M128,7),IF('[1]TCE - ANEXO IV - Preencher'!H128="","")))</f>
        <v>2609600</v>
      </c>
      <c r="L119" s="7">
        <f>'[1]TCE - ANEXO IV - Preencher'!N128</f>
        <v>6350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47748929000167</v>
      </c>
      <c r="E120" s="5" t="str">
        <f>'[1]TCE - ANEXO IV - Preencher'!G129</f>
        <v>QUEIROZ &amp; VIEIRA CONSULTORIO MEDICO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46</v>
      </c>
      <c r="I120" s="6">
        <f>IF('[1]TCE - ANEXO IV - Preencher'!K129="","",'[1]TCE - ANEXO IV - Preencher'!K129)</f>
        <v>45506</v>
      </c>
      <c r="J120" s="5" t="str">
        <f>'[1]TCE - ANEXO IV - Preencher'!L129</f>
        <v>EWSTN4AA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11700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45864268000100</v>
      </c>
      <c r="E121" s="5" t="str">
        <f>'[1]TCE - ANEXO IV - Preencher'!G130</f>
        <v>CESAR MONTEIRO MEDICINA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508</v>
      </c>
      <c r="I121" s="6">
        <f>IF('[1]TCE - ANEXO IV - Preencher'!K130="","",'[1]TCE - ANEXO IV - Preencher'!K130)</f>
        <v>45509</v>
      </c>
      <c r="J121" s="5" t="str">
        <f>'[1]TCE - ANEXO IV - Preencher'!L130</f>
        <v>JPX9KPKP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3850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26245293000160</v>
      </c>
      <c r="E122" s="5" t="str">
        <f>'[1]TCE - ANEXO IV - Preencher'!G131</f>
        <v>LS PERNAMBUCO ASSISTENCIA MEDICA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4914</v>
      </c>
      <c r="I122" s="6">
        <f>IF('[1]TCE - ANEXO IV - Preencher'!K131="","",'[1]TCE - ANEXO IV - Preencher'!K131)</f>
        <v>45509</v>
      </c>
      <c r="J122" s="5" t="str">
        <f>'[1]TCE - ANEXO IV - Preencher'!L131</f>
        <v>AXPAUXJB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11750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52112602000134</v>
      </c>
      <c r="E123" s="5" t="str">
        <f>'[1]TCE - ANEXO IV - Preencher'!G132</f>
        <v>52.112.602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10</v>
      </c>
      <c r="I123" s="6">
        <f>IF('[1]TCE - ANEXO IV - Preencher'!K132="","",'[1]TCE - ANEXO IV - Preencher'!K132)</f>
        <v>45509</v>
      </c>
      <c r="J123" s="5" t="str">
        <f>'[1]TCE - ANEXO IV - Preencher'!L132</f>
        <v>B4WBF7MM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6750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55966357000110</v>
      </c>
      <c r="E124" s="5" t="str">
        <f>'[1]TCE - ANEXO IV - Preencher'!G133</f>
        <v>LUCASCAVALCANTI TENORIO DE ALBUQUERQUE SERVICOS MEDICOS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</v>
      </c>
      <c r="I124" s="6">
        <f>IF('[1]TCE - ANEXO IV - Preencher'!K133="","",'[1]TCE - ANEXO IV - Preencher'!K133)</f>
        <v>45524</v>
      </c>
      <c r="J124" s="5" t="str">
        <f>'[1]TCE - ANEXO IV - Preencher'!L133</f>
        <v>9QEHBBZRR</v>
      </c>
      <c r="K124" s="5" t="str">
        <f>IF(F124="B",LEFT('[1]TCE - ANEXO IV - Preencher'!M133,2),IF(F124="S",LEFT('[1]TCE - ANEXO IV - Preencher'!M133,7),IF('[1]TCE - ANEXO IV - Preencher'!H133="","")))</f>
        <v>2604106</v>
      </c>
      <c r="L124" s="7">
        <f>'[1]TCE - ANEXO IV - Preencher'!N133</f>
        <v>4950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55966357000110</v>
      </c>
      <c r="E125" s="5" t="str">
        <f>'[1]TCE - ANEXO IV - Preencher'!G134</f>
        <v>LUCASCAVALCANTI TENORIO DE ALBUQUERQUE SERVICOS MEDICOS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</v>
      </c>
      <c r="I125" s="6">
        <f>IF('[1]TCE - ANEXO IV - Preencher'!K134="","",'[1]TCE - ANEXO IV - Preencher'!K134)</f>
        <v>45524</v>
      </c>
      <c r="J125" s="5" t="str">
        <f>'[1]TCE - ANEXO IV - Preencher'!L134</f>
        <v>VHRR79A8B</v>
      </c>
      <c r="K125" s="5" t="str">
        <f>IF(F125="B",LEFT('[1]TCE - ANEXO IV - Preencher'!M134,2),IF(F125="S",LEFT('[1]TCE - ANEXO IV - Preencher'!M134,7),IF('[1]TCE - ANEXO IV - Preencher'!H134="","")))</f>
        <v>2604106</v>
      </c>
      <c r="L125" s="7">
        <f>'[1]TCE - ANEXO IV - Preencher'!N134</f>
        <v>3850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 xml:space="preserve">5.21 - Seguros em geral </v>
      </c>
      <c r="D126" s="3" t="str">
        <f>'[1]TCE - ANEXO IV - Preencher'!F135</f>
        <v xml:space="preserve">61.198.164/0001-60 </v>
      </c>
      <c r="E126" s="5" t="str">
        <f>'[1]TCE - ANEXO IV - Preencher'!G135</f>
        <v>PORTO SEGURO COMPANHIA DE SEGUROS GERAIS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263.62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 xml:space="preserve">5.25 - Serviços Bancários </v>
      </c>
      <c r="D127" s="3">
        <f>'[1]TCE - ANEXO IV - Preencher'!F136</f>
        <v>360305000104</v>
      </c>
      <c r="E127" s="5" t="str">
        <f>'[1]TCE - ANEXO IV - Preencher'!G136</f>
        <v>TAXA DE MANUTENÇÃO DE CONTA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338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 xml:space="preserve">5.25 - Serviços Bancários </v>
      </c>
      <c r="D128" s="3">
        <f>'[1]TCE - ANEXO IV - Preencher'!F137</f>
        <v>360305000104</v>
      </c>
      <c r="E128" s="5" t="str">
        <f>'[1]TCE - ANEXO IV - Preencher'!G137</f>
        <v>TARIFA - CAIXA ECONOMICA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144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5.18 - Teledonia Fixa</v>
      </c>
      <c r="D129" s="3">
        <f>'[1]TCE - ANEXO IV - Preencher'!F138</f>
        <v>71208516016500</v>
      </c>
      <c r="E129" s="5" t="str">
        <f>'[1]TCE - ANEXO IV - Preencher'!G138</f>
        <v xml:space="preserve">ALGAR TELECON SA 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208300</v>
      </c>
      <c r="I129" s="6">
        <f>IF('[1]TCE - ANEXO IV - Preencher'!K138="","",'[1]TCE - ANEXO IV - Preencher'!K138)</f>
        <v>45494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2602902</v>
      </c>
      <c r="L129" s="7">
        <f>'[1]TCE - ANEXO IV - Preencher'!N138</f>
        <v>562.96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5.13 - Água e Esgoto</v>
      </c>
      <c r="D130" s="3">
        <f>'[1]TCE - ANEXO IV - Preencher'!F139</f>
        <v>9769035000164</v>
      </c>
      <c r="E130" s="5" t="str">
        <f>'[1]TCE - ANEXO IV - Preencher'!G139</f>
        <v>COMPESA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20240778070279</v>
      </c>
      <c r="I130" s="6">
        <f>IF('[1]TCE - ANEXO IV - Preencher'!K139="","",'[1]TCE - ANEXO IV - Preencher'!K139)</f>
        <v>45503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8996.11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5.12 - Energia Elétrica</v>
      </c>
      <c r="D131" s="3">
        <f>'[1]TCE - ANEXO IV - Preencher'!F140</f>
        <v>10835932000108</v>
      </c>
      <c r="E131" s="5" t="str">
        <f>'[1]TCE - ANEXO IV - Preencher'!G140</f>
        <v>COMPANHIA ENERGETICA DE PERNAMBUCO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318942073</v>
      </c>
      <c r="I131" s="6">
        <f>IF('[1]TCE - ANEXO IV - Preencher'!K140="","",'[1]TCE - ANEXO IV - Preencher'!K140)</f>
        <v>45504</v>
      </c>
      <c r="J131" s="5" t="str">
        <f>'[1]TCE - ANEXO IV - Preencher'!L140</f>
        <v>26240810835932000106031894207731060595104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15412.28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5.3 - Locação de Máquinas e Equipamentos</v>
      </c>
      <c r="D132" s="3">
        <f>'[1]TCE - ANEXO IV - Preencher'!F141</f>
        <v>10835932000108</v>
      </c>
      <c r="E132" s="5" t="str">
        <f>'[1]TCE - ANEXO IV - Preencher'!G141</f>
        <v xml:space="preserve">CG REFRIGERAÇOES 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10805</v>
      </c>
      <c r="I132" s="6">
        <f>IF('[1]TCE - ANEXO IV - Preencher'!K141="","",'[1]TCE - ANEXO IV - Preencher'!K141)</f>
        <v>45506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4030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5.3 - Locação de Máquinas e Equipamentos</v>
      </c>
      <c r="D133" s="3">
        <f>'[1]TCE - ANEXO IV - Preencher'!F142</f>
        <v>22400267000109</v>
      </c>
      <c r="E133" s="5" t="str">
        <f>'[1]TCE - ANEXO IV - Preencher'!G142</f>
        <v>AÇÃO SERVICOS TELECOM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04.08.2024</v>
      </c>
      <c r="I133" s="6">
        <f>IF('[1]TCE - ANEXO IV - Preencher'!K142="","",'[1]TCE - ANEXO IV - Preencher'!K142)</f>
        <v>45502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2392.65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5.3 - Locação de Máquinas e Equipamentos</v>
      </c>
      <c r="D134" s="3">
        <f>'[1]TCE - ANEXO IV - Preencher'!F143</f>
        <v>14543772000184</v>
      </c>
      <c r="E134" s="5" t="str">
        <f>'[1]TCE - ANEXO IV - Preencher'!G143</f>
        <v>BRAVO LOCAÇÃO DE MAQUINAS E EQUIPAMENTOS LTDA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10799</v>
      </c>
      <c r="I134" s="6">
        <f>IF('[1]TCE - ANEXO IV - Preencher'!K143="","",'[1]TCE - ANEXO IV - Preencher'!K143)</f>
        <v>45505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1000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5.3 - Locação de Máquinas e Equipamentos</v>
      </c>
      <c r="D135" s="3">
        <f>'[1]TCE - ANEXO IV - Preencher'!F144</f>
        <v>43559107000187</v>
      </c>
      <c r="E135" s="5" t="str">
        <f>'[1]TCE - ANEXO IV - Preencher'!G144</f>
        <v>SARAH LIMA GUSMAO NERES EPP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1897</v>
      </c>
      <c r="I135" s="6">
        <f>IF('[1]TCE - ANEXO IV - Preencher'!K144="","",'[1]TCE - ANEXO IV - Preencher'!K144)</f>
        <v>45505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4378.6000000000004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5.3 - Locação de Máquinas e Equipamentos</v>
      </c>
      <c r="D136" s="3">
        <f>'[1]TCE - ANEXO IV - Preencher'!F145</f>
        <v>43559107000187</v>
      </c>
      <c r="E136" s="5" t="str">
        <f>'[1]TCE - ANEXO IV - Preencher'!G145</f>
        <v>SARAH LIMA GUSMAO NERES EPP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1898</v>
      </c>
      <c r="I136" s="6">
        <f>IF('[1]TCE - ANEXO IV - Preencher'!K145="","",'[1]TCE - ANEXO IV - Preencher'!K145)</f>
        <v>45505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2100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5.1 - Locação de Equipamentos Médicos-Hospitalares</v>
      </c>
      <c r="D137" s="3">
        <f>'[1]TCE - ANEXO IV - Preencher'!F146</f>
        <v>18271934000123</v>
      </c>
      <c r="E137" s="5" t="str">
        <f>'[1]TCE - ANEXO IV - Preencher'!G146</f>
        <v>NOVA BIOMEDICAL DIAGNOSTICOS MEDICOS E BIOTECNOLOGIA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2024008</v>
      </c>
      <c r="I137" s="6">
        <f>IF('[1]TCE - ANEXO IV - Preencher'!K146="","",'[1]TCE - ANEXO IV - Preencher'!K146)</f>
        <v>45517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3144805</v>
      </c>
      <c r="L137" s="7">
        <f>'[1]TCE - ANEXO IV - Preencher'!N146</f>
        <v>1500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5.1 - Locação de Equipamentos Médicos-Hospitalares</v>
      </c>
      <c r="D138" s="3">
        <f>'[1]TCE - ANEXO IV - Preencher'!F147</f>
        <v>24380578002041</v>
      </c>
      <c r="E138" s="5" t="str">
        <f>'[1]TCE - ANEXO IV - Preencher'!G147</f>
        <v>WHITE MARTINS GASES INDUSTRIAIS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0095712764</v>
      </c>
      <c r="I138" s="6">
        <f>IF('[1]TCE - ANEXO IV - Preencher'!K147="","",'[1]TCE - ANEXO IV - Preencher'!K147)</f>
        <v>45486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1567.01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5.1 - Locação de Equipamentos Médicos-Hospitalares</v>
      </c>
      <c r="D139" s="3">
        <f>'[1]TCE - ANEXO IV - Preencher'!F148</f>
        <v>331788002405</v>
      </c>
      <c r="E139" s="5" t="str">
        <f>'[1]TCE - ANEXO IV - Preencher'!G148</f>
        <v>AIR LIQUIDE BRASIL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0052522</v>
      </c>
      <c r="I139" s="6">
        <f>IF('[1]TCE - ANEXO IV - Preencher'!K148="","",'[1]TCE - ANEXO IV - Preencher'!K148)</f>
        <v>45502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2602902</v>
      </c>
      <c r="L139" s="7">
        <f>'[1]TCE - ANEXO IV - Preencher'!N148</f>
        <v>3442.57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5.1 - Locação de Equipamentos Médicos-Hospitalares</v>
      </c>
      <c r="D140" s="3">
        <f>'[1]TCE - ANEXO IV - Preencher'!F149</f>
        <v>331788002405</v>
      </c>
      <c r="E140" s="5" t="str">
        <f>'[1]TCE - ANEXO IV - Preencher'!G149</f>
        <v>AIR LIQUIDE BRASIL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0052568</v>
      </c>
      <c r="I140" s="6">
        <f>IF('[1]TCE - ANEXO IV - Preencher'!K149="","",'[1]TCE - ANEXO IV - Preencher'!K149)</f>
        <v>45502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2602902</v>
      </c>
      <c r="L140" s="7">
        <f>'[1]TCE - ANEXO IV - Preencher'!N149</f>
        <v>2477.61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5.1 - Locação de Equipamentos Médicos-Hospitalares</v>
      </c>
      <c r="D141" s="3">
        <f>'[1]TCE - ANEXO IV - Preencher'!F150</f>
        <v>5011743000180</v>
      </c>
      <c r="E141" s="5" t="str">
        <f>'[1]TCE - ANEXO IV - Preencher'!G150</f>
        <v>ALMERI ANGELO SALVIANO DA SILVA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6399</v>
      </c>
      <c r="I141" s="6">
        <f>IF('[1]TCE - ANEXO IV - Preencher'!K150="","",'[1]TCE - ANEXO IV - Preencher'!K150)</f>
        <v>45484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8400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5.8 - Locação de Veículos Automotores</v>
      </c>
      <c r="D142" s="3">
        <f>'[1]TCE - ANEXO IV - Preencher'!F151</f>
        <v>33174692000143</v>
      </c>
      <c r="E142" s="5" t="str">
        <f>'[1]TCE - ANEXO IV - Preencher'!G151</f>
        <v>JG LOCAÇÃO DE VEICULOS EIRELI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688</v>
      </c>
      <c r="I142" s="6">
        <f>IF('[1]TCE - ANEXO IV - Preencher'!K151="","",'[1]TCE - ANEXO IV - Preencher'!K151)</f>
        <v>45503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2400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46705567000164</v>
      </c>
      <c r="E143" s="5" t="str">
        <f>'[1]TCE - ANEXO IV - Preencher'!G152</f>
        <v>RESFISIO FISIOTERAPIA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188</v>
      </c>
      <c r="I143" s="6">
        <f>IF('[1]TCE - ANEXO IV - Preencher'!K152="","",'[1]TCE - ANEXO IV - Preencher'!K152)</f>
        <v>45506</v>
      </c>
      <c r="J143" s="5" t="str">
        <f>'[1]TCE - ANEXO IV - Preencher'!L152</f>
        <v>FFUTDMWP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21800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31145185000156</v>
      </c>
      <c r="E144" s="5" t="str">
        <f>'[1]TCE - ANEXO IV - Preencher'!G153</f>
        <v>CONSULT LAB LABORATORIO DE ANALISES CLINICAS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1102</v>
      </c>
      <c r="I144" s="6">
        <f>IF('[1]TCE - ANEXO IV - Preencher'!K153="","",'[1]TCE - ANEXO IV - Preencher'!K153)</f>
        <v>45505</v>
      </c>
      <c r="J144" s="5" t="str">
        <f>'[1]TCE - ANEXO IV - Preencher'!L153</f>
        <v>NNWV13858</v>
      </c>
      <c r="K144" s="5" t="str">
        <f>IF(F144="B",LEFT('[1]TCE - ANEXO IV - Preencher'!M153,2),IF(F144="S",LEFT('[1]TCE - ANEXO IV - Preencher'!M153,7),IF('[1]TCE - ANEXO IV - Preencher'!H153="","")))</f>
        <v>2609600</v>
      </c>
      <c r="L144" s="7">
        <f>'[1]TCE - ANEXO IV - Preencher'!N153</f>
        <v>25341.83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5.8 - Locação de Veículos Automotores</v>
      </c>
      <c r="D145" s="3">
        <f>'[1]TCE - ANEXO IV - Preencher'!F154</f>
        <v>29932922000119</v>
      </c>
      <c r="E145" s="5" t="str">
        <f>'[1]TCE - ANEXO IV - Preencher'!G154</f>
        <v>MEDLIFE SAUDE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870</v>
      </c>
      <c r="I145" s="6">
        <f>IF('[1]TCE - ANEXO IV - Preencher'!K154="","",'[1]TCE - ANEXO IV - Preencher'!K154)</f>
        <v>45505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24000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5.15 - Serviços Domésticos</v>
      </c>
      <c r="D146" s="3">
        <f>'[1]TCE - ANEXO IV - Preencher'!F155</f>
        <v>31675417000188</v>
      </c>
      <c r="E146" s="5" t="str">
        <f>'[1]TCE - ANEXO IV - Preencher'!G155</f>
        <v>LAVECLIN LAVANDERIA HOSPITALAR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791</v>
      </c>
      <c r="I146" s="6">
        <f>IF('[1]TCE - ANEXO IV - Preencher'!K155="","",'[1]TCE - ANEXO IV - Preencher'!K155)</f>
        <v>45505</v>
      </c>
      <c r="J146" s="5" t="str">
        <f>'[1]TCE - ANEXO IV - Preencher'!L155</f>
        <v>WFMR99548</v>
      </c>
      <c r="K146" s="5" t="str">
        <f>IF(F146="B",LEFT('[1]TCE - ANEXO IV - Preencher'!M155,2),IF(F146="S",LEFT('[1]TCE - ANEXO IV - Preencher'!M155,7),IF('[1]TCE - ANEXO IV - Preencher'!H155="","")))</f>
        <v>2603454</v>
      </c>
      <c r="L146" s="7">
        <f>'[1]TCE - ANEXO IV - Preencher'!N155</f>
        <v>2200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5.10 - Detetização/Tratamento de Resíduos e Afins</v>
      </c>
      <c r="D147" s="3">
        <f>'[1]TCE - ANEXO IV - Preencher'!F156</f>
        <v>26893667000154</v>
      </c>
      <c r="E147" s="5" t="str">
        <f>'[1]TCE - ANEXO IV - Preencher'!G156</f>
        <v>AMBIPAR HEALTH WASTE SERVICES S.A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45345</v>
      </c>
      <c r="I147" s="6">
        <f>IF('[1]TCE - ANEXO IV - Preencher'!K156="","",'[1]TCE - ANEXO IV - Preencher'!K156)</f>
        <v>45516</v>
      </c>
      <c r="J147" s="5" t="str">
        <f>'[1]TCE - ANEXO IV - Preencher'!L156</f>
        <v>HUETSLPX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1332.37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18630942000119</v>
      </c>
      <c r="E148" s="5" t="str">
        <f>'[1]TCE - ANEXO IV - Preencher'!G157</f>
        <v>PROVTEL TECNOLOGIA SERVICOS GERENCIADOS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3992</v>
      </c>
      <c r="I148" s="6">
        <f>IF('[1]TCE - ANEXO IV - Preencher'!K157="","",'[1]TCE - ANEXO IV - Preencher'!K157)</f>
        <v>45505</v>
      </c>
      <c r="J148" s="5" t="str">
        <f>'[1]TCE - ANEXO IV - Preencher'!L157</f>
        <v>WIMY6QDT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4246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4069709000102</v>
      </c>
      <c r="E149" s="5" t="str">
        <f>'[1]TCE - ANEXO IV - Preencher'!G158</f>
        <v xml:space="preserve">BIONEXO S A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470167</v>
      </c>
      <c r="I149" s="6">
        <f>IF('[1]TCE - ANEXO IV - Preencher'!K158="","",'[1]TCE - ANEXO IV - Preencher'!K158)</f>
        <v>45474</v>
      </c>
      <c r="J149" s="5" t="str">
        <f>'[1]TCE - ANEXO IV - Preencher'!L158</f>
        <v>PGRYAKQH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900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60765823000130</v>
      </c>
      <c r="E150" s="5" t="str">
        <f>'[1]TCE - ANEXO IV - Preencher'!G159</f>
        <v>SOCIEDADE BENEF ISRAELITABRAS HOSPITAL ALBERT EINSTEIN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15399907</v>
      </c>
      <c r="I150" s="6">
        <f>IF('[1]TCE - ANEXO IV - Preencher'!K159="","",'[1]TCE - ANEXO IV - Preencher'!K159)</f>
        <v>45502</v>
      </c>
      <c r="J150" s="5" t="str">
        <f>'[1]TCE - ANEXO IV - Preencher'!L159</f>
        <v>ICECZ6BA</v>
      </c>
      <c r="K150" s="5" t="str">
        <f>IF(F150="B",LEFT('[1]TCE - ANEXO IV - Preencher'!M159,2),IF(F150="S",LEFT('[1]TCE - ANEXO IV - Preencher'!M159,7),IF('[1]TCE - ANEXO IV - Preencher'!H159="","")))</f>
        <v>3550308</v>
      </c>
      <c r="L150" s="7">
        <f>'[1]TCE - ANEXO IV - Preencher'!N159</f>
        <v>675.95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92306257000780</v>
      </c>
      <c r="E151" s="5" t="str">
        <f>'[1]TCE - ANEXO IV - Preencher'!G160</f>
        <v>MV INFORMATICA NORDESTE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75388</v>
      </c>
      <c r="I151" s="6">
        <f>IF('[1]TCE - ANEXO IV - Preencher'!K160="","",'[1]TCE - ANEXO IV - Preencher'!K160)</f>
        <v>45483</v>
      </c>
      <c r="J151" s="5" t="str">
        <f>'[1]TCE - ANEXO IV - Preencher'!L160</f>
        <v>DDUWC6NC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11419.05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10891998000115</v>
      </c>
      <c r="E152" s="5" t="str">
        <f>'[1]TCE - ANEXO IV - Preencher'!G161</f>
        <v>ADVISERSIT SERVICOS EM INFORMATICA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1164</v>
      </c>
      <c r="I152" s="6">
        <f>IF('[1]TCE - ANEXO IV - Preencher'!K161="","",'[1]TCE - ANEXO IV - Preencher'!K161)</f>
        <v>45505</v>
      </c>
      <c r="J152" s="5" t="str">
        <f>'[1]TCE - ANEXO IV - Preencher'!L161</f>
        <v>VHCC00501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1200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7333111000169</v>
      </c>
      <c r="E153" s="5" t="str">
        <f>'[1]TCE - ANEXO IV - Preencher'!G162</f>
        <v>SAFETEC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131527</v>
      </c>
      <c r="I153" s="6">
        <f>IF('[1]TCE - ANEXO IV - Preencher'!K162="","",'[1]TCE - ANEXO IV - Preencher'!K162)</f>
        <v>45505</v>
      </c>
      <c r="J153" s="5" t="str">
        <f>'[1]TCE - ANEXO IV - Preencher'!L162</f>
        <v>GPHV7GEM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242.96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34624704000157</v>
      </c>
      <c r="E154" s="5" t="str">
        <f>'[1]TCE - ANEXO IV - Preencher'!G163</f>
        <v>TECHSYST SISTEMAS DE AUTOMOCAO E INFORMATICA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268</v>
      </c>
      <c r="I154" s="6">
        <f>IF('[1]TCE - ANEXO IV - Preencher'!K163="","",'[1]TCE - ANEXO IV - Preencher'!K163)</f>
        <v>45510</v>
      </c>
      <c r="J154" s="5" t="str">
        <f>'[1]TCE - ANEXO IV - Preencher'!L163</f>
        <v>4MFJNDG6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320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3613658000167</v>
      </c>
      <c r="E155" s="5" t="str">
        <f>'[1]TCE - ANEXO IV - Preencher'!G164</f>
        <v>SEQUENCE INFORMATICA LTDA EPP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25578</v>
      </c>
      <c r="I155" s="6">
        <f>IF('[1]TCE - ANEXO IV - Preencher'!K164="","",'[1]TCE - ANEXO IV - Preencher'!K164)</f>
        <v>45506</v>
      </c>
      <c r="J155" s="5" t="str">
        <f>'[1]TCE - ANEXO IV - Preencher'!L164</f>
        <v>RVP5ZX8F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795.34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6312868000103</v>
      </c>
      <c r="E156" s="5" t="str">
        <f>'[1]TCE - ANEXO IV - Preencher'!G165</f>
        <v>TASCON INFORMATICA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1478</v>
      </c>
      <c r="I156" s="6">
        <f>IF('[1]TCE - ANEXO IV - Preencher'!K165="","",'[1]TCE - ANEXO IV - Preencher'!K165)</f>
        <v>45474</v>
      </c>
      <c r="J156" s="5" t="str">
        <f>'[1]TCE - ANEXO IV - Preencher'!L165</f>
        <v>EBTC72274</v>
      </c>
      <c r="K156" s="5" t="str">
        <f>IF(F156="B",LEFT('[1]TCE - ANEXO IV - Preencher'!M165,2),IF(F156="S",LEFT('[1]TCE - ANEXO IV - Preencher'!M165,7),IF('[1]TCE - ANEXO IV - Preencher'!H165="","")))</f>
        <v>2610707</v>
      </c>
      <c r="L156" s="7">
        <f>'[1]TCE - ANEXO IV - Preencher'!N165</f>
        <v>1434.31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23412408000176</v>
      </c>
      <c r="E157" s="5" t="str">
        <f>'[1]TCE - ANEXO IV - Preencher'!G166</f>
        <v>WEK TECHNOLOGY IN BUSINESS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11540</v>
      </c>
      <c r="I157" s="6">
        <f>IF('[1]TCE - ANEXO IV - Preencher'!K166="","",'[1]TCE - ANEXO IV - Preencher'!K166)</f>
        <v>45505</v>
      </c>
      <c r="J157" s="5" t="str">
        <f>'[1]TCE - ANEXO IV - Preencher'!L166</f>
        <v>C597B0C3324BED119C1922ED1C144A48</v>
      </c>
      <c r="K157" s="5" t="str">
        <f>IF(F157="B",LEFT('[1]TCE - ANEXO IV - Preencher'!M166,2),IF(F157="S",LEFT('[1]TCE - ANEXO IV - Preencher'!M166,7),IF('[1]TCE - ANEXO IV - Preencher'!H166="","")))</f>
        <v>4209102</v>
      </c>
      <c r="L157" s="7">
        <f>'[1]TCE - ANEXO IV - Preencher'!N166</f>
        <v>197.04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23412408000176</v>
      </c>
      <c r="E158" s="5" t="str">
        <f>'[1]TCE - ANEXO IV - Preencher'!G167</f>
        <v>WEK TECHNOLOGY IN BUSINESS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11539</v>
      </c>
      <c r="I158" s="6">
        <f>IF('[1]TCE - ANEXO IV - Preencher'!K167="","",'[1]TCE - ANEXO IV - Preencher'!K167)</f>
        <v>45505</v>
      </c>
      <c r="J158" s="5" t="str">
        <f>'[1]TCE - ANEXO IV - Preencher'!L167</f>
        <v>878DB0E785EA636380F01C56CE4E67B5</v>
      </c>
      <c r="K158" s="5" t="str">
        <f>IF(F158="B",LEFT('[1]TCE - ANEXO IV - Preencher'!M167,2),IF(F158="S",LEFT('[1]TCE - ANEXO IV - Preencher'!M167,7),IF('[1]TCE - ANEXO IV - Preencher'!H167="","")))</f>
        <v>4209102</v>
      </c>
      <c r="L158" s="7">
        <f>'[1]TCE - ANEXO IV - Preencher'!N167</f>
        <v>1080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5.22 - Vigilância Ostensiva / Monitorada</v>
      </c>
      <c r="D159" s="3">
        <f>'[1]TCE - ANEXO IV - Preencher'!F168</f>
        <v>7360290000123</v>
      </c>
      <c r="E159" s="5" t="str">
        <f>'[1]TCE - ANEXO IV - Preencher'!G168</f>
        <v>SERVAL SERVICOS E LIMPEZA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55087</v>
      </c>
      <c r="I159" s="6">
        <f>IF('[1]TCE - ANEXO IV - Preencher'!K168="","",'[1]TCE - ANEXO IV - Preencher'!K168)</f>
        <v>45511</v>
      </c>
      <c r="J159" s="5" t="str">
        <f>'[1]TCE - ANEXO IV - Preencher'!L168</f>
        <v>661896247</v>
      </c>
      <c r="K159" s="5" t="str">
        <f>IF(F159="B",LEFT('[1]TCE - ANEXO IV - Preencher'!M168,2),IF(F159="S",LEFT('[1]TCE - ANEXO IV - Preencher'!M168,7),IF('[1]TCE - ANEXO IV - Preencher'!H168="","")))</f>
        <v>2304400</v>
      </c>
      <c r="L159" s="7">
        <f>'[1]TCE - ANEXO IV - Preencher'!N168</f>
        <v>32752.52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5.22 - Vigilância Ostensiva / Monitorada</v>
      </c>
      <c r="D160" s="3">
        <f>'[1]TCE - ANEXO IV - Preencher'!F169</f>
        <v>11572781000105</v>
      </c>
      <c r="E160" s="5" t="str">
        <f>'[1]TCE - ANEXO IV - Preencher'!G169</f>
        <v>SOSERVI VIGILANCIA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10359</v>
      </c>
      <c r="I160" s="6">
        <f>IF('[1]TCE - ANEXO IV - Preencher'!K169="","",'[1]TCE - ANEXO IV - Preencher'!K169)</f>
        <v>45481</v>
      </c>
      <c r="J160" s="5" t="str">
        <f>'[1]TCE - ANEXO IV - Preencher'!L169</f>
        <v>SPLI75683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23045.55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5.2 - Serviços Técnicos Profissionais</v>
      </c>
      <c r="D161" s="3">
        <f>'[1]TCE - ANEXO IV - Preencher'!F170</f>
        <v>45671533000133</v>
      </c>
      <c r="E161" s="5" t="str">
        <f>'[1]TCE - ANEXO IV - Preencher'!G170</f>
        <v xml:space="preserve">VITORINO E MAIA ADVOGADOS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303</v>
      </c>
      <c r="I161" s="6">
        <f>IF('[1]TCE - ANEXO IV - Preencher'!K170="","",'[1]TCE - ANEXO IV - Preencher'!K170)</f>
        <v>45505</v>
      </c>
      <c r="J161" s="5" t="str">
        <f>'[1]TCE - ANEXO IV - Preencher'!L170</f>
        <v>8NZH9E3C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2233.5100000000002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5.2 - Serviços Técnicos Profissionais</v>
      </c>
      <c r="D162" s="3">
        <f>'[1]TCE - ANEXO IV - Preencher'!F171</f>
        <v>1699696000159</v>
      </c>
      <c r="E162" s="5" t="str">
        <f>'[1]TCE - ANEXO IV - Preencher'!G171</f>
        <v>QUALIAGUA LABORATORIO E CONSULTORIA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71238</v>
      </c>
      <c r="I162" s="6">
        <f>IF('[1]TCE - ANEXO IV - Preencher'!K171="","",'[1]TCE - ANEXO IV - Preencher'!K171)</f>
        <v>45505</v>
      </c>
      <c r="J162" s="5" t="str">
        <f>'[1]TCE - ANEXO IV - Preencher'!L171</f>
        <v>6F5QZAW9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328.55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5.10 - Detetização/Tratamento de Resíduos e Afins</v>
      </c>
      <c r="D163" s="3">
        <f>'[1]TCE - ANEXO IV - Preencher'!F172</f>
        <v>35474980000149</v>
      </c>
      <c r="E163" s="5" t="str">
        <f>'[1]TCE - ANEXO IV - Preencher'!G172</f>
        <v>LIMPSERVICE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5614</v>
      </c>
      <c r="I163" s="6">
        <f>IF('[1]TCE - ANEXO IV - Preencher'!K172="","",'[1]TCE - ANEXO IV - Preencher'!K172)</f>
        <v>45476</v>
      </c>
      <c r="J163" s="5" t="str">
        <f>'[1]TCE - ANEXO IV - Preencher'!L172</f>
        <v>SRSD80453</v>
      </c>
      <c r="K163" s="5" t="str">
        <f>IF(F163="B",LEFT('[1]TCE - ANEXO IV - Preencher'!M172,2),IF(F163="S",LEFT('[1]TCE - ANEXO IV - Preencher'!M172,7),IF('[1]TCE - ANEXO IV - Preencher'!H172="","")))</f>
        <v>2609600</v>
      </c>
      <c r="L163" s="7">
        <f>'[1]TCE - ANEXO IV - Preencher'!N172</f>
        <v>342.51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5.23 - Limpeza e Conservação</v>
      </c>
      <c r="D164" s="3">
        <f>'[1]TCE - ANEXO IV - Preencher'!F173</f>
        <v>9863853000121</v>
      </c>
      <c r="E164" s="5" t="str">
        <f>'[1]TCE - ANEXO IV - Preencher'!G173</f>
        <v>SOSERVI SOCIEDADE DE SERVICOS  GERAIS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79052</v>
      </c>
      <c r="I164" s="6">
        <f>IF('[1]TCE - ANEXO IV - Preencher'!K173="","",'[1]TCE - ANEXO IV - Preencher'!K173)</f>
        <v>45506</v>
      </c>
      <c r="J164" s="5" t="str">
        <f>'[1]TCE - ANEXO IV - Preencher'!L173</f>
        <v>RWSL81186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53958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5.99 - Outros Serviços de Terceiros Pessoa Jurídica</v>
      </c>
      <c r="D165" s="3">
        <f>'[1]TCE - ANEXO IV - Preencher'!F174</f>
        <v>41382855000101</v>
      </c>
      <c r="E165" s="5" t="str">
        <f>'[1]TCE - ANEXO IV - Preencher'!G174</f>
        <v>TAMYRES FERNANDA ALVES CHALEGRE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224</v>
      </c>
      <c r="I165" s="6">
        <f>IF('[1]TCE - ANEXO IV - Preencher'!K174="","",'[1]TCE - ANEXO IV - Preencher'!K174)</f>
        <v>45511</v>
      </c>
      <c r="J165" s="5" t="str">
        <f>'[1]TCE - ANEXO IV - Preencher'!L174</f>
        <v>RP44IPPE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2500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5.99 - Outros Serviços de Terceiros Pessoa Jurídica</v>
      </c>
      <c r="D166" s="3">
        <f>'[1]TCE - ANEXO IV - Preencher'!F175</f>
        <v>35343136000189</v>
      </c>
      <c r="E166" s="5" t="str">
        <f>'[1]TCE - ANEXO IV - Preencher'!G175</f>
        <v>EMBRAESTER EMPRESA DE ESTERILIZACOES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13712</v>
      </c>
      <c r="I166" s="6">
        <f>IF('[1]TCE - ANEXO IV - Preencher'!K175="","",'[1]TCE - ANEXO IV - Preencher'!K175)</f>
        <v>45505</v>
      </c>
      <c r="J166" s="5" t="str">
        <f>'[1]TCE - ANEXO IV - Preencher'!L175</f>
        <v>HGGKHLSI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6405.3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>INSPETORIA SALESIANA DO NORDESTE DO BRASIL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20978</v>
      </c>
      <c r="I167" s="6">
        <f>IF('[1]TCE - ANEXO IV - Preencher'!K176="","",'[1]TCE - ANEXO IV - Preencher'!K176)</f>
        <v>45477</v>
      </c>
      <c r="J167" s="5" t="str">
        <f>'[1]TCE - ANEXO IV - Preencher'!L176</f>
        <v>WPF4EVV2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550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772</v>
      </c>
      <c r="I168" s="6">
        <f>IF('[1]TCE - ANEXO IV - Preencher'!K177="","",'[1]TCE - ANEXO IV - Preencher'!K177)</f>
        <v>45505</v>
      </c>
      <c r="J168" s="5" t="str">
        <f>'[1]TCE - ANEXO IV - Preencher'!L177</f>
        <v>UDLP55400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3200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5.99 - Outros Serviços de Terceiros Pessoa Jurídica</v>
      </c>
      <c r="D169" s="3">
        <f>'[1]TCE - ANEXO IV - Preencher'!F178</f>
        <v>13409775000329</v>
      </c>
      <c r="E169" s="5" t="str">
        <f>'[1]TCE - ANEXO IV - Preencher'!G178</f>
        <v>LINUS LOG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2842</v>
      </c>
      <c r="I169" s="6">
        <f>IF('[1]TCE - ANEXO IV - Preencher'!K178="","",'[1]TCE - ANEXO IV - Preencher'!K178)</f>
        <v>45510</v>
      </c>
      <c r="J169" s="5" t="str">
        <f>'[1]TCE - ANEXO IV - Preencher'!L178</f>
        <v>SVVX89924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1971.83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5.5 - Reparo e Manutenção de Máquinas e Equipamentos</v>
      </c>
      <c r="D170" s="3">
        <f>'[1]TCE - ANEXO IV - Preencher'!F179</f>
        <v>1141468000169</v>
      </c>
      <c r="E170" s="5" t="str">
        <f>'[1]TCE - ANEXO IV - Preencher'!G179</f>
        <v>MEDCALL COMERCIO E SERVICOS DE EQUIPAMENTOS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4155</v>
      </c>
      <c r="I170" s="6">
        <f>IF('[1]TCE - ANEXO IV - Preencher'!K179="","",'[1]TCE - ANEXO IV - Preencher'!K179)</f>
        <v>45503</v>
      </c>
      <c r="J170" s="5" t="str">
        <f>'[1]TCE - ANEXO IV - Preencher'!L179</f>
        <v>5J7VFJPY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1700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5.5 - Reparo e Manutenção de Máquinas e Equipamentos</v>
      </c>
      <c r="D171" s="3">
        <f>'[1]TCE - ANEXO IV - Preencher'!F180</f>
        <v>1141468000169</v>
      </c>
      <c r="E171" s="5" t="str">
        <f>'[1]TCE - ANEXO IV - Preencher'!G180</f>
        <v>MEDCALL COMERCIO E SERVICOS DE EQUIPAMENTOS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4154</v>
      </c>
      <c r="I171" s="6">
        <f>IF('[1]TCE - ANEXO IV - Preencher'!K180="","",'[1]TCE - ANEXO IV - Preencher'!K180)</f>
        <v>45503</v>
      </c>
      <c r="J171" s="5" t="str">
        <f>'[1]TCE - ANEXO IV - Preencher'!L180</f>
        <v>TPRUKRIU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1100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5.5 - Reparo e Manutenção de Máquinas e Equipamentos</v>
      </c>
      <c r="D172" s="3">
        <f>'[1]TCE - ANEXO IV - Preencher'!F181</f>
        <v>18204483000101</v>
      </c>
      <c r="E172" s="5" t="str">
        <f>'[1]TCE - ANEXO IV - Preencher'!G181</f>
        <v>WAGNER FERNADES SALES DA SILVA &amp; CIA.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4957</v>
      </c>
      <c r="I172" s="6">
        <f>IF('[1]TCE - ANEXO IV - Preencher'!K181="","",'[1]TCE - ANEXO IV - Preencher'!K181)</f>
        <v>45495</v>
      </c>
      <c r="J172" s="5" t="str">
        <f>'[1]TCE - ANEXO IV - Preencher'!L181</f>
        <v>OXRUWOWNL</v>
      </c>
      <c r="K172" s="5" t="str">
        <f>IF(F172="B",LEFT('[1]TCE - ANEXO IV - Preencher'!M181,2),IF(F172="S",LEFT('[1]TCE - ANEXO IV - Preencher'!M181,7),IF('[1]TCE - ANEXO IV - Preencher'!H181="","")))</f>
        <v>2704302</v>
      </c>
      <c r="L172" s="7">
        <f>'[1]TCE - ANEXO IV - Preencher'!N181</f>
        <v>2880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5.5 - Reparo e Manutenção de Máquinas e Equipamentos</v>
      </c>
      <c r="D173" s="3">
        <f>'[1]TCE - ANEXO IV - Preencher'!F182</f>
        <v>21854632000192</v>
      </c>
      <c r="E173" s="5" t="str">
        <f>'[1]TCE - ANEXO IV - Preencher'!G182</f>
        <v>VITA ELEVADORES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1670</v>
      </c>
      <c r="I173" s="6">
        <f>IF('[1]TCE - ANEXO IV - Preencher'!K182="","",'[1]TCE - ANEXO IV - Preencher'!K182)</f>
        <v>45505</v>
      </c>
      <c r="J173" s="5" t="str">
        <f>'[1]TCE - ANEXO IV - Preencher'!L182</f>
        <v>PGRJIQXG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420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5.5 - Reparo e Manutenção de Máquinas e Equipamentos</v>
      </c>
      <c r="D174" s="3">
        <f>'[1]TCE - ANEXO IV - Preencher'!F183</f>
        <v>7221834000176</v>
      </c>
      <c r="E174" s="5" t="str">
        <f>'[1]TCE - ANEXO IV - Preencher'!G183</f>
        <v>C2 COMERCO E SEERVICOS LTDA ME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215</v>
      </c>
      <c r="I174" s="6">
        <f>IF('[1]TCE - ANEXO IV - Preencher'!K183="","",'[1]TCE - ANEXO IV - Preencher'!K183)</f>
        <v>45497</v>
      </c>
      <c r="J174" s="5" t="str">
        <f>'[1]TCE - ANEXO IV - Preencher'!L183</f>
        <v>PMQPWBAP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3300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5.5 - Reparo e Manutenção de Máquinas e Equipamentos</v>
      </c>
      <c r="D175" s="3">
        <f>'[1]TCE - ANEXO IV - Preencher'!F184</f>
        <v>40893042000113</v>
      </c>
      <c r="E175" s="5" t="str">
        <f>'[1]TCE - ANEXO IV - Preencher'!G184</f>
        <v>GERASTEP GERADORES ASSISTENCIA TECNICA E PECAS LTDA ME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50463</v>
      </c>
      <c r="I175" s="6">
        <f>IF('[1]TCE - ANEXO IV - Preencher'!K184="","",'[1]TCE - ANEXO IV - Preencher'!K184)</f>
        <v>45492</v>
      </c>
      <c r="J175" s="5" t="str">
        <f>'[1]TCE - ANEXO IV - Preencher'!L184</f>
        <v>N6DCVEEU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400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5.99 - Outros Serviços de Terceiros Pessoa Jurídica</v>
      </c>
      <c r="D176" s="3">
        <f>'[1]TCE - ANEXO IV - Preencher'!F185</f>
        <v>27284516000161</v>
      </c>
      <c r="E176" s="5" t="str">
        <f>'[1]TCE - ANEXO IV - Preencher'!G185</f>
        <v>TAXA MAXIFROTA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102.4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 xml:space="preserve">5.25 - Serviços Bancários </v>
      </c>
      <c r="D177" s="3">
        <f>'[1]TCE - ANEXO IV - Preencher'!F186</f>
        <v>90400888000142</v>
      </c>
      <c r="E177" s="5" t="str">
        <f>'[1]TCE - ANEXO IV - Preencher'!G186</f>
        <v xml:space="preserve">TAXA MANUTENÇÃO BANCO SANTANDER 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73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3.1 - Combustíveis e Lubrificantes Automotivos</v>
      </c>
      <c r="D178" s="3">
        <f>'[1]TCE - ANEXO IV - Preencher'!F187</f>
        <v>27284516000161</v>
      </c>
      <c r="E178" s="5" t="str">
        <f>'[1]TCE - ANEXO IV - Preencher'!G187</f>
        <v>MAXIFROTA SERVICOS DE MANUTENÇÃO DE FROTA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196846</v>
      </c>
      <c r="I178" s="6">
        <f>IF('[1]TCE - ANEXO IV - Preencher'!K187="","",'[1]TCE - ANEXO IV - Preencher'!K187)</f>
        <v>45477</v>
      </c>
      <c r="J178" s="5" t="str">
        <f>'[1]TCE - ANEXO IV - Preencher'!L187</f>
        <v>PGIRRFVR</v>
      </c>
      <c r="K178" s="5" t="str">
        <f>IF(F178="B",LEFT('[1]TCE - ANEXO IV - Preencher'!M187,2),IF(F178="S",LEFT('[1]TCE - ANEXO IV - Preencher'!M187,7),IF('[1]TCE - ANEXO IV - Preencher'!H187="","")))</f>
        <v>2927408</v>
      </c>
      <c r="L178" s="7">
        <f>'[1]TCE - ANEXO IV - Preencher'!N187</f>
        <v>10000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8654123000158</v>
      </c>
      <c r="E179" s="5" t="str">
        <f>'[1]TCE - ANEXO IV - Preencher'!G188</f>
        <v>AUDISA AUDITORES ASSOCIADOS S/S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024557</v>
      </c>
      <c r="I179" s="6">
        <f>IF('[1]TCE - ANEXO IV - Preencher'!K188="","",'[1]TCE - ANEXO IV - Preencher'!K188)</f>
        <v>45474</v>
      </c>
      <c r="J179" s="5" t="str">
        <f>'[1]TCE - ANEXO IV - Preencher'!L188</f>
        <v>627X332531887629999C</v>
      </c>
      <c r="K179" s="5" t="str">
        <f>IF(F179="B",LEFT('[1]TCE - ANEXO IV - Preencher'!M188,2),IF(F179="S",LEFT('[1]TCE - ANEXO IV - Preencher'!M188,7),IF('[1]TCE - ANEXO IV - Preencher'!H188="","")))</f>
        <v>3505708</v>
      </c>
      <c r="L179" s="7">
        <f>'[1]TCE - ANEXO IV - Preencher'!N188</f>
        <v>1068.25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5620302000267</v>
      </c>
      <c r="E180" s="5" t="str">
        <f>'[1]TCE - ANEXO IV - Preencher'!G189</f>
        <v>GREEN PAPER SOLUCOES SEM PAPEL LTDA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7486</v>
      </c>
      <c r="I180" s="6">
        <f>IF('[1]TCE - ANEXO IV - Preencher'!K189="","",'[1]TCE - ANEXO IV - Preencher'!K189)</f>
        <v>45499</v>
      </c>
      <c r="J180" s="5" t="str">
        <f>'[1]TCE - ANEXO IV - Preencher'!L189</f>
        <v>XPQB64NXD</v>
      </c>
      <c r="K180" s="5" t="str">
        <f>IF(F180="B",LEFT('[1]TCE - ANEXO IV - Preencher'!M189,2),IF(F180="S",LEFT('[1]TCE - ANEXO IV - Preencher'!M189,7),IF('[1]TCE - ANEXO IV - Preencher'!H189="","")))</f>
        <v>2602308</v>
      </c>
      <c r="L180" s="7">
        <f>'[1]TCE - ANEXO IV - Preencher'!N189</f>
        <v>1959.42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5.19 - Serviços Gráficos, de Encadernação e de Emolduração</v>
      </c>
      <c r="D181" s="3">
        <f>'[1]TCE - ANEXO IV - Preencher'!F190</f>
        <v>35400722000118</v>
      </c>
      <c r="E181" s="5" t="str">
        <f>'[1]TCE - ANEXO IV - Preencher'!G190</f>
        <v>CM SOLUCOES PARA IDENTIFICACAO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1743</v>
      </c>
      <c r="I181" s="6">
        <f>IF('[1]TCE - ANEXO IV - Preencher'!K190="","",'[1]TCE - ANEXO IV - Preencher'!K190)</f>
        <v>45471</v>
      </c>
      <c r="J181" s="5" t="str">
        <f>'[1]TCE - ANEXO IV - Preencher'!L190</f>
        <v>JDJG9B3Y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663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2024-08-26T16:52:10Z</dcterms:created>
  <dcterms:modified xsi:type="dcterms:W3CDTF">2024-08-26T16:52:29Z</dcterms:modified>
</cp:coreProperties>
</file>