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7 - Julho\14.4 Arquivo ZIP Excel Publicação - 2024_07\"/>
    </mc:Choice>
  </mc:AlternateContent>
  <xr:revisionPtr revIDLastSave="0" documentId="8_{2EB220AA-044E-42E0-9A07-81D55146E274}" xr6:coauthVersionLast="47" xr6:coauthVersionMax="47" xr10:uidLastSave="{00000000-0000-0000-0000-000000000000}"/>
  <bookViews>
    <workbookView xWindow="-120" yWindow="-120" windowWidth="21840" windowHeight="13140" xr2:uid="{F227A29B-D575-4EE0-AC32-25EE857FE88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AB4945" i="1" s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AB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AB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AB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B4905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AB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B4885" i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AB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AB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AB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AB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AB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B4334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AB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AB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AB4244" i="1" s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AB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AB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AB4112" i="1" s="1"/>
  <c r="H4112" i="1"/>
  <c r="G4112" i="1"/>
  <c r="F4112" i="1"/>
  <c r="E4112" i="1"/>
  <c r="D4112" i="1"/>
  <c r="B4112" i="1"/>
  <c r="A4112" i="1"/>
  <c r="AB4111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AB4064" i="1" s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AB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AB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AB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AB4008" i="1" s="1"/>
  <c r="H4008" i="1"/>
  <c r="G4008" i="1"/>
  <c r="F4008" i="1"/>
  <c r="E4008" i="1"/>
  <c r="D4008" i="1"/>
  <c r="B4008" i="1"/>
  <c r="A4008" i="1"/>
  <c r="AB4007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AB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B3991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AB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B3974" i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AB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AB3962" i="1" s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AB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AB3815" i="1" s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AB3783" i="1" s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AB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AB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AB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AB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AB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AB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AB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AB3433" i="1" s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AB3417" i="1" s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AB3401" i="1" s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AB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AB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AB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AB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AB2985" i="1" s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AB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AB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AB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AB2897" i="1" s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AB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AB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AB2865" i="1" s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AB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AB2849" i="1" s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AB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B2816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AB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B2752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B2736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AB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AB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AB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AB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AB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AB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AB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AB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AB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AB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AB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AB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AB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AB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AB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S123" i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S115" i="1"/>
  <c r="R115" i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S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S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S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S75" i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P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S67" i="1"/>
  <c r="R67" i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P62" i="1"/>
  <c r="O62" i="1"/>
  <c r="N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P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S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P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P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S11" i="1"/>
  <c r="R11" i="1"/>
  <c r="Q11" i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P8" i="1"/>
  <c r="O8" i="1"/>
  <c r="N8" i="1"/>
  <c r="M8" i="1"/>
  <c r="L8" i="1"/>
  <c r="K8" i="1"/>
  <c r="J8" i="1"/>
  <c r="I8" i="1"/>
  <c r="AB8" i="1" s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1514" i="1"/>
  <c r="AB1518" i="1"/>
  <c r="AB1522" i="1"/>
  <c r="AB1548" i="1"/>
  <c r="V3" i="1"/>
  <c r="AB3" i="1" s="1"/>
  <c r="Z7" i="1"/>
  <c r="AB7" i="1" s="1"/>
  <c r="M10" i="1"/>
  <c r="AB10" i="1" s="1"/>
  <c r="V11" i="1"/>
  <c r="S12" i="1"/>
  <c r="AB12" i="1" s="1"/>
  <c r="P17" i="1"/>
  <c r="M18" i="1"/>
  <c r="AB18" i="1" s="1"/>
  <c r="V19" i="1"/>
  <c r="S20" i="1"/>
  <c r="AB20" i="1" s="1"/>
  <c r="P25" i="1"/>
  <c r="M26" i="1"/>
  <c r="AB26" i="1" s="1"/>
  <c r="V27" i="1"/>
  <c r="S28" i="1"/>
  <c r="AB28" i="1" s="1"/>
  <c r="P33" i="1"/>
  <c r="M34" i="1"/>
  <c r="AB34" i="1" s="1"/>
  <c r="V35" i="1"/>
  <c r="S36" i="1"/>
  <c r="AB36" i="1" s="1"/>
  <c r="P41" i="1"/>
  <c r="M42" i="1"/>
  <c r="AB42" i="1" s="1"/>
  <c r="V43" i="1"/>
  <c r="S44" i="1"/>
  <c r="AB44" i="1" s="1"/>
  <c r="P49" i="1"/>
  <c r="M50" i="1"/>
  <c r="AB50" i="1" s="1"/>
  <c r="V51" i="1"/>
  <c r="S52" i="1"/>
  <c r="AB52" i="1" s="1"/>
  <c r="P57" i="1"/>
  <c r="M58" i="1"/>
  <c r="AB58" i="1" s="1"/>
  <c r="V59" i="1"/>
  <c r="S60" i="1"/>
  <c r="AB60" i="1" s="1"/>
  <c r="P65" i="1"/>
  <c r="M66" i="1"/>
  <c r="AB66" i="1" s="1"/>
  <c r="V67" i="1"/>
  <c r="S68" i="1"/>
  <c r="AB68" i="1" s="1"/>
  <c r="P73" i="1"/>
  <c r="M74" i="1"/>
  <c r="AB74" i="1" s="1"/>
  <c r="V75" i="1"/>
  <c r="S76" i="1"/>
  <c r="AB76" i="1" s="1"/>
  <c r="P81" i="1"/>
  <c r="M82" i="1"/>
  <c r="AB82" i="1" s="1"/>
  <c r="V83" i="1"/>
  <c r="S84" i="1"/>
  <c r="AB84" i="1" s="1"/>
  <c r="P89" i="1"/>
  <c r="M90" i="1"/>
  <c r="AB90" i="1" s="1"/>
  <c r="V91" i="1"/>
  <c r="S92" i="1"/>
  <c r="AB92" i="1" s="1"/>
  <c r="P97" i="1"/>
  <c r="M98" i="1"/>
  <c r="AB98" i="1" s="1"/>
  <c r="V99" i="1"/>
  <c r="S100" i="1"/>
  <c r="AB100" i="1" s="1"/>
  <c r="P105" i="1"/>
  <c r="M106" i="1"/>
  <c r="AB106" i="1" s="1"/>
  <c r="V107" i="1"/>
  <c r="S108" i="1"/>
  <c r="AB108" i="1" s="1"/>
  <c r="P113" i="1"/>
  <c r="M114" i="1"/>
  <c r="AB114" i="1" s="1"/>
  <c r="V115" i="1"/>
  <c r="S116" i="1"/>
  <c r="AB116" i="1" s="1"/>
  <c r="P121" i="1"/>
  <c r="M122" i="1"/>
  <c r="AB122" i="1" s="1"/>
  <c r="V123" i="1"/>
  <c r="S124" i="1"/>
  <c r="AB124" i="1" s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Z379" i="1"/>
  <c r="AB381" i="1"/>
  <c r="Z383" i="1"/>
  <c r="AB385" i="1"/>
  <c r="Z387" i="1"/>
  <c r="AB389" i="1"/>
  <c r="Z391" i="1"/>
  <c r="AB393" i="1"/>
  <c r="Z395" i="1"/>
  <c r="AB397" i="1"/>
  <c r="Z399" i="1"/>
  <c r="AB401" i="1"/>
  <c r="Z403" i="1"/>
  <c r="AB405" i="1"/>
  <c r="Z407" i="1"/>
  <c r="AB409" i="1"/>
  <c r="Z411" i="1"/>
  <c r="AB413" i="1"/>
  <c r="Z415" i="1"/>
  <c r="AB417" i="1"/>
  <c r="Z419" i="1"/>
  <c r="AB421" i="1"/>
  <c r="Z423" i="1"/>
  <c r="AB425" i="1"/>
  <c r="Z427" i="1"/>
  <c r="AB429" i="1"/>
  <c r="Z431" i="1"/>
  <c r="AB433" i="1"/>
  <c r="Z435" i="1"/>
  <c r="AB437" i="1"/>
  <c r="Z439" i="1"/>
  <c r="AB441" i="1"/>
  <c r="Z443" i="1"/>
  <c r="AB445" i="1"/>
  <c r="Z447" i="1"/>
  <c r="AB449" i="1"/>
  <c r="Z451" i="1"/>
  <c r="AB453" i="1"/>
  <c r="Z455" i="1"/>
  <c r="AB457" i="1"/>
  <c r="Z459" i="1"/>
  <c r="AB461" i="1"/>
  <c r="Z463" i="1"/>
  <c r="AB465" i="1"/>
  <c r="Z467" i="1"/>
  <c r="AB469" i="1"/>
  <c r="Z471" i="1"/>
  <c r="AB473" i="1"/>
  <c r="Z475" i="1"/>
  <c r="AB477" i="1"/>
  <c r="Z479" i="1"/>
  <c r="AB481" i="1"/>
  <c r="Z483" i="1"/>
  <c r="AB485" i="1"/>
  <c r="Z487" i="1"/>
  <c r="AB489" i="1"/>
  <c r="Z491" i="1"/>
  <c r="AB493" i="1"/>
  <c r="Z495" i="1"/>
  <c r="AB497" i="1"/>
  <c r="Z499" i="1"/>
  <c r="AB501" i="1"/>
  <c r="Z503" i="1"/>
  <c r="AB505" i="1"/>
  <c r="Z507" i="1"/>
  <c r="AB509" i="1"/>
  <c r="Z511" i="1"/>
  <c r="AB513" i="1"/>
  <c r="Z515" i="1"/>
  <c r="AB517" i="1"/>
  <c r="Z519" i="1"/>
  <c r="AB521" i="1"/>
  <c r="Z523" i="1"/>
  <c r="AB525" i="1"/>
  <c r="Z527" i="1"/>
  <c r="AB529" i="1"/>
  <c r="Z531" i="1"/>
  <c r="AB533" i="1"/>
  <c r="Z535" i="1"/>
  <c r="AB537" i="1"/>
  <c r="Z539" i="1"/>
  <c r="AB541" i="1"/>
  <c r="Z543" i="1"/>
  <c r="AB545" i="1"/>
  <c r="Z547" i="1"/>
  <c r="AB549" i="1"/>
  <c r="Z551" i="1"/>
  <c r="AB553" i="1"/>
  <c r="Z555" i="1"/>
  <c r="AB557" i="1"/>
  <c r="Z559" i="1"/>
  <c r="AB561" i="1"/>
  <c r="Z563" i="1"/>
  <c r="AB565" i="1"/>
  <c r="Z567" i="1"/>
  <c r="AB569" i="1"/>
  <c r="Z571" i="1"/>
  <c r="AB573" i="1"/>
  <c r="Z575" i="1"/>
  <c r="AB577" i="1"/>
  <c r="Z579" i="1"/>
  <c r="AB581" i="1"/>
  <c r="Z583" i="1"/>
  <c r="AB585" i="1"/>
  <c r="Z587" i="1"/>
  <c r="AB589" i="1"/>
  <c r="Z591" i="1"/>
  <c r="AB593" i="1"/>
  <c r="Z595" i="1"/>
  <c r="AB597" i="1"/>
  <c r="Z599" i="1"/>
  <c r="AB601" i="1"/>
  <c r="Z603" i="1"/>
  <c r="AB605" i="1"/>
  <c r="Z607" i="1"/>
  <c r="AB609" i="1"/>
  <c r="Z611" i="1"/>
  <c r="AB613" i="1"/>
  <c r="Z615" i="1"/>
  <c r="AB617" i="1"/>
  <c r="Z619" i="1"/>
  <c r="AB621" i="1"/>
  <c r="Z623" i="1"/>
  <c r="AB625" i="1"/>
  <c r="Z627" i="1"/>
  <c r="AB629" i="1"/>
  <c r="Z631" i="1"/>
  <c r="AB633" i="1"/>
  <c r="Z635" i="1"/>
  <c r="AB637" i="1"/>
  <c r="Z639" i="1"/>
  <c r="AB641" i="1"/>
  <c r="Z643" i="1"/>
  <c r="AB645" i="1"/>
  <c r="Z647" i="1"/>
  <c r="AB649" i="1"/>
  <c r="Z651" i="1"/>
  <c r="AB653" i="1"/>
  <c r="Z655" i="1"/>
  <c r="AB657" i="1"/>
  <c r="Z659" i="1"/>
  <c r="AB661" i="1"/>
  <c r="Z663" i="1"/>
  <c r="AB665" i="1"/>
  <c r="Z667" i="1"/>
  <c r="AB669" i="1"/>
  <c r="Z671" i="1"/>
  <c r="AB673" i="1"/>
  <c r="Z675" i="1"/>
  <c r="AB677" i="1"/>
  <c r="Z679" i="1"/>
  <c r="AB681" i="1"/>
  <c r="Z683" i="1"/>
  <c r="AB685" i="1"/>
  <c r="Z687" i="1"/>
  <c r="AB689" i="1"/>
  <c r="Z691" i="1"/>
  <c r="AB693" i="1"/>
  <c r="Z695" i="1"/>
  <c r="AB697" i="1"/>
  <c r="Z699" i="1"/>
  <c r="AB701" i="1"/>
  <c r="Z703" i="1"/>
  <c r="AB705" i="1"/>
  <c r="Z707" i="1"/>
  <c r="AB709" i="1"/>
  <c r="Z711" i="1"/>
  <c r="AB713" i="1"/>
  <c r="Z715" i="1"/>
  <c r="AB717" i="1"/>
  <c r="Z719" i="1"/>
  <c r="AB721" i="1"/>
  <c r="Z723" i="1"/>
  <c r="Z727" i="1"/>
  <c r="AB729" i="1"/>
  <c r="AB756" i="1"/>
  <c r="AB788" i="1"/>
  <c r="AB822" i="1"/>
  <c r="AB838" i="1"/>
  <c r="AB854" i="1"/>
  <c r="AB870" i="1"/>
  <c r="AB886" i="1"/>
  <c r="AB902" i="1"/>
  <c r="AB918" i="1"/>
  <c r="AB934" i="1"/>
  <c r="AB950" i="1"/>
  <c r="AB966" i="1"/>
  <c r="AB87" i="1"/>
  <c r="AB11" i="1"/>
  <c r="AB27" i="1"/>
  <c r="AB35" i="1"/>
  <c r="AB43" i="1"/>
  <c r="AB51" i="1"/>
  <c r="AB59" i="1"/>
  <c r="AB75" i="1"/>
  <c r="AB83" i="1"/>
  <c r="AB91" i="1"/>
  <c r="AB99" i="1"/>
  <c r="AB107" i="1"/>
  <c r="AB115" i="1"/>
  <c r="AB123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P725" i="1"/>
  <c r="AB725" i="1" s="1"/>
  <c r="V727" i="1"/>
  <c r="S728" i="1"/>
  <c r="AB728" i="1" s="1"/>
  <c r="P729" i="1"/>
  <c r="AB748" i="1"/>
  <c r="AB780" i="1"/>
  <c r="AB812" i="1"/>
  <c r="AB834" i="1"/>
  <c r="AB850" i="1"/>
  <c r="AB866" i="1"/>
  <c r="AB882" i="1"/>
  <c r="AB898" i="1"/>
  <c r="AB914" i="1"/>
  <c r="AB930" i="1"/>
  <c r="AB946" i="1"/>
  <c r="AB5" i="1"/>
  <c r="AB31" i="1"/>
  <c r="AB19" i="1"/>
  <c r="AB67" i="1"/>
  <c r="S4" i="1"/>
  <c r="AB4" i="1" s="1"/>
  <c r="P9" i="1"/>
  <c r="AB9" i="1" s="1"/>
  <c r="P13" i="1"/>
  <c r="AB13" i="1" s="1"/>
  <c r="M14" i="1"/>
  <c r="AB14" i="1" s="1"/>
  <c r="V15" i="1"/>
  <c r="AB15" i="1" s="1"/>
  <c r="S16" i="1"/>
  <c r="AB16" i="1" s="1"/>
  <c r="AB17" i="1"/>
  <c r="P21" i="1"/>
  <c r="AB21" i="1" s="1"/>
  <c r="M22" i="1"/>
  <c r="AB22" i="1" s="1"/>
  <c r="V23" i="1"/>
  <c r="AB23" i="1" s="1"/>
  <c r="S24" i="1"/>
  <c r="AB24" i="1" s="1"/>
  <c r="AB25" i="1"/>
  <c r="P29" i="1"/>
  <c r="AB29" i="1" s="1"/>
  <c r="M30" i="1"/>
  <c r="AB30" i="1" s="1"/>
  <c r="V31" i="1"/>
  <c r="S32" i="1"/>
  <c r="AB32" i="1" s="1"/>
  <c r="AB33" i="1"/>
  <c r="P37" i="1"/>
  <c r="AB37" i="1" s="1"/>
  <c r="M38" i="1"/>
  <c r="AB38" i="1" s="1"/>
  <c r="V39" i="1"/>
  <c r="AB39" i="1" s="1"/>
  <c r="S40" i="1"/>
  <c r="AB40" i="1" s="1"/>
  <c r="AB41" i="1"/>
  <c r="P45" i="1"/>
  <c r="AB45" i="1" s="1"/>
  <c r="M46" i="1"/>
  <c r="AB46" i="1" s="1"/>
  <c r="V47" i="1"/>
  <c r="AB47" i="1" s="1"/>
  <c r="S48" i="1"/>
  <c r="AB48" i="1" s="1"/>
  <c r="AB49" i="1"/>
  <c r="P53" i="1"/>
  <c r="AB53" i="1" s="1"/>
  <c r="M54" i="1"/>
  <c r="AB54" i="1" s="1"/>
  <c r="V55" i="1"/>
  <c r="AB55" i="1" s="1"/>
  <c r="S56" i="1"/>
  <c r="AB56" i="1" s="1"/>
  <c r="AB57" i="1"/>
  <c r="P61" i="1"/>
  <c r="AB61" i="1" s="1"/>
  <c r="M62" i="1"/>
  <c r="AB62" i="1" s="1"/>
  <c r="V63" i="1"/>
  <c r="AB63" i="1" s="1"/>
  <c r="S64" i="1"/>
  <c r="AB64" i="1" s="1"/>
  <c r="AB65" i="1"/>
  <c r="P69" i="1"/>
  <c r="AB69" i="1" s="1"/>
  <c r="M70" i="1"/>
  <c r="AB70" i="1" s="1"/>
  <c r="V71" i="1"/>
  <c r="AB71" i="1" s="1"/>
  <c r="S72" i="1"/>
  <c r="AB72" i="1" s="1"/>
  <c r="AB73" i="1"/>
  <c r="P77" i="1"/>
  <c r="AB77" i="1" s="1"/>
  <c r="M78" i="1"/>
  <c r="AB78" i="1" s="1"/>
  <c r="V79" i="1"/>
  <c r="AB79" i="1" s="1"/>
  <c r="S80" i="1"/>
  <c r="AB80" i="1" s="1"/>
  <c r="AB81" i="1"/>
  <c r="P85" i="1"/>
  <c r="AB85" i="1" s="1"/>
  <c r="M86" i="1"/>
  <c r="AB86" i="1" s="1"/>
  <c r="V87" i="1"/>
  <c r="S88" i="1"/>
  <c r="AB88" i="1" s="1"/>
  <c r="AB89" i="1"/>
  <c r="P93" i="1"/>
  <c r="AB93" i="1" s="1"/>
  <c r="M94" i="1"/>
  <c r="AB94" i="1" s="1"/>
  <c r="V95" i="1"/>
  <c r="AB95" i="1" s="1"/>
  <c r="S96" i="1"/>
  <c r="AB96" i="1" s="1"/>
  <c r="AB97" i="1"/>
  <c r="P101" i="1"/>
  <c r="AB101" i="1" s="1"/>
  <c r="M102" i="1"/>
  <c r="AB102" i="1" s="1"/>
  <c r="V103" i="1"/>
  <c r="AB103" i="1" s="1"/>
  <c r="S104" i="1"/>
  <c r="AB104" i="1" s="1"/>
  <c r="AB105" i="1"/>
  <c r="P109" i="1"/>
  <c r="AB109" i="1" s="1"/>
  <c r="M110" i="1"/>
  <c r="AB110" i="1" s="1"/>
  <c r="V111" i="1"/>
  <c r="AB111" i="1" s="1"/>
  <c r="S112" i="1"/>
  <c r="AB112" i="1" s="1"/>
  <c r="AB113" i="1"/>
  <c r="P117" i="1"/>
  <c r="AB117" i="1" s="1"/>
  <c r="M118" i="1"/>
  <c r="AB118" i="1" s="1"/>
  <c r="V119" i="1"/>
  <c r="AB119" i="1" s="1"/>
  <c r="S120" i="1"/>
  <c r="AB120" i="1" s="1"/>
  <c r="AB121" i="1"/>
  <c r="P125" i="1"/>
  <c r="AB125" i="1" s="1"/>
  <c r="M126" i="1"/>
  <c r="AB126" i="1" s="1"/>
  <c r="V127" i="1"/>
  <c r="AB127" i="1" s="1"/>
  <c r="AB128" i="1"/>
  <c r="V131" i="1"/>
  <c r="AB131" i="1" s="1"/>
  <c r="AB132" i="1"/>
  <c r="V135" i="1"/>
  <c r="AB135" i="1" s="1"/>
  <c r="AB136" i="1"/>
  <c r="V139" i="1"/>
  <c r="AB139" i="1" s="1"/>
  <c r="AB140" i="1"/>
  <c r="V143" i="1"/>
  <c r="AB143" i="1" s="1"/>
  <c r="AB144" i="1"/>
  <c r="V147" i="1"/>
  <c r="AB147" i="1" s="1"/>
  <c r="AB148" i="1"/>
  <c r="V151" i="1"/>
  <c r="AB151" i="1" s="1"/>
  <c r="AB152" i="1"/>
  <c r="V155" i="1"/>
  <c r="AB155" i="1" s="1"/>
  <c r="AB156" i="1"/>
  <c r="V159" i="1"/>
  <c r="AB159" i="1" s="1"/>
  <c r="AB160" i="1"/>
  <c r="V163" i="1"/>
  <c r="AB163" i="1" s="1"/>
  <c r="AB164" i="1"/>
  <c r="V167" i="1"/>
  <c r="AB167" i="1" s="1"/>
  <c r="AB168" i="1"/>
  <c r="V171" i="1"/>
  <c r="AB171" i="1" s="1"/>
  <c r="AB172" i="1"/>
  <c r="V175" i="1"/>
  <c r="AB175" i="1" s="1"/>
  <c r="AB176" i="1"/>
  <c r="V179" i="1"/>
  <c r="AB179" i="1" s="1"/>
  <c r="AB180" i="1"/>
  <c r="V183" i="1"/>
  <c r="AB183" i="1" s="1"/>
  <c r="AB184" i="1"/>
  <c r="V187" i="1"/>
  <c r="AB187" i="1" s="1"/>
  <c r="AB188" i="1"/>
  <c r="V191" i="1"/>
  <c r="AB191" i="1" s="1"/>
  <c r="AB192" i="1"/>
  <c r="V195" i="1"/>
  <c r="AB195" i="1" s="1"/>
  <c r="AB196" i="1"/>
  <c r="V199" i="1"/>
  <c r="AB199" i="1" s="1"/>
  <c r="AB200" i="1"/>
  <c r="V203" i="1"/>
  <c r="AB203" i="1" s="1"/>
  <c r="AB204" i="1"/>
  <c r="V207" i="1"/>
  <c r="AB207" i="1" s="1"/>
  <c r="AB208" i="1"/>
  <c r="V211" i="1"/>
  <c r="AB211" i="1" s="1"/>
  <c r="AB212" i="1"/>
  <c r="V215" i="1"/>
  <c r="AB215" i="1" s="1"/>
  <c r="AB216" i="1"/>
  <c r="V219" i="1"/>
  <c r="AB219" i="1" s="1"/>
  <c r="AB220" i="1"/>
  <c r="V223" i="1"/>
  <c r="AB223" i="1" s="1"/>
  <c r="AB224" i="1"/>
  <c r="V227" i="1"/>
  <c r="AB227" i="1" s="1"/>
  <c r="AB228" i="1"/>
  <c r="V231" i="1"/>
  <c r="AB231" i="1" s="1"/>
  <c r="AB232" i="1"/>
  <c r="V235" i="1"/>
  <c r="AB235" i="1" s="1"/>
  <c r="AB236" i="1"/>
  <c r="V239" i="1"/>
  <c r="AB239" i="1" s="1"/>
  <c r="AB240" i="1"/>
  <c r="V243" i="1"/>
  <c r="AB243" i="1" s="1"/>
  <c r="AB244" i="1"/>
  <c r="V247" i="1"/>
  <c r="AB247" i="1" s="1"/>
  <c r="AB248" i="1"/>
  <c r="V251" i="1"/>
  <c r="AB251" i="1" s="1"/>
  <c r="AB252" i="1"/>
  <c r="V255" i="1"/>
  <c r="AB255" i="1" s="1"/>
  <c r="AB256" i="1"/>
  <c r="V259" i="1"/>
  <c r="AB259" i="1" s="1"/>
  <c r="AB260" i="1"/>
  <c r="V263" i="1"/>
  <c r="AB263" i="1" s="1"/>
  <c r="AB264" i="1"/>
  <c r="V267" i="1"/>
  <c r="AB267" i="1" s="1"/>
  <c r="AB268" i="1"/>
  <c r="V271" i="1"/>
  <c r="AB271" i="1" s="1"/>
  <c r="AB272" i="1"/>
  <c r="V275" i="1"/>
  <c r="AB275" i="1" s="1"/>
  <c r="AB276" i="1"/>
  <c r="V279" i="1"/>
  <c r="AB279" i="1" s="1"/>
  <c r="AB280" i="1"/>
  <c r="V283" i="1"/>
  <c r="AB283" i="1" s="1"/>
  <c r="AB284" i="1"/>
  <c r="V287" i="1"/>
  <c r="AB287" i="1" s="1"/>
  <c r="AB288" i="1"/>
  <c r="V291" i="1"/>
  <c r="AB291" i="1" s="1"/>
  <c r="AB292" i="1"/>
  <c r="V295" i="1"/>
  <c r="AB295" i="1" s="1"/>
  <c r="AB296" i="1"/>
  <c r="V299" i="1"/>
  <c r="AB299" i="1" s="1"/>
  <c r="AB300" i="1"/>
  <c r="V303" i="1"/>
  <c r="AB303" i="1" s="1"/>
  <c r="AB304" i="1"/>
  <c r="V307" i="1"/>
  <c r="AB307" i="1" s="1"/>
  <c r="AB308" i="1"/>
  <c r="V311" i="1"/>
  <c r="AB311" i="1" s="1"/>
  <c r="AB312" i="1"/>
  <c r="V315" i="1"/>
  <c r="AB315" i="1" s="1"/>
  <c r="AB316" i="1"/>
  <c r="V319" i="1"/>
  <c r="AB319" i="1" s="1"/>
  <c r="AB320" i="1"/>
  <c r="V323" i="1"/>
  <c r="AB323" i="1" s="1"/>
  <c r="AB324" i="1"/>
  <c r="V327" i="1"/>
  <c r="AB327" i="1" s="1"/>
  <c r="AB328" i="1"/>
  <c r="V331" i="1"/>
  <c r="AB331" i="1" s="1"/>
  <c r="AB332" i="1"/>
  <c r="V335" i="1"/>
  <c r="AB335" i="1" s="1"/>
  <c r="AB336" i="1"/>
  <c r="V339" i="1"/>
  <c r="AB339" i="1" s="1"/>
  <c r="AB340" i="1"/>
  <c r="V343" i="1"/>
  <c r="AB343" i="1" s="1"/>
  <c r="AB344" i="1"/>
  <c r="V347" i="1"/>
  <c r="AB347" i="1" s="1"/>
  <c r="AB348" i="1"/>
  <c r="V351" i="1"/>
  <c r="AB351" i="1" s="1"/>
  <c r="AB352" i="1"/>
  <c r="V355" i="1"/>
  <c r="AB355" i="1" s="1"/>
  <c r="AB356" i="1"/>
  <c r="V359" i="1"/>
  <c r="AB359" i="1" s="1"/>
  <c r="AB360" i="1"/>
  <c r="V363" i="1"/>
  <c r="AB363" i="1" s="1"/>
  <c r="AB364" i="1"/>
  <c r="V367" i="1"/>
  <c r="AB367" i="1" s="1"/>
  <c r="AB368" i="1"/>
  <c r="V371" i="1"/>
  <c r="AB371" i="1" s="1"/>
  <c r="AB372" i="1"/>
  <c r="V375" i="1"/>
  <c r="AB375" i="1" s="1"/>
  <c r="AB376" i="1"/>
  <c r="M378" i="1"/>
  <c r="AB378" i="1" s="1"/>
  <c r="AB379" i="1"/>
  <c r="M382" i="1"/>
  <c r="AB382" i="1" s="1"/>
  <c r="AB383" i="1"/>
  <c r="M386" i="1"/>
  <c r="AB386" i="1" s="1"/>
  <c r="AB387" i="1"/>
  <c r="M390" i="1"/>
  <c r="AB390" i="1" s="1"/>
  <c r="AB391" i="1"/>
  <c r="M394" i="1"/>
  <c r="AB394" i="1" s="1"/>
  <c r="AB395" i="1"/>
  <c r="M398" i="1"/>
  <c r="AB398" i="1" s="1"/>
  <c r="AB399" i="1"/>
  <c r="M402" i="1"/>
  <c r="AB402" i="1" s="1"/>
  <c r="AB403" i="1"/>
  <c r="M406" i="1"/>
  <c r="AB406" i="1" s="1"/>
  <c r="AB407" i="1"/>
  <c r="M410" i="1"/>
  <c r="AB410" i="1" s="1"/>
  <c r="AB411" i="1"/>
  <c r="M414" i="1"/>
  <c r="AB414" i="1" s="1"/>
  <c r="AB415" i="1"/>
  <c r="M418" i="1"/>
  <c r="AB418" i="1" s="1"/>
  <c r="AB419" i="1"/>
  <c r="M422" i="1"/>
  <c r="AB422" i="1" s="1"/>
  <c r="AB423" i="1"/>
  <c r="M426" i="1"/>
  <c r="AB426" i="1" s="1"/>
  <c r="AB427" i="1"/>
  <c r="M430" i="1"/>
  <c r="AB430" i="1" s="1"/>
  <c r="AB431" i="1"/>
  <c r="M434" i="1"/>
  <c r="AB434" i="1" s="1"/>
  <c r="AB435" i="1"/>
  <c r="M438" i="1"/>
  <c r="AB438" i="1" s="1"/>
  <c r="AB439" i="1"/>
  <c r="M442" i="1"/>
  <c r="AB442" i="1" s="1"/>
  <c r="AB443" i="1"/>
  <c r="M446" i="1"/>
  <c r="AB446" i="1" s="1"/>
  <c r="AB447" i="1"/>
  <c r="M450" i="1"/>
  <c r="AB450" i="1" s="1"/>
  <c r="AB451" i="1"/>
  <c r="M454" i="1"/>
  <c r="AB454" i="1" s="1"/>
  <c r="AB455" i="1"/>
  <c r="M458" i="1"/>
  <c r="AB458" i="1" s="1"/>
  <c r="AB459" i="1"/>
  <c r="M462" i="1"/>
  <c r="AB462" i="1" s="1"/>
  <c r="AB463" i="1"/>
  <c r="M466" i="1"/>
  <c r="AB466" i="1" s="1"/>
  <c r="AB467" i="1"/>
  <c r="M470" i="1"/>
  <c r="AB470" i="1" s="1"/>
  <c r="AB471" i="1"/>
  <c r="M474" i="1"/>
  <c r="AB474" i="1" s="1"/>
  <c r="AB475" i="1"/>
  <c r="M478" i="1"/>
  <c r="AB478" i="1" s="1"/>
  <c r="AB479" i="1"/>
  <c r="M482" i="1"/>
  <c r="AB482" i="1" s="1"/>
  <c r="AB483" i="1"/>
  <c r="M486" i="1"/>
  <c r="AB486" i="1" s="1"/>
  <c r="AB487" i="1"/>
  <c r="M490" i="1"/>
  <c r="AB490" i="1" s="1"/>
  <c r="AB491" i="1"/>
  <c r="M494" i="1"/>
  <c r="AB494" i="1" s="1"/>
  <c r="AB495" i="1"/>
  <c r="M498" i="1"/>
  <c r="AB498" i="1" s="1"/>
  <c r="AB499" i="1"/>
  <c r="M502" i="1"/>
  <c r="AB502" i="1" s="1"/>
  <c r="AB503" i="1"/>
  <c r="M506" i="1"/>
  <c r="AB506" i="1" s="1"/>
  <c r="AB507" i="1"/>
  <c r="M510" i="1"/>
  <c r="AB510" i="1" s="1"/>
  <c r="AB511" i="1"/>
  <c r="M514" i="1"/>
  <c r="AB514" i="1" s="1"/>
  <c r="AB515" i="1"/>
  <c r="M518" i="1"/>
  <c r="AB518" i="1" s="1"/>
  <c r="AB519" i="1"/>
  <c r="M522" i="1"/>
  <c r="AB522" i="1" s="1"/>
  <c r="AB523" i="1"/>
  <c r="M526" i="1"/>
  <c r="AB526" i="1" s="1"/>
  <c r="AB527" i="1"/>
  <c r="M530" i="1"/>
  <c r="AB530" i="1" s="1"/>
  <c r="AB531" i="1"/>
  <c r="M534" i="1"/>
  <c r="AB534" i="1" s="1"/>
  <c r="AB535" i="1"/>
  <c r="M538" i="1"/>
  <c r="AB538" i="1" s="1"/>
  <c r="AB539" i="1"/>
  <c r="M542" i="1"/>
  <c r="AB542" i="1" s="1"/>
  <c r="AB543" i="1"/>
  <c r="M546" i="1"/>
  <c r="AB546" i="1" s="1"/>
  <c r="AB547" i="1"/>
  <c r="M550" i="1"/>
  <c r="AB550" i="1" s="1"/>
  <c r="AB551" i="1"/>
  <c r="M554" i="1"/>
  <c r="AB554" i="1" s="1"/>
  <c r="AB555" i="1"/>
  <c r="M558" i="1"/>
  <c r="AB558" i="1" s="1"/>
  <c r="AB559" i="1"/>
  <c r="M562" i="1"/>
  <c r="AB562" i="1" s="1"/>
  <c r="AB563" i="1"/>
  <c r="M566" i="1"/>
  <c r="AB566" i="1" s="1"/>
  <c r="AB567" i="1"/>
  <c r="M570" i="1"/>
  <c r="AB570" i="1" s="1"/>
  <c r="AB571" i="1"/>
  <c r="M574" i="1"/>
  <c r="AB574" i="1" s="1"/>
  <c r="AB575" i="1"/>
  <c r="M578" i="1"/>
  <c r="AB578" i="1" s="1"/>
  <c r="AB579" i="1"/>
  <c r="M582" i="1"/>
  <c r="AB582" i="1" s="1"/>
  <c r="AB583" i="1"/>
  <c r="M586" i="1"/>
  <c r="AB586" i="1" s="1"/>
  <c r="AB587" i="1"/>
  <c r="M590" i="1"/>
  <c r="AB590" i="1" s="1"/>
  <c r="AB591" i="1"/>
  <c r="M594" i="1"/>
  <c r="AB594" i="1" s="1"/>
  <c r="AB595" i="1"/>
  <c r="M598" i="1"/>
  <c r="AB598" i="1" s="1"/>
  <c r="AB599" i="1"/>
  <c r="M602" i="1"/>
  <c r="AB602" i="1" s="1"/>
  <c r="AB603" i="1"/>
  <c r="M606" i="1"/>
  <c r="AB606" i="1" s="1"/>
  <c r="AB607" i="1"/>
  <c r="M610" i="1"/>
  <c r="AB610" i="1" s="1"/>
  <c r="AB611" i="1"/>
  <c r="M614" i="1"/>
  <c r="AB614" i="1" s="1"/>
  <c r="AB615" i="1"/>
  <c r="M618" i="1"/>
  <c r="AB618" i="1" s="1"/>
  <c r="AB619" i="1"/>
  <c r="M622" i="1"/>
  <c r="AB622" i="1" s="1"/>
  <c r="AB623" i="1"/>
  <c r="M626" i="1"/>
  <c r="AB626" i="1" s="1"/>
  <c r="AB627" i="1"/>
  <c r="M630" i="1"/>
  <c r="AB630" i="1" s="1"/>
  <c r="AB631" i="1"/>
  <c r="M634" i="1"/>
  <c r="AB634" i="1" s="1"/>
  <c r="AB635" i="1"/>
  <c r="M638" i="1"/>
  <c r="AB638" i="1" s="1"/>
  <c r="AB639" i="1"/>
  <c r="M642" i="1"/>
  <c r="AB642" i="1" s="1"/>
  <c r="AB643" i="1"/>
  <c r="M646" i="1"/>
  <c r="AB646" i="1" s="1"/>
  <c r="AB647" i="1"/>
  <c r="M650" i="1"/>
  <c r="AB650" i="1" s="1"/>
  <c r="AB651" i="1"/>
  <c r="M654" i="1"/>
  <c r="AB654" i="1" s="1"/>
  <c r="AB655" i="1"/>
  <c r="M658" i="1"/>
  <c r="AB658" i="1" s="1"/>
  <c r="AB659" i="1"/>
  <c r="M662" i="1"/>
  <c r="AB662" i="1" s="1"/>
  <c r="AB663" i="1"/>
  <c r="M666" i="1"/>
  <c r="AB666" i="1" s="1"/>
  <c r="AB667" i="1"/>
  <c r="M670" i="1"/>
  <c r="AB670" i="1" s="1"/>
  <c r="AB671" i="1"/>
  <c r="M674" i="1"/>
  <c r="AB674" i="1" s="1"/>
  <c r="AB675" i="1"/>
  <c r="M678" i="1"/>
  <c r="AB678" i="1" s="1"/>
  <c r="AB679" i="1"/>
  <c r="M682" i="1"/>
  <c r="AB682" i="1" s="1"/>
  <c r="AB683" i="1"/>
  <c r="M686" i="1"/>
  <c r="AB686" i="1" s="1"/>
  <c r="AB687" i="1"/>
  <c r="M690" i="1"/>
  <c r="AB690" i="1" s="1"/>
  <c r="AB691" i="1"/>
  <c r="M694" i="1"/>
  <c r="AB694" i="1" s="1"/>
  <c r="AB695" i="1"/>
  <c r="M698" i="1"/>
  <c r="AB698" i="1" s="1"/>
  <c r="AB699" i="1"/>
  <c r="M702" i="1"/>
  <c r="AB702" i="1" s="1"/>
  <c r="AB703" i="1"/>
  <c r="M706" i="1"/>
  <c r="AB706" i="1" s="1"/>
  <c r="AB707" i="1"/>
  <c r="M710" i="1"/>
  <c r="AB710" i="1" s="1"/>
  <c r="AB711" i="1"/>
  <c r="M714" i="1"/>
  <c r="AB714" i="1" s="1"/>
  <c r="AB715" i="1"/>
  <c r="M718" i="1"/>
  <c r="AB718" i="1" s="1"/>
  <c r="AB719" i="1"/>
  <c r="M722" i="1"/>
  <c r="AB722" i="1" s="1"/>
  <c r="AB723" i="1"/>
  <c r="M726" i="1"/>
  <c r="AB726" i="1" s="1"/>
  <c r="AB727" i="1"/>
  <c r="M730" i="1"/>
  <c r="AB730" i="1" s="1"/>
  <c r="AB740" i="1"/>
  <c r="AB772" i="1"/>
  <c r="AB804" i="1"/>
  <c r="AB1498" i="1"/>
  <c r="AB1502" i="1"/>
  <c r="AB1554" i="1"/>
  <c r="P733" i="1"/>
  <c r="M734" i="1"/>
  <c r="AB734" i="1" s="1"/>
  <c r="P741" i="1"/>
  <c r="M742" i="1"/>
  <c r="AB742" i="1" s="1"/>
  <c r="V743" i="1"/>
  <c r="P749" i="1"/>
  <c r="Z749" i="1"/>
  <c r="M750" i="1"/>
  <c r="AB750" i="1" s="1"/>
  <c r="V751" i="1"/>
  <c r="Z757" i="1"/>
  <c r="Z765" i="1"/>
  <c r="Z773" i="1"/>
  <c r="Z781" i="1"/>
  <c r="Z789" i="1"/>
  <c r="Z797" i="1"/>
  <c r="Z805" i="1"/>
  <c r="Z813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8" i="1"/>
  <c r="AB1255" i="1"/>
  <c r="AB1257" i="1"/>
  <c r="AB1264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30" i="1"/>
  <c r="AB1551" i="1"/>
  <c r="AB1560" i="1"/>
  <c r="AB1562" i="1"/>
  <c r="AB1576" i="1"/>
  <c r="AB1584" i="1"/>
  <c r="AB1592" i="1"/>
  <c r="AB1648" i="1"/>
  <c r="AB1656" i="1"/>
  <c r="AB733" i="1"/>
  <c r="P737" i="1"/>
  <c r="AB737" i="1" s="1"/>
  <c r="Z737" i="1"/>
  <c r="M738" i="1"/>
  <c r="AB741" i="1"/>
  <c r="P745" i="1"/>
  <c r="AB745" i="1" s="1"/>
  <c r="M746" i="1"/>
  <c r="AB746" i="1" s="1"/>
  <c r="V747" i="1"/>
  <c r="AB749" i="1"/>
  <c r="Z753" i="1"/>
  <c r="AB757" i="1"/>
  <c r="Z761" i="1"/>
  <c r="AB765" i="1"/>
  <c r="Z769" i="1"/>
  <c r="AB773" i="1"/>
  <c r="Z777" i="1"/>
  <c r="AB781" i="1"/>
  <c r="Z785" i="1"/>
  <c r="AB789" i="1"/>
  <c r="Z793" i="1"/>
  <c r="AB797" i="1"/>
  <c r="Z801" i="1"/>
  <c r="AB805" i="1"/>
  <c r="Z809" i="1"/>
  <c r="AB813" i="1"/>
  <c r="Z817" i="1"/>
  <c r="AB1055" i="1"/>
  <c r="AB1057" i="1"/>
  <c r="AB1064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72" i="1"/>
  <c r="AB1279" i="1"/>
  <c r="AB1281" i="1"/>
  <c r="AB1288" i="1"/>
  <c r="AB1295" i="1"/>
  <c r="AB1297" i="1"/>
  <c r="AB1304" i="1"/>
  <c r="AB1311" i="1"/>
  <c r="AB1313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7" i="1"/>
  <c r="AB1542" i="1"/>
  <c r="AB1556" i="1"/>
  <c r="AB1616" i="1"/>
  <c r="AB1624" i="1"/>
  <c r="AB1680" i="1"/>
  <c r="AB1684" i="1"/>
  <c r="AB1688" i="1"/>
  <c r="AB731" i="1"/>
  <c r="P735" i="1"/>
  <c r="AB735" i="1" s="1"/>
  <c r="M736" i="1"/>
  <c r="AB736" i="1" s="1"/>
  <c r="V737" i="1"/>
  <c r="S738" i="1"/>
  <c r="AB739" i="1"/>
  <c r="P743" i="1"/>
  <c r="AB743" i="1" s="1"/>
  <c r="Z743" i="1"/>
  <c r="M744" i="1"/>
  <c r="AB744" i="1" s="1"/>
  <c r="AB747" i="1"/>
  <c r="P751" i="1"/>
  <c r="AB751" i="1" s="1"/>
  <c r="M752" i="1"/>
  <c r="AB752" i="1" s="1"/>
  <c r="V753" i="1"/>
  <c r="AB753" i="1" s="1"/>
  <c r="S754" i="1"/>
  <c r="AB754" i="1" s="1"/>
  <c r="AB755" i="1"/>
  <c r="P759" i="1"/>
  <c r="AB759" i="1" s="1"/>
  <c r="M760" i="1"/>
  <c r="AB760" i="1" s="1"/>
  <c r="V761" i="1"/>
  <c r="AB761" i="1" s="1"/>
  <c r="S762" i="1"/>
  <c r="AB762" i="1" s="1"/>
  <c r="AB763" i="1"/>
  <c r="P767" i="1"/>
  <c r="AB767" i="1" s="1"/>
  <c r="M768" i="1"/>
  <c r="AB768" i="1" s="1"/>
  <c r="V769" i="1"/>
  <c r="AB769" i="1" s="1"/>
  <c r="S770" i="1"/>
  <c r="AB770" i="1" s="1"/>
  <c r="AB771" i="1"/>
  <c r="P775" i="1"/>
  <c r="AB775" i="1" s="1"/>
  <c r="M776" i="1"/>
  <c r="AB776" i="1" s="1"/>
  <c r="V777" i="1"/>
  <c r="AB777" i="1" s="1"/>
  <c r="S778" i="1"/>
  <c r="AB778" i="1" s="1"/>
  <c r="AB779" i="1"/>
  <c r="P783" i="1"/>
  <c r="AB783" i="1" s="1"/>
  <c r="M784" i="1"/>
  <c r="AB784" i="1" s="1"/>
  <c r="V785" i="1"/>
  <c r="AB785" i="1" s="1"/>
  <c r="S786" i="1"/>
  <c r="AB786" i="1" s="1"/>
  <c r="AB787" i="1"/>
  <c r="P791" i="1"/>
  <c r="AB791" i="1" s="1"/>
  <c r="M792" i="1"/>
  <c r="AB792" i="1" s="1"/>
  <c r="V793" i="1"/>
  <c r="AB793" i="1" s="1"/>
  <c r="S794" i="1"/>
  <c r="AB794" i="1" s="1"/>
  <c r="AB795" i="1"/>
  <c r="P799" i="1"/>
  <c r="AB799" i="1" s="1"/>
  <c r="M800" i="1"/>
  <c r="AB800" i="1" s="1"/>
  <c r="V801" i="1"/>
  <c r="AB801" i="1" s="1"/>
  <c r="S802" i="1"/>
  <c r="AB802" i="1" s="1"/>
  <c r="AB803" i="1"/>
  <c r="P807" i="1"/>
  <c r="AB807" i="1" s="1"/>
  <c r="M808" i="1"/>
  <c r="AB808" i="1" s="1"/>
  <c r="V809" i="1"/>
  <c r="AB809" i="1" s="1"/>
  <c r="S810" i="1"/>
  <c r="AB810" i="1" s="1"/>
  <c r="AB811" i="1"/>
  <c r="P815" i="1"/>
  <c r="AB815" i="1" s="1"/>
  <c r="M816" i="1"/>
  <c r="AB816" i="1" s="1"/>
  <c r="V817" i="1"/>
  <c r="AB817" i="1" s="1"/>
  <c r="S818" i="1"/>
  <c r="AB818" i="1" s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60" i="1"/>
  <c r="AB1267" i="1"/>
  <c r="AB1269" i="1"/>
  <c r="AB1276" i="1"/>
  <c r="AB1283" i="1"/>
  <c r="AB1285" i="1"/>
  <c r="AB1292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5" i="1"/>
  <c r="AB1544" i="1"/>
  <c r="AB1553" i="1"/>
  <c r="AB1636" i="1"/>
  <c r="AB1700" i="1"/>
  <c r="AB1579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933" i="1"/>
  <c r="AB1935" i="1"/>
  <c r="AB1940" i="1"/>
  <c r="AB1942" i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6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9" i="1"/>
  <c r="AB2276" i="1"/>
  <c r="AB2279" i="1"/>
  <c r="AB2285" i="1"/>
  <c r="AB2292" i="1"/>
  <c r="AB2295" i="1"/>
  <c r="AB2301" i="1"/>
  <c r="AB2308" i="1"/>
  <c r="AB2311" i="1"/>
  <c r="AB1529" i="1"/>
  <c r="AB1545" i="1"/>
  <c r="AB1561" i="1"/>
  <c r="P1569" i="1"/>
  <c r="AB1569" i="1" s="1"/>
  <c r="V1571" i="1"/>
  <c r="AB1571" i="1" s="1"/>
  <c r="V1572" i="1"/>
  <c r="AB1572" i="1" s="1"/>
  <c r="AB1577" i="1"/>
  <c r="S1577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5" i="1"/>
  <c r="AB2272" i="1"/>
  <c r="AB2278" i="1"/>
  <c r="AB2281" i="1"/>
  <c r="AB2288" i="1"/>
  <c r="AB2294" i="1"/>
  <c r="AB2297" i="1"/>
  <c r="AB2304" i="1"/>
  <c r="AB2310" i="1"/>
  <c r="AB2319" i="1"/>
  <c r="V1527" i="1"/>
  <c r="AB1527" i="1" s="1"/>
  <c r="Z1531" i="1"/>
  <c r="AB1531" i="1" s="1"/>
  <c r="AB1533" i="1"/>
  <c r="M1534" i="1"/>
  <c r="AB1534" i="1" s="1"/>
  <c r="S1536" i="1"/>
  <c r="AB1536" i="1" s="1"/>
  <c r="P1541" i="1"/>
  <c r="AB1541" i="1" s="1"/>
  <c r="V1543" i="1"/>
  <c r="AB1543" i="1" s="1"/>
  <c r="Z1547" i="1"/>
  <c r="AB1547" i="1" s="1"/>
  <c r="AB1549" i="1"/>
  <c r="M1550" i="1"/>
  <c r="AB1550" i="1" s="1"/>
  <c r="S1552" i="1"/>
  <c r="AB1552" i="1" s="1"/>
  <c r="P1557" i="1"/>
  <c r="AB1557" i="1" s="1"/>
  <c r="V1559" i="1"/>
  <c r="AB1559" i="1" s="1"/>
  <c r="Z1563" i="1"/>
  <c r="AB1563" i="1" s="1"/>
  <c r="AB1565" i="1"/>
  <c r="M1566" i="1"/>
  <c r="AB1566" i="1" s="1"/>
  <c r="S1568" i="1"/>
  <c r="AB1568" i="1" s="1"/>
  <c r="S1573" i="1"/>
  <c r="AB1573" i="1" s="1"/>
  <c r="AB1574" i="1"/>
  <c r="P1578" i="1"/>
  <c r="AB1578" i="1" s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932" i="1"/>
  <c r="AB1934" i="1"/>
  <c r="AB1943" i="1"/>
  <c r="AB1948" i="1"/>
  <c r="AB1950" i="1"/>
  <c r="AB1959" i="1"/>
  <c r="AB1964" i="1"/>
  <c r="AB1966" i="1"/>
  <c r="AB1975" i="1"/>
  <c r="AB1980" i="1"/>
  <c r="AB1982" i="1"/>
  <c r="AB1991" i="1"/>
  <c r="AB1996" i="1"/>
  <c r="AB1998" i="1"/>
  <c r="AB2007" i="1"/>
  <c r="AB2012" i="1"/>
  <c r="AB2014" i="1"/>
  <c r="AB2023" i="1"/>
  <c r="AB2028" i="1"/>
  <c r="AB2030" i="1"/>
  <c r="AB2039" i="1"/>
  <c r="AB2044" i="1"/>
  <c r="AB2046" i="1"/>
  <c r="AB2055" i="1"/>
  <c r="AB2060" i="1"/>
  <c r="AB2062" i="1"/>
  <c r="AB2071" i="1"/>
  <c r="AB2076" i="1"/>
  <c r="AB2078" i="1"/>
  <c r="AB2087" i="1"/>
  <c r="AB2092" i="1"/>
  <c r="AB2094" i="1"/>
  <c r="AB2103" i="1"/>
  <c r="AB2108" i="1"/>
  <c r="AB2110" i="1"/>
  <c r="AB2119" i="1"/>
  <c r="AB2124" i="1"/>
  <c r="AB2126" i="1"/>
  <c r="AB2135" i="1"/>
  <c r="AB2140" i="1"/>
  <c r="AB2142" i="1"/>
  <c r="AB2151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8" i="1"/>
  <c r="AB2271" i="1"/>
  <c r="AB2274" i="1"/>
  <c r="AB2277" i="1"/>
  <c r="AB2284" i="1"/>
  <c r="AB2287" i="1"/>
  <c r="AB2290" i="1"/>
  <c r="AB2293" i="1"/>
  <c r="AB2300" i="1"/>
  <c r="AB2303" i="1"/>
  <c r="AB2306" i="1"/>
  <c r="AB2309" i="1"/>
  <c r="AB2313" i="1"/>
  <c r="P2316" i="1"/>
  <c r="V2318" i="1"/>
  <c r="AB2318" i="1" s="1"/>
  <c r="Z2322" i="1"/>
  <c r="AB2322" i="1" s="1"/>
  <c r="M2325" i="1"/>
  <c r="AB2325" i="1" s="1"/>
  <c r="S2327" i="1"/>
  <c r="AB2327" i="1" s="1"/>
  <c r="P2332" i="1"/>
  <c r="P2333" i="1"/>
  <c r="Z2335" i="1"/>
  <c r="AB2337" i="1"/>
  <c r="M2346" i="1"/>
  <c r="AB2346" i="1" s="1"/>
  <c r="V2347" i="1"/>
  <c r="AB2348" i="1"/>
  <c r="S2348" i="1"/>
  <c r="P2349" i="1"/>
  <c r="Z2351" i="1"/>
  <c r="AB2353" i="1"/>
  <c r="M2362" i="1"/>
  <c r="AB2362" i="1" s="1"/>
  <c r="V2363" i="1"/>
  <c r="AB2364" i="1"/>
  <c r="S2364" i="1"/>
  <c r="P2365" i="1"/>
  <c r="Z2367" i="1"/>
  <c r="AB2369" i="1"/>
  <c r="M2378" i="1"/>
  <c r="AB2378" i="1" s="1"/>
  <c r="V2379" i="1"/>
  <c r="AB2380" i="1"/>
  <c r="S2380" i="1"/>
  <c r="P2381" i="1"/>
  <c r="Z2383" i="1"/>
  <c r="AB2385" i="1"/>
  <c r="M2394" i="1"/>
  <c r="AB2394" i="1" s="1"/>
  <c r="V2395" i="1"/>
  <c r="AB2396" i="1"/>
  <c r="S2396" i="1"/>
  <c r="P2397" i="1"/>
  <c r="Z2399" i="1"/>
  <c r="AB2401" i="1"/>
  <c r="M2410" i="1"/>
  <c r="AB2410" i="1" s="1"/>
  <c r="V2411" i="1"/>
  <c r="AB2412" i="1"/>
  <c r="S2412" i="1"/>
  <c r="P2413" i="1"/>
  <c r="Z2415" i="1"/>
  <c r="AB2417" i="1"/>
  <c r="M2426" i="1"/>
  <c r="AB2426" i="1" s="1"/>
  <c r="V2427" i="1"/>
  <c r="AB2428" i="1"/>
  <c r="S2428" i="1"/>
  <c r="P2429" i="1"/>
  <c r="Z2431" i="1"/>
  <c r="AB2433" i="1"/>
  <c r="M2442" i="1"/>
  <c r="AB2442" i="1" s="1"/>
  <c r="V2443" i="1"/>
  <c r="AB2444" i="1"/>
  <c r="S2444" i="1"/>
  <c r="P2445" i="1"/>
  <c r="Z2447" i="1"/>
  <c r="AB2449" i="1"/>
  <c r="M2458" i="1"/>
  <c r="AB2458" i="1" s="1"/>
  <c r="V2459" i="1"/>
  <c r="AB2460" i="1"/>
  <c r="S2460" i="1"/>
  <c r="P2461" i="1"/>
  <c r="Z2463" i="1"/>
  <c r="AB2465" i="1"/>
  <c r="M2474" i="1"/>
  <c r="AB2474" i="1" s="1"/>
  <c r="V2475" i="1"/>
  <c r="AB2476" i="1"/>
  <c r="S2476" i="1"/>
  <c r="P2477" i="1"/>
  <c r="Z2479" i="1"/>
  <c r="AB2481" i="1"/>
  <c r="M2490" i="1"/>
  <c r="AB2490" i="1" s="1"/>
  <c r="V2491" i="1"/>
  <c r="AB2492" i="1"/>
  <c r="S2492" i="1"/>
  <c r="P2493" i="1"/>
  <c r="Z2495" i="1"/>
  <c r="AB2497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41" i="1"/>
  <c r="AB2643" i="1"/>
  <c r="AB2645" i="1"/>
  <c r="AB2652" i="1"/>
  <c r="AB2654" i="1"/>
  <c r="AB2659" i="1"/>
  <c r="AB2661" i="1"/>
  <c r="AB2668" i="1"/>
  <c r="AB2670" i="1"/>
  <c r="AB2682" i="1"/>
  <c r="AB2389" i="1"/>
  <c r="AB2421" i="1"/>
  <c r="AB2648" i="1"/>
  <c r="AB2650" i="1"/>
  <c r="AB2655" i="1"/>
  <c r="AB2657" i="1"/>
  <c r="AB2664" i="1"/>
  <c r="AB2666" i="1"/>
  <c r="AB2671" i="1"/>
  <c r="AB2673" i="1"/>
  <c r="AB2316" i="1"/>
  <c r="M2317" i="1"/>
  <c r="AB2317" i="1" s="1"/>
  <c r="P2324" i="1"/>
  <c r="AB2324" i="1" s="1"/>
  <c r="V2326" i="1"/>
  <c r="AB2326" i="1" s="1"/>
  <c r="Z2330" i="1"/>
  <c r="AB2332" i="1"/>
  <c r="AB2335" i="1"/>
  <c r="AB2340" i="1"/>
  <c r="P2341" i="1"/>
  <c r="AB2341" i="1" s="1"/>
  <c r="AB2351" i="1"/>
  <c r="V2355" i="1"/>
  <c r="S2356" i="1"/>
  <c r="AB2356" i="1" s="1"/>
  <c r="P2357" i="1"/>
  <c r="AB2357" i="1" s="1"/>
  <c r="AB2367" i="1"/>
  <c r="V2371" i="1"/>
  <c r="AB2372" i="1"/>
  <c r="S2372" i="1"/>
  <c r="P2373" i="1"/>
  <c r="AB2373" i="1" s="1"/>
  <c r="Z2375" i="1"/>
  <c r="AB2383" i="1"/>
  <c r="M2386" i="1"/>
  <c r="AB2386" i="1" s="1"/>
  <c r="V2387" i="1"/>
  <c r="AB2388" i="1"/>
  <c r="S2388" i="1"/>
  <c r="P2389" i="1"/>
  <c r="Z2391" i="1"/>
  <c r="AB2399" i="1"/>
  <c r="V2403" i="1"/>
  <c r="S2404" i="1"/>
  <c r="AB2404" i="1" s="1"/>
  <c r="P2405" i="1"/>
  <c r="AB2405" i="1" s="1"/>
  <c r="AB2415" i="1"/>
  <c r="AB2420" i="1"/>
  <c r="S2420" i="1"/>
  <c r="P2421" i="1"/>
  <c r="AB2431" i="1"/>
  <c r="AB2436" i="1"/>
  <c r="S2436" i="1"/>
  <c r="P2437" i="1"/>
  <c r="AB2437" i="1" s="1"/>
  <c r="AB2447" i="1"/>
  <c r="AB2452" i="1"/>
  <c r="S2452" i="1"/>
  <c r="P2453" i="1"/>
  <c r="AB2453" i="1" s="1"/>
  <c r="AB2463" i="1"/>
  <c r="AB2468" i="1"/>
  <c r="AB2479" i="1"/>
  <c r="AB2484" i="1"/>
  <c r="AB2495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6" i="1"/>
  <c r="AB2651" i="1"/>
  <c r="AB2653" i="1"/>
  <c r="AB2662" i="1"/>
  <c r="AB2667" i="1"/>
  <c r="AB2669" i="1"/>
  <c r="AB2676" i="1"/>
  <c r="V2314" i="1"/>
  <c r="AB2314" i="1" s="1"/>
  <c r="Z2318" i="1"/>
  <c r="AB2320" i="1"/>
  <c r="M2321" i="1"/>
  <c r="AB2321" i="1" s="1"/>
  <c r="S2323" i="1"/>
  <c r="AB2323" i="1" s="1"/>
  <c r="P2328" i="1"/>
  <c r="AB2328" i="1" s="1"/>
  <c r="V2330" i="1"/>
  <c r="AB2330" i="1" s="1"/>
  <c r="AB2333" i="1"/>
  <c r="AB2339" i="1"/>
  <c r="M2342" i="1"/>
  <c r="AB2342" i="1" s="1"/>
  <c r="V2343" i="1"/>
  <c r="AB2343" i="1" s="1"/>
  <c r="S2344" i="1"/>
  <c r="AB2344" i="1" s="1"/>
  <c r="P2345" i="1"/>
  <c r="AB2345" i="1" s="1"/>
  <c r="Z2347" i="1"/>
  <c r="AB2347" i="1" s="1"/>
  <c r="AB2349" i="1"/>
  <c r="AB2355" i="1"/>
  <c r="M2358" i="1"/>
  <c r="AB2358" i="1" s="1"/>
  <c r="V2359" i="1"/>
  <c r="AB2359" i="1" s="1"/>
  <c r="S2360" i="1"/>
  <c r="AB2360" i="1" s="1"/>
  <c r="P2361" i="1"/>
  <c r="AB2361" i="1" s="1"/>
  <c r="Z2363" i="1"/>
  <c r="AB2363" i="1" s="1"/>
  <c r="AB2365" i="1"/>
  <c r="AB2371" i="1"/>
  <c r="M2374" i="1"/>
  <c r="AB2374" i="1" s="1"/>
  <c r="V2375" i="1"/>
  <c r="AB2375" i="1" s="1"/>
  <c r="S2376" i="1"/>
  <c r="AB2376" i="1" s="1"/>
  <c r="P2377" i="1"/>
  <c r="AB2377" i="1" s="1"/>
  <c r="Z2379" i="1"/>
  <c r="AB2379" i="1" s="1"/>
  <c r="AB2381" i="1"/>
  <c r="AB2387" i="1"/>
  <c r="M2390" i="1"/>
  <c r="AB2390" i="1" s="1"/>
  <c r="V2391" i="1"/>
  <c r="AB2391" i="1" s="1"/>
  <c r="S2392" i="1"/>
  <c r="AB2392" i="1" s="1"/>
  <c r="P2393" i="1"/>
  <c r="AB2393" i="1" s="1"/>
  <c r="Z2395" i="1"/>
  <c r="AB2395" i="1" s="1"/>
  <c r="AB2397" i="1"/>
  <c r="AB2403" i="1"/>
  <c r="M2406" i="1"/>
  <c r="AB2406" i="1" s="1"/>
  <c r="V2407" i="1"/>
  <c r="AB2407" i="1" s="1"/>
  <c r="S2408" i="1"/>
  <c r="AB2408" i="1" s="1"/>
  <c r="P2409" i="1"/>
  <c r="AB2409" i="1" s="1"/>
  <c r="Z2411" i="1"/>
  <c r="AB2411" i="1" s="1"/>
  <c r="AB2413" i="1"/>
  <c r="AB2419" i="1"/>
  <c r="M2422" i="1"/>
  <c r="AB2422" i="1" s="1"/>
  <c r="V2423" i="1"/>
  <c r="AB2423" i="1" s="1"/>
  <c r="S2424" i="1"/>
  <c r="AB2424" i="1" s="1"/>
  <c r="P2425" i="1"/>
  <c r="AB2425" i="1" s="1"/>
  <c r="Z2427" i="1"/>
  <c r="AB2427" i="1" s="1"/>
  <c r="AB2429" i="1"/>
  <c r="AB2435" i="1"/>
  <c r="M2438" i="1"/>
  <c r="AB2438" i="1" s="1"/>
  <c r="V2439" i="1"/>
  <c r="AB2439" i="1" s="1"/>
  <c r="S2440" i="1"/>
  <c r="AB2440" i="1" s="1"/>
  <c r="P2441" i="1"/>
  <c r="AB2441" i="1" s="1"/>
  <c r="Z2443" i="1"/>
  <c r="AB2443" i="1" s="1"/>
  <c r="AB2445" i="1"/>
  <c r="AB2451" i="1"/>
  <c r="M2454" i="1"/>
  <c r="AB2454" i="1" s="1"/>
  <c r="V2455" i="1"/>
  <c r="AB2455" i="1" s="1"/>
  <c r="S2456" i="1"/>
  <c r="AB2456" i="1" s="1"/>
  <c r="P2457" i="1"/>
  <c r="AB2457" i="1" s="1"/>
  <c r="Z2459" i="1"/>
  <c r="AB2459" i="1" s="1"/>
  <c r="AB2461" i="1"/>
  <c r="AB2467" i="1"/>
  <c r="M2470" i="1"/>
  <c r="AB2470" i="1" s="1"/>
  <c r="V2471" i="1"/>
  <c r="AB2471" i="1" s="1"/>
  <c r="S2472" i="1"/>
  <c r="AB2472" i="1" s="1"/>
  <c r="P2473" i="1"/>
  <c r="AB2473" i="1" s="1"/>
  <c r="Z2475" i="1"/>
  <c r="AB2475" i="1" s="1"/>
  <c r="AB2477" i="1"/>
  <c r="AB2483" i="1"/>
  <c r="M2486" i="1"/>
  <c r="AB2486" i="1" s="1"/>
  <c r="V2487" i="1"/>
  <c r="AB2487" i="1" s="1"/>
  <c r="S2488" i="1"/>
  <c r="AB2488" i="1" s="1"/>
  <c r="P2489" i="1"/>
  <c r="AB2489" i="1" s="1"/>
  <c r="Z2491" i="1"/>
  <c r="AB2491" i="1" s="1"/>
  <c r="AB2493" i="1"/>
  <c r="AB2499" i="1"/>
  <c r="AB2678" i="1"/>
  <c r="M2678" i="1"/>
  <c r="V2679" i="1"/>
  <c r="S2680" i="1"/>
  <c r="AB2680" i="1" s="1"/>
  <c r="AB2681" i="1"/>
  <c r="AB2686" i="1"/>
  <c r="AB2690" i="1"/>
  <c r="AB2692" i="1"/>
  <c r="AB2697" i="1"/>
  <c r="AB2699" i="1"/>
  <c r="AB2713" i="1"/>
  <c r="AB2732" i="1"/>
  <c r="AB2679" i="1"/>
  <c r="AB2695" i="1"/>
  <c r="AB2703" i="1"/>
  <c r="AB2709" i="1"/>
  <c r="AB2729" i="1"/>
  <c r="AB2825" i="1"/>
  <c r="AB2860" i="1"/>
  <c r="AB2685" i="1"/>
  <c r="AB2687" i="1"/>
  <c r="AB2777" i="1"/>
  <c r="AB2877" i="1"/>
  <c r="AB2677" i="1"/>
  <c r="AB2683" i="1"/>
  <c r="AB2694" i="1"/>
  <c r="AB2696" i="1"/>
  <c r="AB2701" i="1"/>
  <c r="AB2727" i="1"/>
  <c r="AB2761" i="1"/>
  <c r="AB2797" i="1"/>
  <c r="AB2968" i="1"/>
  <c r="Z2704" i="1"/>
  <c r="AB2704" i="1" s="1"/>
  <c r="M2707" i="1"/>
  <c r="AB2707" i="1" s="1"/>
  <c r="S2709" i="1"/>
  <c r="P2714" i="1"/>
  <c r="V2716" i="1"/>
  <c r="AB2716" i="1" s="1"/>
  <c r="Z2720" i="1"/>
  <c r="AB2720" i="1" s="1"/>
  <c r="M2723" i="1"/>
  <c r="AB2723" i="1" s="1"/>
  <c r="S2725" i="1"/>
  <c r="AB2725" i="1" s="1"/>
  <c r="P2730" i="1"/>
  <c r="V2733" i="1"/>
  <c r="AB2733" i="1" s="1"/>
  <c r="S2738" i="1"/>
  <c r="AB2738" i="1" s="1"/>
  <c r="AB2739" i="1"/>
  <c r="P2743" i="1"/>
  <c r="Z2745" i="1"/>
  <c r="AB2745" i="1" s="1"/>
  <c r="M2748" i="1"/>
  <c r="AB2748" i="1" s="1"/>
  <c r="V2749" i="1"/>
  <c r="AB2749" i="1" s="1"/>
  <c r="S2754" i="1"/>
  <c r="AB2754" i="1" s="1"/>
  <c r="AB2755" i="1"/>
  <c r="P2759" i="1"/>
  <c r="Z2761" i="1"/>
  <c r="M2764" i="1"/>
  <c r="AB2764" i="1" s="1"/>
  <c r="V2765" i="1"/>
  <c r="AB2765" i="1" s="1"/>
  <c r="S2770" i="1"/>
  <c r="AB2770" i="1" s="1"/>
  <c r="AB2771" i="1"/>
  <c r="P2775" i="1"/>
  <c r="Z2777" i="1"/>
  <c r="M2780" i="1"/>
  <c r="AB2780" i="1" s="1"/>
  <c r="V2781" i="1"/>
  <c r="AB2781" i="1" s="1"/>
  <c r="AB2786" i="1"/>
  <c r="S2786" i="1"/>
  <c r="AB2787" i="1"/>
  <c r="P2791" i="1"/>
  <c r="Z2793" i="1"/>
  <c r="AB2793" i="1" s="1"/>
  <c r="M2796" i="1"/>
  <c r="AB2796" i="1" s="1"/>
  <c r="V2797" i="1"/>
  <c r="S2802" i="1"/>
  <c r="AB2802" i="1" s="1"/>
  <c r="AB2803" i="1"/>
  <c r="P2807" i="1"/>
  <c r="Z2809" i="1"/>
  <c r="AB2809" i="1" s="1"/>
  <c r="M2812" i="1"/>
  <c r="AB2812" i="1" s="1"/>
  <c r="V2813" i="1"/>
  <c r="AB2813" i="1" s="1"/>
  <c r="S2818" i="1"/>
  <c r="AB2818" i="1" s="1"/>
  <c r="AB2819" i="1"/>
  <c r="P2823" i="1"/>
  <c r="Z2825" i="1"/>
  <c r="M2828" i="1"/>
  <c r="AB2828" i="1" s="1"/>
  <c r="V2829" i="1"/>
  <c r="AB2829" i="1" s="1"/>
  <c r="S2834" i="1"/>
  <c r="AB2834" i="1" s="1"/>
  <c r="AB2835" i="1"/>
  <c r="P2839" i="1"/>
  <c r="Z2841" i="1"/>
  <c r="AB2841" i="1" s="1"/>
  <c r="M2844" i="1"/>
  <c r="AB2844" i="1" s="1"/>
  <c r="V2845" i="1"/>
  <c r="AB2845" i="1" s="1"/>
  <c r="AB2850" i="1"/>
  <c r="S2850" i="1"/>
  <c r="AB2851" i="1"/>
  <c r="P2855" i="1"/>
  <c r="Z2857" i="1"/>
  <c r="AB2857" i="1" s="1"/>
  <c r="M2860" i="1"/>
  <c r="V2861" i="1"/>
  <c r="AB2861" i="1" s="1"/>
  <c r="S2866" i="1"/>
  <c r="AB2866" i="1" s="1"/>
  <c r="AB2867" i="1"/>
  <c r="P2871" i="1"/>
  <c r="Z2873" i="1"/>
  <c r="AB2873" i="1" s="1"/>
  <c r="M2876" i="1"/>
  <c r="AB2876" i="1" s="1"/>
  <c r="V2877" i="1"/>
  <c r="S2882" i="1"/>
  <c r="AB2882" i="1" s="1"/>
  <c r="AB2883" i="1"/>
  <c r="P2887" i="1"/>
  <c r="Z2889" i="1"/>
  <c r="AB2889" i="1" s="1"/>
  <c r="M2892" i="1"/>
  <c r="AB2892" i="1" s="1"/>
  <c r="V2893" i="1"/>
  <c r="AB2893" i="1" s="1"/>
  <c r="S2898" i="1"/>
  <c r="AB2898" i="1" s="1"/>
  <c r="AB2899" i="1"/>
  <c r="P2903" i="1"/>
  <c r="Z2905" i="1"/>
  <c r="AB2905" i="1" s="1"/>
  <c r="M2908" i="1"/>
  <c r="AB2908" i="1" s="1"/>
  <c r="V2909" i="1"/>
  <c r="AB2909" i="1" s="1"/>
  <c r="AB2914" i="1"/>
  <c r="S2914" i="1"/>
  <c r="AB2915" i="1"/>
  <c r="P2919" i="1"/>
  <c r="Z2921" i="1"/>
  <c r="AB2921" i="1" s="1"/>
  <c r="M2924" i="1"/>
  <c r="AB2924" i="1" s="1"/>
  <c r="V2925" i="1"/>
  <c r="AB2925" i="1" s="1"/>
  <c r="S2930" i="1"/>
  <c r="AB2930" i="1" s="1"/>
  <c r="AB2931" i="1"/>
  <c r="P2935" i="1"/>
  <c r="Z2937" i="1"/>
  <c r="AB2937" i="1" s="1"/>
  <c r="M2940" i="1"/>
  <c r="AB2940" i="1" s="1"/>
  <c r="V2941" i="1"/>
  <c r="AB2941" i="1" s="1"/>
  <c r="S2946" i="1"/>
  <c r="AB2946" i="1" s="1"/>
  <c r="AB2947" i="1"/>
  <c r="P2951" i="1"/>
  <c r="Z2953" i="1"/>
  <c r="AB2953" i="1" s="1"/>
  <c r="M2956" i="1"/>
  <c r="AB2956" i="1" s="1"/>
  <c r="V2957" i="1"/>
  <c r="AB2957" i="1" s="1"/>
  <c r="S2962" i="1"/>
  <c r="AB2962" i="1" s="1"/>
  <c r="AB2963" i="1"/>
  <c r="P2967" i="1"/>
  <c r="M2972" i="1"/>
  <c r="AB2972" i="1" s="1"/>
  <c r="V2973" i="1"/>
  <c r="AB2973" i="1" s="1"/>
  <c r="S2978" i="1"/>
  <c r="AB2978" i="1" s="1"/>
  <c r="AB2979" i="1"/>
  <c r="M2988" i="1"/>
  <c r="AB2988" i="1" s="1"/>
  <c r="V2989" i="1"/>
  <c r="AB2989" i="1" s="1"/>
  <c r="AB2994" i="1"/>
  <c r="S2994" i="1"/>
  <c r="AB2995" i="1"/>
  <c r="AB3032" i="1"/>
  <c r="AB2710" i="1"/>
  <c r="AB2726" i="1"/>
  <c r="AB2751" i="1"/>
  <c r="AB2767" i="1"/>
  <c r="AB2815" i="1"/>
  <c r="AB2831" i="1"/>
  <c r="AB2895" i="1"/>
  <c r="AB2959" i="1"/>
  <c r="AB3002" i="1"/>
  <c r="AB3007" i="1"/>
  <c r="AB3020" i="1"/>
  <c r="P2706" i="1"/>
  <c r="AB2706" i="1" s="1"/>
  <c r="V2708" i="1"/>
  <c r="AB2708" i="1" s="1"/>
  <c r="Z2712" i="1"/>
  <c r="AB2712" i="1" s="1"/>
  <c r="AB2714" i="1"/>
  <c r="M2715" i="1"/>
  <c r="AB2715" i="1" s="1"/>
  <c r="S2717" i="1"/>
  <c r="AB2717" i="1" s="1"/>
  <c r="P2722" i="1"/>
  <c r="AB2722" i="1" s="1"/>
  <c r="V2724" i="1"/>
  <c r="AB2724" i="1" s="1"/>
  <c r="Z2728" i="1"/>
  <c r="AB2728" i="1" s="1"/>
  <c r="AB2730" i="1"/>
  <c r="M2731" i="1"/>
  <c r="AB2731" i="1" s="1"/>
  <c r="P2735" i="1"/>
  <c r="AB2735" i="1" s="1"/>
  <c r="Z2737" i="1"/>
  <c r="AB2737" i="1" s="1"/>
  <c r="M2740" i="1"/>
  <c r="AB2740" i="1" s="1"/>
  <c r="V2741" i="1"/>
  <c r="AB2741" i="1" s="1"/>
  <c r="AB2746" i="1"/>
  <c r="S2746" i="1"/>
  <c r="AB2747" i="1"/>
  <c r="P2751" i="1"/>
  <c r="Z2753" i="1"/>
  <c r="AB2753" i="1" s="1"/>
  <c r="M2756" i="1"/>
  <c r="AB2756" i="1" s="1"/>
  <c r="V2757" i="1"/>
  <c r="AB2757" i="1" s="1"/>
  <c r="S2762" i="1"/>
  <c r="AB2762" i="1" s="1"/>
  <c r="AB2763" i="1"/>
  <c r="P2767" i="1"/>
  <c r="Z2769" i="1"/>
  <c r="AB2769" i="1" s="1"/>
  <c r="M2772" i="1"/>
  <c r="AB2772" i="1" s="1"/>
  <c r="V2773" i="1"/>
  <c r="AB2773" i="1" s="1"/>
  <c r="AB2778" i="1"/>
  <c r="S2778" i="1"/>
  <c r="AB2779" i="1"/>
  <c r="P2783" i="1"/>
  <c r="AB2783" i="1" s="1"/>
  <c r="Z2785" i="1"/>
  <c r="AB2785" i="1" s="1"/>
  <c r="M2788" i="1"/>
  <c r="AB2788" i="1" s="1"/>
  <c r="V2789" i="1"/>
  <c r="AB2789" i="1" s="1"/>
  <c r="AB2794" i="1"/>
  <c r="S2794" i="1"/>
  <c r="AB2795" i="1"/>
  <c r="P2799" i="1"/>
  <c r="AB2799" i="1" s="1"/>
  <c r="Z2801" i="1"/>
  <c r="AB2801" i="1" s="1"/>
  <c r="M2804" i="1"/>
  <c r="AB2804" i="1" s="1"/>
  <c r="V2805" i="1"/>
  <c r="AB2805" i="1" s="1"/>
  <c r="S2810" i="1"/>
  <c r="AB2810" i="1" s="1"/>
  <c r="AB2811" i="1"/>
  <c r="P2815" i="1"/>
  <c r="Z2817" i="1"/>
  <c r="AB2817" i="1" s="1"/>
  <c r="M2820" i="1"/>
  <c r="AB2820" i="1" s="1"/>
  <c r="V2821" i="1"/>
  <c r="AB2821" i="1" s="1"/>
  <c r="S2826" i="1"/>
  <c r="AB2826" i="1" s="1"/>
  <c r="AB2827" i="1"/>
  <c r="P2831" i="1"/>
  <c r="M2836" i="1"/>
  <c r="AB2836" i="1" s="1"/>
  <c r="V2837" i="1"/>
  <c r="AB2837" i="1" s="1"/>
  <c r="AB2842" i="1"/>
  <c r="S2842" i="1"/>
  <c r="AB2843" i="1"/>
  <c r="P2847" i="1"/>
  <c r="AB2847" i="1" s="1"/>
  <c r="M2852" i="1"/>
  <c r="AB2852" i="1" s="1"/>
  <c r="V2853" i="1"/>
  <c r="AB2853" i="1" s="1"/>
  <c r="S2858" i="1"/>
  <c r="AB2858" i="1" s="1"/>
  <c r="AB2859" i="1"/>
  <c r="P2863" i="1"/>
  <c r="AB2863" i="1" s="1"/>
  <c r="M2868" i="1"/>
  <c r="AB2868" i="1" s="1"/>
  <c r="V2869" i="1"/>
  <c r="AB2869" i="1" s="1"/>
  <c r="AB2874" i="1"/>
  <c r="S2874" i="1"/>
  <c r="AB2875" i="1"/>
  <c r="P2879" i="1"/>
  <c r="AB2879" i="1" s="1"/>
  <c r="M2884" i="1"/>
  <c r="AB2884" i="1" s="1"/>
  <c r="V2885" i="1"/>
  <c r="AB2885" i="1" s="1"/>
  <c r="S2890" i="1"/>
  <c r="AB2890" i="1" s="1"/>
  <c r="AB2891" i="1"/>
  <c r="P2895" i="1"/>
  <c r="M2900" i="1"/>
  <c r="AB2900" i="1" s="1"/>
  <c r="V2901" i="1"/>
  <c r="AB2901" i="1" s="1"/>
  <c r="AB2906" i="1"/>
  <c r="S2906" i="1"/>
  <c r="AB2907" i="1"/>
  <c r="P2911" i="1"/>
  <c r="AB2911" i="1" s="1"/>
  <c r="M2916" i="1"/>
  <c r="AB2916" i="1" s="1"/>
  <c r="V2917" i="1"/>
  <c r="AB2917" i="1" s="1"/>
  <c r="S2922" i="1"/>
  <c r="AB2922" i="1" s="1"/>
  <c r="AB2923" i="1"/>
  <c r="P2927" i="1"/>
  <c r="AB2927" i="1" s="1"/>
  <c r="M2932" i="1"/>
  <c r="AB2932" i="1" s="1"/>
  <c r="V2933" i="1"/>
  <c r="AB2933" i="1" s="1"/>
  <c r="AB2938" i="1"/>
  <c r="S2938" i="1"/>
  <c r="AB2939" i="1"/>
  <c r="P2943" i="1"/>
  <c r="AB2943" i="1" s="1"/>
  <c r="Z2945" i="1"/>
  <c r="M2948" i="1"/>
  <c r="AB2948" i="1" s="1"/>
  <c r="V2949" i="1"/>
  <c r="AB2949" i="1" s="1"/>
  <c r="S2954" i="1"/>
  <c r="AB2954" i="1" s="1"/>
  <c r="AB2955" i="1"/>
  <c r="P2959" i="1"/>
  <c r="Z2961" i="1"/>
  <c r="M2964" i="1"/>
  <c r="AB2964" i="1" s="1"/>
  <c r="V2965" i="1"/>
  <c r="AB2965" i="1" s="1"/>
  <c r="S2970" i="1"/>
  <c r="AB2970" i="1" s="1"/>
  <c r="P2975" i="1"/>
  <c r="AB2975" i="1" s="1"/>
  <c r="Z2977" i="1"/>
  <c r="M2980" i="1"/>
  <c r="AB2980" i="1" s="1"/>
  <c r="V2981" i="1"/>
  <c r="AB2981" i="1" s="1"/>
  <c r="AB2986" i="1"/>
  <c r="S2986" i="1"/>
  <c r="AB2987" i="1"/>
  <c r="P2991" i="1"/>
  <c r="AB2991" i="1" s="1"/>
  <c r="Z2993" i="1"/>
  <c r="M2996" i="1"/>
  <c r="AB2996" i="1" s="1"/>
  <c r="V2997" i="1"/>
  <c r="AB2997" i="1" s="1"/>
  <c r="AB3001" i="1"/>
  <c r="M3004" i="1"/>
  <c r="AB3004" i="1" s="1"/>
  <c r="V3005" i="1"/>
  <c r="S3006" i="1"/>
  <c r="AB3006" i="1" s="1"/>
  <c r="P3007" i="1"/>
  <c r="AB3016" i="1"/>
  <c r="V3033" i="1"/>
  <c r="AB3033" i="1" s="1"/>
  <c r="AB2702" i="1"/>
  <c r="AB2718" i="1"/>
  <c r="AB2742" i="1"/>
  <c r="AB2743" i="1"/>
  <c r="AB2758" i="1"/>
  <c r="AB2759" i="1"/>
  <c r="AB2774" i="1"/>
  <c r="AB2775" i="1"/>
  <c r="AB2790" i="1"/>
  <c r="AB2791" i="1"/>
  <c r="AB2806" i="1"/>
  <c r="AB2807" i="1"/>
  <c r="AB2822" i="1"/>
  <c r="AB2823" i="1"/>
  <c r="AB2838" i="1"/>
  <c r="AB2839" i="1"/>
  <c r="AB2854" i="1"/>
  <c r="AB2855" i="1"/>
  <c r="AB2870" i="1"/>
  <c r="AB2871" i="1"/>
  <c r="AB2886" i="1"/>
  <c r="AB2887" i="1"/>
  <c r="AB2902" i="1"/>
  <c r="AB2903" i="1"/>
  <c r="AB2918" i="1"/>
  <c r="AB2919" i="1"/>
  <c r="AB2934" i="1"/>
  <c r="AB2935" i="1"/>
  <c r="M2944" i="1"/>
  <c r="AB2944" i="1" s="1"/>
  <c r="V2945" i="1"/>
  <c r="AB2945" i="1" s="1"/>
  <c r="S2950" i="1"/>
  <c r="AB2950" i="1" s="1"/>
  <c r="AB2951" i="1"/>
  <c r="M2960" i="1"/>
  <c r="AB2960" i="1" s="1"/>
  <c r="V2961" i="1"/>
  <c r="AB2961" i="1" s="1"/>
  <c r="AB2966" i="1"/>
  <c r="S2966" i="1"/>
  <c r="AB2967" i="1"/>
  <c r="P2971" i="1"/>
  <c r="AB2971" i="1" s="1"/>
  <c r="M2976" i="1"/>
  <c r="AB2976" i="1" s="1"/>
  <c r="V2977" i="1"/>
  <c r="AB2977" i="1" s="1"/>
  <c r="S2982" i="1"/>
  <c r="AB2982" i="1" s="1"/>
  <c r="AB2983" i="1"/>
  <c r="M2992" i="1"/>
  <c r="AB2992" i="1" s="1"/>
  <c r="V2993" i="1"/>
  <c r="AB2993" i="1" s="1"/>
  <c r="S2998" i="1"/>
  <c r="AB2998" i="1" s="1"/>
  <c r="AB2999" i="1"/>
  <c r="AB3005" i="1"/>
  <c r="M3008" i="1"/>
  <c r="AB3008" i="1" s="1"/>
  <c r="V3009" i="1"/>
  <c r="AB3009" i="1" s="1"/>
  <c r="AB3010" i="1"/>
  <c r="S3010" i="1"/>
  <c r="P3011" i="1"/>
  <c r="AB3011" i="1" s="1"/>
  <c r="Z3013" i="1"/>
  <c r="AB3021" i="1"/>
  <c r="M3024" i="1"/>
  <c r="AB3024" i="1" s="1"/>
  <c r="V3025" i="1"/>
  <c r="S3026" i="1"/>
  <c r="AB3026" i="1" s="1"/>
  <c r="P3027" i="1"/>
  <c r="AB3027" i="1" s="1"/>
  <c r="Z3029" i="1"/>
  <c r="M3040" i="1"/>
  <c r="AB3040" i="1" s="1"/>
  <c r="V3041" i="1"/>
  <c r="S3042" i="1"/>
  <c r="AB3042" i="1" s="1"/>
  <c r="P3043" i="1"/>
  <c r="AB3043" i="1" s="1"/>
  <c r="Z3045" i="1"/>
  <c r="M3056" i="1"/>
  <c r="AB3056" i="1" s="1"/>
  <c r="V3057" i="1"/>
  <c r="S3058" i="1"/>
  <c r="AB3058" i="1" s="1"/>
  <c r="P3059" i="1"/>
  <c r="AB3059" i="1" s="1"/>
  <c r="Z3061" i="1"/>
  <c r="M3072" i="1"/>
  <c r="AB3072" i="1" s="1"/>
  <c r="V3073" i="1"/>
  <c r="S3074" i="1"/>
  <c r="AB3074" i="1" s="1"/>
  <c r="P3075" i="1"/>
  <c r="AB3075" i="1" s="1"/>
  <c r="Z3077" i="1"/>
  <c r="M3088" i="1"/>
  <c r="AB3088" i="1" s="1"/>
  <c r="V3089" i="1"/>
  <c r="S3090" i="1"/>
  <c r="AB3090" i="1" s="1"/>
  <c r="P3091" i="1"/>
  <c r="AB3091" i="1" s="1"/>
  <c r="Z3093" i="1"/>
  <c r="M3104" i="1"/>
  <c r="AB3104" i="1" s="1"/>
  <c r="V3105" i="1"/>
  <c r="AB3106" i="1"/>
  <c r="S3106" i="1"/>
  <c r="P3107" i="1"/>
  <c r="AB3107" i="1" s="1"/>
  <c r="Z3109" i="1"/>
  <c r="M3120" i="1"/>
  <c r="AB3120" i="1" s="1"/>
  <c r="V3121" i="1"/>
  <c r="S3122" i="1"/>
  <c r="AB3122" i="1" s="1"/>
  <c r="P3123" i="1"/>
  <c r="AB3123" i="1" s="1"/>
  <c r="Z3125" i="1"/>
  <c r="M3136" i="1"/>
  <c r="AB3136" i="1" s="1"/>
  <c r="V3137" i="1"/>
  <c r="S3138" i="1"/>
  <c r="AB3138" i="1" s="1"/>
  <c r="P3139" i="1"/>
  <c r="AB3139" i="1" s="1"/>
  <c r="Z3141" i="1"/>
  <c r="M3152" i="1"/>
  <c r="AB3152" i="1" s="1"/>
  <c r="V3153" i="1"/>
  <c r="AB3154" i="1"/>
  <c r="S3154" i="1"/>
  <c r="P3155" i="1"/>
  <c r="AB3155" i="1" s="1"/>
  <c r="Z3157" i="1"/>
  <c r="M3168" i="1"/>
  <c r="AB3168" i="1" s="1"/>
  <c r="V3169" i="1"/>
  <c r="AB3170" i="1"/>
  <c r="S3170" i="1"/>
  <c r="P3171" i="1"/>
  <c r="AB3171" i="1" s="1"/>
  <c r="Z3173" i="1"/>
  <c r="M3184" i="1"/>
  <c r="AB3184" i="1" s="1"/>
  <c r="V3185" i="1"/>
  <c r="AB3186" i="1"/>
  <c r="S3186" i="1"/>
  <c r="P3187" i="1"/>
  <c r="AB3187" i="1" s="1"/>
  <c r="Z3189" i="1"/>
  <c r="M3200" i="1"/>
  <c r="AB3200" i="1" s="1"/>
  <c r="V3201" i="1"/>
  <c r="S3202" i="1"/>
  <c r="AB3202" i="1" s="1"/>
  <c r="P3203" i="1"/>
  <c r="AB3203" i="1" s="1"/>
  <c r="Z3205" i="1"/>
  <c r="M3216" i="1"/>
  <c r="AB3216" i="1" s="1"/>
  <c r="V3217" i="1"/>
  <c r="S3218" i="1"/>
  <c r="AB3218" i="1" s="1"/>
  <c r="P3219" i="1"/>
  <c r="AB3219" i="1" s="1"/>
  <c r="Z3221" i="1"/>
  <c r="Z3225" i="1"/>
  <c r="Z3229" i="1"/>
  <c r="Z3233" i="1"/>
  <c r="Z3237" i="1"/>
  <c r="Z3241" i="1"/>
  <c r="Z3245" i="1"/>
  <c r="Z3249" i="1"/>
  <c r="V3257" i="1"/>
  <c r="AB3258" i="1"/>
  <c r="S3258" i="1"/>
  <c r="P3259" i="1"/>
  <c r="M3264" i="1"/>
  <c r="AB3268" i="1"/>
  <c r="V3273" i="1"/>
  <c r="AB3274" i="1"/>
  <c r="S3274" i="1"/>
  <c r="P3275" i="1"/>
  <c r="M3280" i="1"/>
  <c r="AB3284" i="1"/>
  <c r="V3289" i="1"/>
  <c r="AB3290" i="1"/>
  <c r="S3290" i="1"/>
  <c r="P3291" i="1"/>
  <c r="M3296" i="1"/>
  <c r="AB3296" i="1" s="1"/>
  <c r="AB3300" i="1"/>
  <c r="AB3306" i="1"/>
  <c r="V3013" i="1"/>
  <c r="AB3013" i="1" s="1"/>
  <c r="S3014" i="1"/>
  <c r="AB3014" i="1" s="1"/>
  <c r="P3015" i="1"/>
  <c r="AB3015" i="1" s="1"/>
  <c r="Z3017" i="1"/>
  <c r="AB3017" i="1" s="1"/>
  <c r="AB3019" i="1"/>
  <c r="AB3025" i="1"/>
  <c r="M3028" i="1"/>
  <c r="AB3028" i="1" s="1"/>
  <c r="V3029" i="1"/>
  <c r="AB3029" i="1" s="1"/>
  <c r="S3030" i="1"/>
  <c r="AB3030" i="1" s="1"/>
  <c r="P3031" i="1"/>
  <c r="AB3031" i="1" s="1"/>
  <c r="Z3033" i="1"/>
  <c r="AB3041" i="1"/>
  <c r="M3044" i="1"/>
  <c r="AB3044" i="1" s="1"/>
  <c r="V3045" i="1"/>
  <c r="S3046" i="1"/>
  <c r="AB3046" i="1" s="1"/>
  <c r="P3047" i="1"/>
  <c r="AB3047" i="1" s="1"/>
  <c r="Z3049" i="1"/>
  <c r="AB3057" i="1"/>
  <c r="M3060" i="1"/>
  <c r="AB3060" i="1" s="1"/>
  <c r="V3061" i="1"/>
  <c r="S3062" i="1"/>
  <c r="AB3062" i="1" s="1"/>
  <c r="P3063" i="1"/>
  <c r="AB3063" i="1" s="1"/>
  <c r="Z3065" i="1"/>
  <c r="AB3073" i="1"/>
  <c r="M3076" i="1"/>
  <c r="AB3076" i="1" s="1"/>
  <c r="V3077" i="1"/>
  <c r="S3078" i="1"/>
  <c r="AB3078" i="1" s="1"/>
  <c r="P3079" i="1"/>
  <c r="AB3079" i="1" s="1"/>
  <c r="Z3081" i="1"/>
  <c r="AB3089" i="1"/>
  <c r="M3092" i="1"/>
  <c r="AB3092" i="1" s="1"/>
  <c r="V3093" i="1"/>
  <c r="S3094" i="1"/>
  <c r="AB3094" i="1" s="1"/>
  <c r="P3095" i="1"/>
  <c r="AB3095" i="1" s="1"/>
  <c r="Z3097" i="1"/>
  <c r="AB3105" i="1"/>
  <c r="M3108" i="1"/>
  <c r="AB3108" i="1" s="1"/>
  <c r="V3109" i="1"/>
  <c r="S3110" i="1"/>
  <c r="AB3110" i="1" s="1"/>
  <c r="P3111" i="1"/>
  <c r="AB3111" i="1" s="1"/>
  <c r="Z3113" i="1"/>
  <c r="AB3121" i="1"/>
  <c r="M3124" i="1"/>
  <c r="AB3124" i="1" s="1"/>
  <c r="V3125" i="1"/>
  <c r="S3126" i="1"/>
  <c r="AB3126" i="1" s="1"/>
  <c r="P3127" i="1"/>
  <c r="AB3127" i="1" s="1"/>
  <c r="Z3129" i="1"/>
  <c r="AB3137" i="1"/>
  <c r="M3140" i="1"/>
  <c r="AB3140" i="1" s="1"/>
  <c r="V3141" i="1"/>
  <c r="S3142" i="1"/>
  <c r="AB3142" i="1" s="1"/>
  <c r="P3143" i="1"/>
  <c r="AB3143" i="1" s="1"/>
  <c r="Z3145" i="1"/>
  <c r="AB3153" i="1"/>
  <c r="M3156" i="1"/>
  <c r="AB3156" i="1" s="1"/>
  <c r="V3157" i="1"/>
  <c r="S3158" i="1"/>
  <c r="AB3158" i="1" s="1"/>
  <c r="P3159" i="1"/>
  <c r="AB3159" i="1" s="1"/>
  <c r="Z3161" i="1"/>
  <c r="AB3169" i="1"/>
  <c r="M3172" i="1"/>
  <c r="AB3172" i="1" s="1"/>
  <c r="V3173" i="1"/>
  <c r="S3174" i="1"/>
  <c r="AB3174" i="1" s="1"/>
  <c r="P3175" i="1"/>
  <c r="AB3175" i="1" s="1"/>
  <c r="Z3177" i="1"/>
  <c r="AB3185" i="1"/>
  <c r="M3188" i="1"/>
  <c r="AB3188" i="1" s="1"/>
  <c r="V3189" i="1"/>
  <c r="S3190" i="1"/>
  <c r="AB3190" i="1" s="1"/>
  <c r="P3191" i="1"/>
  <c r="AB3191" i="1" s="1"/>
  <c r="Z3193" i="1"/>
  <c r="AB3201" i="1"/>
  <c r="M3204" i="1"/>
  <c r="AB3204" i="1" s="1"/>
  <c r="V3205" i="1"/>
  <c r="S3206" i="1"/>
  <c r="AB3206" i="1" s="1"/>
  <c r="P3207" i="1"/>
  <c r="AB3207" i="1" s="1"/>
  <c r="Z3209" i="1"/>
  <c r="AB3217" i="1"/>
  <c r="M3220" i="1"/>
  <c r="AB3220" i="1" s="1"/>
  <c r="V3221" i="1"/>
  <c r="S3222" i="1"/>
  <c r="AB3222" i="1" s="1"/>
  <c r="P3223" i="1"/>
  <c r="AB3223" i="1" s="1"/>
  <c r="V3225" i="1"/>
  <c r="S3226" i="1"/>
  <c r="AB3226" i="1" s="1"/>
  <c r="P3227" i="1"/>
  <c r="AB3227" i="1" s="1"/>
  <c r="V3229" i="1"/>
  <c r="S3230" i="1"/>
  <c r="AB3230" i="1" s="1"/>
  <c r="P3231" i="1"/>
  <c r="AB3231" i="1" s="1"/>
  <c r="V3233" i="1"/>
  <c r="S3234" i="1"/>
  <c r="AB3234" i="1" s="1"/>
  <c r="P3235" i="1"/>
  <c r="AB3235" i="1" s="1"/>
  <c r="V3237" i="1"/>
  <c r="S3238" i="1"/>
  <c r="AB3238" i="1" s="1"/>
  <c r="P3239" i="1"/>
  <c r="AB3239" i="1" s="1"/>
  <c r="V3241" i="1"/>
  <c r="S3242" i="1"/>
  <c r="AB3242" i="1" s="1"/>
  <c r="P3243" i="1"/>
  <c r="AB3243" i="1" s="1"/>
  <c r="V3245" i="1"/>
  <c r="S3246" i="1"/>
  <c r="AB3246" i="1" s="1"/>
  <c r="P3247" i="1"/>
  <c r="AB3247" i="1" s="1"/>
  <c r="V3249" i="1"/>
  <c r="S3250" i="1"/>
  <c r="AB3250" i="1" s="1"/>
  <c r="P3251" i="1"/>
  <c r="AB3251" i="1" s="1"/>
  <c r="V3253" i="1"/>
  <c r="S3254" i="1"/>
  <c r="AB3254" i="1" s="1"/>
  <c r="P3255" i="1"/>
  <c r="M3260" i="1"/>
  <c r="AB3264" i="1"/>
  <c r="V3269" i="1"/>
  <c r="S3270" i="1"/>
  <c r="AB3270" i="1" s="1"/>
  <c r="P3271" i="1"/>
  <c r="M3276" i="1"/>
  <c r="AB3280" i="1"/>
  <c r="V3285" i="1"/>
  <c r="AB3286" i="1"/>
  <c r="S3286" i="1"/>
  <c r="P3287" i="1"/>
  <c r="M3292" i="1"/>
  <c r="AB3292" i="1" s="1"/>
  <c r="V3301" i="1"/>
  <c r="S3302" i="1"/>
  <c r="AB3302" i="1" s="1"/>
  <c r="P3303" i="1"/>
  <c r="S3034" i="1"/>
  <c r="AB3034" i="1" s="1"/>
  <c r="P3035" i="1"/>
  <c r="AB3035" i="1" s="1"/>
  <c r="Z3037" i="1"/>
  <c r="AB3037" i="1" s="1"/>
  <c r="AB3039" i="1"/>
  <c r="AB3045" i="1"/>
  <c r="M3048" i="1"/>
  <c r="AB3048" i="1" s="1"/>
  <c r="V3049" i="1"/>
  <c r="AB3049" i="1" s="1"/>
  <c r="AB3050" i="1"/>
  <c r="S3050" i="1"/>
  <c r="P3051" i="1"/>
  <c r="AB3051" i="1" s="1"/>
  <c r="Z3053" i="1"/>
  <c r="AB3053" i="1" s="1"/>
  <c r="AB3055" i="1"/>
  <c r="AB3061" i="1"/>
  <c r="M3064" i="1"/>
  <c r="AB3064" i="1" s="1"/>
  <c r="V3065" i="1"/>
  <c r="AB3065" i="1" s="1"/>
  <c r="AB3066" i="1"/>
  <c r="S3066" i="1"/>
  <c r="P3067" i="1"/>
  <c r="AB3067" i="1" s="1"/>
  <c r="Z3069" i="1"/>
  <c r="AB3069" i="1" s="1"/>
  <c r="AB3071" i="1"/>
  <c r="AB3077" i="1"/>
  <c r="M3080" i="1"/>
  <c r="AB3080" i="1" s="1"/>
  <c r="V3081" i="1"/>
  <c r="AB3081" i="1" s="1"/>
  <c r="AB3082" i="1"/>
  <c r="S3082" i="1"/>
  <c r="P3083" i="1"/>
  <c r="AB3083" i="1" s="1"/>
  <c r="Z3085" i="1"/>
  <c r="AB3085" i="1" s="1"/>
  <c r="AB3087" i="1"/>
  <c r="AB3093" i="1"/>
  <c r="M3096" i="1"/>
  <c r="AB3096" i="1" s="1"/>
  <c r="V3097" i="1"/>
  <c r="AB3097" i="1" s="1"/>
  <c r="AB3098" i="1"/>
  <c r="S3098" i="1"/>
  <c r="P3099" i="1"/>
  <c r="AB3099" i="1" s="1"/>
  <c r="Z3101" i="1"/>
  <c r="AB3101" i="1" s="1"/>
  <c r="AB3103" i="1"/>
  <c r="AB3109" i="1"/>
  <c r="M3112" i="1"/>
  <c r="AB3112" i="1" s="1"/>
  <c r="V3113" i="1"/>
  <c r="AB3113" i="1" s="1"/>
  <c r="AB3114" i="1"/>
  <c r="S3114" i="1"/>
  <c r="P3115" i="1"/>
  <c r="AB3115" i="1" s="1"/>
  <c r="Z3117" i="1"/>
  <c r="AB3117" i="1" s="1"/>
  <c r="AB3119" i="1"/>
  <c r="AB3125" i="1"/>
  <c r="M3128" i="1"/>
  <c r="AB3128" i="1" s="1"/>
  <c r="V3129" i="1"/>
  <c r="AB3129" i="1" s="1"/>
  <c r="AB3130" i="1"/>
  <c r="S3130" i="1"/>
  <c r="P3131" i="1"/>
  <c r="AB3131" i="1" s="1"/>
  <c r="Z3133" i="1"/>
  <c r="AB3133" i="1" s="1"/>
  <c r="AB3135" i="1"/>
  <c r="AB3141" i="1"/>
  <c r="M3144" i="1"/>
  <c r="AB3144" i="1" s="1"/>
  <c r="V3145" i="1"/>
  <c r="AB3145" i="1" s="1"/>
  <c r="AB3146" i="1"/>
  <c r="S3146" i="1"/>
  <c r="P3147" i="1"/>
  <c r="AB3147" i="1" s="1"/>
  <c r="Z3149" i="1"/>
  <c r="AB3149" i="1" s="1"/>
  <c r="AB3151" i="1"/>
  <c r="AB3157" i="1"/>
  <c r="M3160" i="1"/>
  <c r="AB3160" i="1" s="1"/>
  <c r="V3161" i="1"/>
  <c r="AB3161" i="1" s="1"/>
  <c r="AB3162" i="1"/>
  <c r="S3162" i="1"/>
  <c r="P3163" i="1"/>
  <c r="AB3163" i="1" s="1"/>
  <c r="Z3165" i="1"/>
  <c r="AB3165" i="1" s="1"/>
  <c r="AB3167" i="1"/>
  <c r="AB3173" i="1"/>
  <c r="M3176" i="1"/>
  <c r="AB3176" i="1" s="1"/>
  <c r="V3177" i="1"/>
  <c r="AB3177" i="1" s="1"/>
  <c r="AB3178" i="1"/>
  <c r="S3178" i="1"/>
  <c r="P3179" i="1"/>
  <c r="AB3179" i="1" s="1"/>
  <c r="Z3181" i="1"/>
  <c r="AB3181" i="1" s="1"/>
  <c r="AB3183" i="1"/>
  <c r="AB3189" i="1"/>
  <c r="M3192" i="1"/>
  <c r="AB3192" i="1" s="1"/>
  <c r="V3193" i="1"/>
  <c r="AB3193" i="1" s="1"/>
  <c r="AB3194" i="1"/>
  <c r="S3194" i="1"/>
  <c r="P3195" i="1"/>
  <c r="AB3195" i="1" s="1"/>
  <c r="Z3197" i="1"/>
  <c r="AB3197" i="1" s="1"/>
  <c r="AB3199" i="1"/>
  <c r="AB3205" i="1"/>
  <c r="M3208" i="1"/>
  <c r="AB3208" i="1" s="1"/>
  <c r="V3209" i="1"/>
  <c r="AB3209" i="1" s="1"/>
  <c r="AB3210" i="1"/>
  <c r="S3210" i="1"/>
  <c r="P3211" i="1"/>
  <c r="AB3211" i="1" s="1"/>
  <c r="Z3213" i="1"/>
  <c r="AB3213" i="1" s="1"/>
  <c r="AB3215" i="1"/>
  <c r="AB3221" i="1"/>
  <c r="M3224" i="1"/>
  <c r="AB3224" i="1" s="1"/>
  <c r="AB3225" i="1"/>
  <c r="M3228" i="1"/>
  <c r="AB3228" i="1" s="1"/>
  <c r="AB3229" i="1"/>
  <c r="M3232" i="1"/>
  <c r="AB3232" i="1" s="1"/>
  <c r="AB3233" i="1"/>
  <c r="M3236" i="1"/>
  <c r="AB3236" i="1" s="1"/>
  <c r="AB3237" i="1"/>
  <c r="M3240" i="1"/>
  <c r="AB3240" i="1" s="1"/>
  <c r="AB3241" i="1"/>
  <c r="M3244" i="1"/>
  <c r="AB3244" i="1" s="1"/>
  <c r="AB3245" i="1"/>
  <c r="M3248" i="1"/>
  <c r="AB3248" i="1" s="1"/>
  <c r="AB3249" i="1"/>
  <c r="M3252" i="1"/>
  <c r="AB3252" i="1" s="1"/>
  <c r="M3256" i="1"/>
  <c r="AB3260" i="1"/>
  <c r="V3265" i="1"/>
  <c r="S3266" i="1"/>
  <c r="AB3266" i="1" s="1"/>
  <c r="P3267" i="1"/>
  <c r="M3272" i="1"/>
  <c r="AB3276" i="1"/>
  <c r="V3281" i="1"/>
  <c r="AB3282" i="1"/>
  <c r="S3282" i="1"/>
  <c r="P3283" i="1"/>
  <c r="M3288" i="1"/>
  <c r="V3297" i="1"/>
  <c r="AB3297" i="1" s="1"/>
  <c r="AB3298" i="1"/>
  <c r="S3298" i="1"/>
  <c r="P3299" i="1"/>
  <c r="AB3256" i="1"/>
  <c r="AB3272" i="1"/>
  <c r="AB3281" i="1"/>
  <c r="AB3288" i="1"/>
  <c r="Z3253" i="1"/>
  <c r="AB3253" i="1" s="1"/>
  <c r="AB3255" i="1"/>
  <c r="Z3257" i="1"/>
  <c r="AB3257" i="1" s="1"/>
  <c r="AB3259" i="1"/>
  <c r="Z3261" i="1"/>
  <c r="AB3261" i="1" s="1"/>
  <c r="AB3263" i="1"/>
  <c r="Z3265" i="1"/>
  <c r="AB3265" i="1" s="1"/>
  <c r="AB3267" i="1"/>
  <c r="Z3269" i="1"/>
  <c r="AB3269" i="1" s="1"/>
  <c r="AB3271" i="1"/>
  <c r="Z3273" i="1"/>
  <c r="AB3273" i="1" s="1"/>
  <c r="AB3275" i="1"/>
  <c r="Z3277" i="1"/>
  <c r="AB3277" i="1" s="1"/>
  <c r="AB3279" i="1"/>
  <c r="Z3281" i="1"/>
  <c r="AB3283" i="1"/>
  <c r="Z3285" i="1"/>
  <c r="AB3285" i="1" s="1"/>
  <c r="AB3287" i="1"/>
  <c r="Z3289" i="1"/>
  <c r="AB3289" i="1" s="1"/>
  <c r="AB3291" i="1"/>
  <c r="Z3293" i="1"/>
  <c r="AB3293" i="1" s="1"/>
  <c r="AB3295" i="1"/>
  <c r="Z3297" i="1"/>
  <c r="AB3299" i="1"/>
  <c r="Z3301" i="1"/>
  <c r="AB3301" i="1" s="1"/>
  <c r="AB3303" i="1"/>
  <c r="Z3305" i="1"/>
  <c r="AB3307" i="1"/>
  <c r="Z3309" i="1"/>
  <c r="AB3311" i="1"/>
  <c r="AB3315" i="1"/>
  <c r="V3317" i="1"/>
  <c r="S3322" i="1"/>
  <c r="AB3324" i="1"/>
  <c r="AB3329" i="1"/>
  <c r="V3333" i="1"/>
  <c r="AB3369" i="1"/>
  <c r="AB3404" i="1"/>
  <c r="AB3411" i="1"/>
  <c r="AB3432" i="1"/>
  <c r="AB3436" i="1"/>
  <c r="AB3443" i="1"/>
  <c r="AB3464" i="1"/>
  <c r="M3304" i="1"/>
  <c r="AB3304" i="1" s="1"/>
  <c r="AB3305" i="1"/>
  <c r="M3308" i="1"/>
  <c r="AB3308" i="1" s="1"/>
  <c r="AB3309" i="1"/>
  <c r="M3312" i="1"/>
  <c r="AB3312" i="1" s="1"/>
  <c r="AB3313" i="1"/>
  <c r="AB3317" i="1"/>
  <c r="M3320" i="1"/>
  <c r="AB3320" i="1" s="1"/>
  <c r="AB3333" i="1"/>
  <c r="AB3353" i="1"/>
  <c r="AB3385" i="1"/>
  <c r="AB3395" i="1"/>
  <c r="AB3416" i="1"/>
  <c r="AB3420" i="1"/>
  <c r="AB3427" i="1"/>
  <c r="AB3448" i="1"/>
  <c r="AB3452" i="1"/>
  <c r="AB3459" i="1"/>
  <c r="M3331" i="1"/>
  <c r="AB3331" i="1" s="1"/>
  <c r="P3338" i="1"/>
  <c r="V3340" i="1"/>
  <c r="AB3340" i="1" s="1"/>
  <c r="AB3358" i="1"/>
  <c r="AB3374" i="1"/>
  <c r="AB3390" i="1"/>
  <c r="M3400" i="1"/>
  <c r="AB3400" i="1" s="1"/>
  <c r="AB3406" i="1"/>
  <c r="AB3422" i="1"/>
  <c r="AB3438" i="1"/>
  <c r="AB3454" i="1"/>
  <c r="AB3466" i="1"/>
  <c r="V3481" i="1"/>
  <c r="S3482" i="1"/>
  <c r="AB3482" i="1" s="1"/>
  <c r="P3483" i="1"/>
  <c r="AB3483" i="1" s="1"/>
  <c r="M3496" i="1"/>
  <c r="AB3496" i="1" s="1"/>
  <c r="V3497" i="1"/>
  <c r="AB3498" i="1"/>
  <c r="S3498" i="1"/>
  <c r="P3499" i="1"/>
  <c r="AB3499" i="1" s="1"/>
  <c r="Z3501" i="1"/>
  <c r="M3512" i="1"/>
  <c r="AB3512" i="1" s="1"/>
  <c r="V3513" i="1"/>
  <c r="AB3514" i="1"/>
  <c r="S3514" i="1"/>
  <c r="P3515" i="1"/>
  <c r="AB3515" i="1" s="1"/>
  <c r="Z3517" i="1"/>
  <c r="M3528" i="1"/>
  <c r="AB3528" i="1" s="1"/>
  <c r="V3529" i="1"/>
  <c r="AB3530" i="1"/>
  <c r="S3530" i="1"/>
  <c r="P3531" i="1"/>
  <c r="AB3531" i="1" s="1"/>
  <c r="Z3533" i="1"/>
  <c r="M3544" i="1"/>
  <c r="AB3544" i="1" s="1"/>
  <c r="V3545" i="1"/>
  <c r="AB3546" i="1"/>
  <c r="S3546" i="1"/>
  <c r="P3547" i="1"/>
  <c r="AB3547" i="1" s="1"/>
  <c r="Z3549" i="1"/>
  <c r="V3561" i="1"/>
  <c r="S3562" i="1"/>
  <c r="AB3562" i="1" s="1"/>
  <c r="P3563" i="1"/>
  <c r="AB3563" i="1" s="1"/>
  <c r="V3577" i="1"/>
  <c r="S3578" i="1"/>
  <c r="AB3578" i="1" s="1"/>
  <c r="P3579" i="1"/>
  <c r="AB3579" i="1" s="1"/>
  <c r="V3593" i="1"/>
  <c r="S3594" i="1"/>
  <c r="AB3594" i="1" s="1"/>
  <c r="P3595" i="1"/>
  <c r="AB3595" i="1" s="1"/>
  <c r="Z3597" i="1"/>
  <c r="M3608" i="1"/>
  <c r="AB3608" i="1" s="1"/>
  <c r="V3609" i="1"/>
  <c r="S3610" i="1"/>
  <c r="AB3610" i="1" s="1"/>
  <c r="P3611" i="1"/>
  <c r="AB3611" i="1" s="1"/>
  <c r="Z3613" i="1"/>
  <c r="S3626" i="1"/>
  <c r="AB3626" i="1" s="1"/>
  <c r="P3627" i="1"/>
  <c r="AB3627" i="1" s="1"/>
  <c r="Z3629" i="1"/>
  <c r="M3640" i="1"/>
  <c r="AB3640" i="1" s="1"/>
  <c r="V3641" i="1"/>
  <c r="S3642" i="1"/>
  <c r="AB3642" i="1" s="1"/>
  <c r="P3643" i="1"/>
  <c r="AB3643" i="1" s="1"/>
  <c r="Z3645" i="1"/>
  <c r="AB3652" i="1"/>
  <c r="P3653" i="1"/>
  <c r="V3671" i="1"/>
  <c r="S3676" i="1"/>
  <c r="AB3702" i="1"/>
  <c r="AB3706" i="1"/>
  <c r="AB3713" i="1"/>
  <c r="AB3734" i="1"/>
  <c r="AB3738" i="1"/>
  <c r="AB3745" i="1"/>
  <c r="AB3766" i="1"/>
  <c r="AB3770" i="1"/>
  <c r="AB3777" i="1"/>
  <c r="AB3798" i="1"/>
  <c r="AB3802" i="1"/>
  <c r="AB3809" i="1"/>
  <c r="AB3891" i="1"/>
  <c r="AB3895" i="1"/>
  <c r="Z3316" i="1"/>
  <c r="AB3318" i="1"/>
  <c r="M3319" i="1"/>
  <c r="AB3319" i="1" s="1"/>
  <c r="S3321" i="1"/>
  <c r="AB3321" i="1" s="1"/>
  <c r="P3326" i="1"/>
  <c r="AB3326" i="1" s="1"/>
  <c r="V3328" i="1"/>
  <c r="AB3328" i="1" s="1"/>
  <c r="Z3332" i="1"/>
  <c r="AB3334" i="1"/>
  <c r="M3335" i="1"/>
  <c r="AB3335" i="1" s="1"/>
  <c r="S3337" i="1"/>
  <c r="AB3337" i="1" s="1"/>
  <c r="P3342" i="1"/>
  <c r="AB3342" i="1" s="1"/>
  <c r="P3343" i="1"/>
  <c r="AB3343" i="1" s="1"/>
  <c r="Z3345" i="1"/>
  <c r="M3348" i="1"/>
  <c r="AB3348" i="1" s="1"/>
  <c r="V3349" i="1"/>
  <c r="AB3349" i="1" s="1"/>
  <c r="AB3354" i="1"/>
  <c r="S3354" i="1"/>
  <c r="P3359" i="1"/>
  <c r="AB3359" i="1" s="1"/>
  <c r="Z3361" i="1"/>
  <c r="M3364" i="1"/>
  <c r="AB3364" i="1" s="1"/>
  <c r="V3365" i="1"/>
  <c r="AB3365" i="1" s="1"/>
  <c r="S3370" i="1"/>
  <c r="AB3370" i="1" s="1"/>
  <c r="P3375" i="1"/>
  <c r="AB3375" i="1" s="1"/>
  <c r="Z3377" i="1"/>
  <c r="M3380" i="1"/>
  <c r="AB3380" i="1" s="1"/>
  <c r="V3381" i="1"/>
  <c r="AB3381" i="1" s="1"/>
  <c r="S3386" i="1"/>
  <c r="AB3386" i="1" s="1"/>
  <c r="P3391" i="1"/>
  <c r="AB3391" i="1" s="1"/>
  <c r="Z3393" i="1"/>
  <c r="M3396" i="1"/>
  <c r="AB3396" i="1" s="1"/>
  <c r="V3397" i="1"/>
  <c r="AB3397" i="1" s="1"/>
  <c r="S3402" i="1"/>
  <c r="AB3402" i="1" s="1"/>
  <c r="P3407" i="1"/>
  <c r="AB3407" i="1" s="1"/>
  <c r="Z3409" i="1"/>
  <c r="M3412" i="1"/>
  <c r="AB3412" i="1" s="1"/>
  <c r="V3413" i="1"/>
  <c r="AB3413" i="1" s="1"/>
  <c r="AB3418" i="1"/>
  <c r="S3418" i="1"/>
  <c r="P3423" i="1"/>
  <c r="AB3423" i="1" s="1"/>
  <c r="Z3425" i="1"/>
  <c r="M3428" i="1"/>
  <c r="AB3428" i="1" s="1"/>
  <c r="V3429" i="1"/>
  <c r="AB3429" i="1" s="1"/>
  <c r="S3434" i="1"/>
  <c r="AB3434" i="1" s="1"/>
  <c r="P3439" i="1"/>
  <c r="AB3439" i="1" s="1"/>
  <c r="Z3441" i="1"/>
  <c r="M3444" i="1"/>
  <c r="AB3444" i="1" s="1"/>
  <c r="V3445" i="1"/>
  <c r="AB3445" i="1" s="1"/>
  <c r="S3450" i="1"/>
  <c r="AB3450" i="1" s="1"/>
  <c r="P3455" i="1"/>
  <c r="AB3455" i="1" s="1"/>
  <c r="Z3457" i="1"/>
  <c r="M3460" i="1"/>
  <c r="AB3460" i="1" s="1"/>
  <c r="V3461" i="1"/>
  <c r="AB3461" i="1" s="1"/>
  <c r="AB3465" i="1"/>
  <c r="M3468" i="1"/>
  <c r="AB3468" i="1" s="1"/>
  <c r="V3469" i="1"/>
  <c r="AB3470" i="1"/>
  <c r="S3470" i="1"/>
  <c r="P3471" i="1"/>
  <c r="AB3471" i="1" s="1"/>
  <c r="Z3473" i="1"/>
  <c r="AB3481" i="1"/>
  <c r="M3484" i="1"/>
  <c r="AB3484" i="1" s="1"/>
  <c r="V3485" i="1"/>
  <c r="AB3486" i="1"/>
  <c r="S3486" i="1"/>
  <c r="P3487" i="1"/>
  <c r="AB3487" i="1" s="1"/>
  <c r="Z3489" i="1"/>
  <c r="AB3497" i="1"/>
  <c r="M3500" i="1"/>
  <c r="AB3500" i="1" s="1"/>
  <c r="V3501" i="1"/>
  <c r="AB3502" i="1"/>
  <c r="S3502" i="1"/>
  <c r="P3503" i="1"/>
  <c r="AB3503" i="1" s="1"/>
  <c r="Z3505" i="1"/>
  <c r="AB3513" i="1"/>
  <c r="M3516" i="1"/>
  <c r="AB3516" i="1" s="1"/>
  <c r="V3517" i="1"/>
  <c r="AB3518" i="1"/>
  <c r="S3518" i="1"/>
  <c r="P3519" i="1"/>
  <c r="AB3519" i="1" s="1"/>
  <c r="Z3521" i="1"/>
  <c r="AB3529" i="1"/>
  <c r="M3532" i="1"/>
  <c r="AB3532" i="1" s="1"/>
  <c r="V3533" i="1"/>
  <c r="AB3534" i="1"/>
  <c r="S3534" i="1"/>
  <c r="P3535" i="1"/>
  <c r="AB3535" i="1" s="1"/>
  <c r="Z3537" i="1"/>
  <c r="AB3545" i="1"/>
  <c r="M3548" i="1"/>
  <c r="AB3548" i="1" s="1"/>
  <c r="V3549" i="1"/>
  <c r="AB3550" i="1"/>
  <c r="S3550" i="1"/>
  <c r="P3551" i="1"/>
  <c r="AB3551" i="1" s="1"/>
  <c r="Z3553" i="1"/>
  <c r="AB3561" i="1"/>
  <c r="M3564" i="1"/>
  <c r="AB3564" i="1" s="1"/>
  <c r="V3565" i="1"/>
  <c r="AB3566" i="1"/>
  <c r="S3566" i="1"/>
  <c r="P3567" i="1"/>
  <c r="AB3567" i="1" s="1"/>
  <c r="Z3569" i="1"/>
  <c r="AB3577" i="1"/>
  <c r="M3580" i="1"/>
  <c r="AB3580" i="1" s="1"/>
  <c r="V3581" i="1"/>
  <c r="AB3582" i="1"/>
  <c r="S3582" i="1"/>
  <c r="P3583" i="1"/>
  <c r="AB3583" i="1" s="1"/>
  <c r="Z3585" i="1"/>
  <c r="AB3593" i="1"/>
  <c r="M3596" i="1"/>
  <c r="AB3596" i="1" s="1"/>
  <c r="V3597" i="1"/>
  <c r="AB3598" i="1"/>
  <c r="S3598" i="1"/>
  <c r="P3599" i="1"/>
  <c r="AB3599" i="1" s="1"/>
  <c r="Z3601" i="1"/>
  <c r="AB3609" i="1"/>
  <c r="M3612" i="1"/>
  <c r="AB3612" i="1" s="1"/>
  <c r="V3613" i="1"/>
  <c r="AB3614" i="1"/>
  <c r="S3614" i="1"/>
  <c r="P3615" i="1"/>
  <c r="AB3615" i="1" s="1"/>
  <c r="Z3617" i="1"/>
  <c r="AB3625" i="1"/>
  <c r="M3628" i="1"/>
  <c r="AB3628" i="1" s="1"/>
  <c r="V3629" i="1"/>
  <c r="AB3630" i="1"/>
  <c r="S3630" i="1"/>
  <c r="P3631" i="1"/>
  <c r="AB3631" i="1" s="1"/>
  <c r="Z3633" i="1"/>
  <c r="AB3641" i="1"/>
  <c r="M3644" i="1"/>
  <c r="AB3644" i="1" s="1"/>
  <c r="V3645" i="1"/>
  <c r="AB3646" i="1"/>
  <c r="S3646" i="1"/>
  <c r="P3647" i="1"/>
  <c r="AB3647" i="1" s="1"/>
  <c r="Z3649" i="1"/>
  <c r="AB3653" i="1"/>
  <c r="M3658" i="1"/>
  <c r="P3669" i="1"/>
  <c r="AB3703" i="1"/>
  <c r="AB3735" i="1"/>
  <c r="AB3767" i="1"/>
  <c r="AB3799" i="1"/>
  <c r="AB3907" i="1"/>
  <c r="AB3911" i="1"/>
  <c r="AB3915" i="1"/>
  <c r="AB3952" i="1"/>
  <c r="AB4016" i="1"/>
  <c r="P3314" i="1"/>
  <c r="AB3314" i="1" s="1"/>
  <c r="V3316" i="1"/>
  <c r="AB3316" i="1" s="1"/>
  <c r="Z3320" i="1"/>
  <c r="AB3322" i="1"/>
  <c r="M3323" i="1"/>
  <c r="AB3323" i="1" s="1"/>
  <c r="S3325" i="1"/>
  <c r="AB3325" i="1" s="1"/>
  <c r="P3330" i="1"/>
  <c r="AB3330" i="1" s="1"/>
  <c r="V3332" i="1"/>
  <c r="AB3332" i="1" s="1"/>
  <c r="Z3336" i="1"/>
  <c r="AB3336" i="1" s="1"/>
  <c r="AB3338" i="1"/>
  <c r="M3339" i="1"/>
  <c r="AB3339" i="1" s="1"/>
  <c r="S3341" i="1"/>
  <c r="AB3341" i="1" s="1"/>
  <c r="M3344" i="1"/>
  <c r="AB3344" i="1" s="1"/>
  <c r="V3345" i="1"/>
  <c r="AB3345" i="1" s="1"/>
  <c r="S3350" i="1"/>
  <c r="AB3350" i="1" s="1"/>
  <c r="AB3351" i="1"/>
  <c r="P3355" i="1"/>
  <c r="AB3355" i="1" s="1"/>
  <c r="Z3357" i="1"/>
  <c r="AB3357" i="1" s="1"/>
  <c r="M3360" i="1"/>
  <c r="AB3360" i="1" s="1"/>
  <c r="V3361" i="1"/>
  <c r="AB3361" i="1" s="1"/>
  <c r="AB3366" i="1"/>
  <c r="S3366" i="1"/>
  <c r="AB3367" i="1"/>
  <c r="P3371" i="1"/>
  <c r="AB3371" i="1" s="1"/>
  <c r="Z3373" i="1"/>
  <c r="AB3373" i="1" s="1"/>
  <c r="M3376" i="1"/>
  <c r="AB3376" i="1" s="1"/>
  <c r="V3377" i="1"/>
  <c r="AB3377" i="1" s="1"/>
  <c r="AB3382" i="1"/>
  <c r="S3382" i="1"/>
  <c r="AB3383" i="1"/>
  <c r="P3387" i="1"/>
  <c r="AB3387" i="1" s="1"/>
  <c r="Z3389" i="1"/>
  <c r="AB3389" i="1" s="1"/>
  <c r="M3392" i="1"/>
  <c r="AB3392" i="1" s="1"/>
  <c r="V3393" i="1"/>
  <c r="AB3393" i="1" s="1"/>
  <c r="S3398" i="1"/>
  <c r="AB3398" i="1" s="1"/>
  <c r="AB3399" i="1"/>
  <c r="P3403" i="1"/>
  <c r="AB3403" i="1" s="1"/>
  <c r="Z3405" i="1"/>
  <c r="AB3405" i="1" s="1"/>
  <c r="M3408" i="1"/>
  <c r="AB3408" i="1" s="1"/>
  <c r="V3409" i="1"/>
  <c r="AB3409" i="1" s="1"/>
  <c r="S3414" i="1"/>
  <c r="AB3414" i="1" s="1"/>
  <c r="AB3415" i="1"/>
  <c r="P3419" i="1"/>
  <c r="AB3419" i="1" s="1"/>
  <c r="Z3421" i="1"/>
  <c r="AB3421" i="1" s="1"/>
  <c r="M3424" i="1"/>
  <c r="AB3424" i="1" s="1"/>
  <c r="V3425" i="1"/>
  <c r="AB3425" i="1" s="1"/>
  <c r="AB3430" i="1"/>
  <c r="S3430" i="1"/>
  <c r="AB3431" i="1"/>
  <c r="P3435" i="1"/>
  <c r="AB3435" i="1" s="1"/>
  <c r="Z3437" i="1"/>
  <c r="AB3437" i="1" s="1"/>
  <c r="M3440" i="1"/>
  <c r="AB3440" i="1" s="1"/>
  <c r="V3441" i="1"/>
  <c r="AB3441" i="1" s="1"/>
  <c r="AB3446" i="1"/>
  <c r="S3446" i="1"/>
  <c r="AB3447" i="1"/>
  <c r="P3451" i="1"/>
  <c r="AB3451" i="1" s="1"/>
  <c r="Z3453" i="1"/>
  <c r="AB3453" i="1" s="1"/>
  <c r="M3456" i="1"/>
  <c r="AB3456" i="1" s="1"/>
  <c r="V3457" i="1"/>
  <c r="AB3457" i="1" s="1"/>
  <c r="S3462" i="1"/>
  <c r="AB3462" i="1" s="1"/>
  <c r="AB3463" i="1"/>
  <c r="AB3469" i="1"/>
  <c r="M3472" i="1"/>
  <c r="AB3472" i="1" s="1"/>
  <c r="V3473" i="1"/>
  <c r="AB3473" i="1" s="1"/>
  <c r="AB3474" i="1"/>
  <c r="S3474" i="1"/>
  <c r="P3475" i="1"/>
  <c r="AB3475" i="1" s="1"/>
  <c r="Z3477" i="1"/>
  <c r="AB3477" i="1" s="1"/>
  <c r="AB3479" i="1"/>
  <c r="AB3485" i="1"/>
  <c r="M3488" i="1"/>
  <c r="AB3488" i="1" s="1"/>
  <c r="V3489" i="1"/>
  <c r="AB3489" i="1" s="1"/>
  <c r="AB3490" i="1"/>
  <c r="S3490" i="1"/>
  <c r="P3491" i="1"/>
  <c r="AB3491" i="1" s="1"/>
  <c r="Z3493" i="1"/>
  <c r="AB3493" i="1" s="1"/>
  <c r="AB3495" i="1"/>
  <c r="AB3501" i="1"/>
  <c r="M3504" i="1"/>
  <c r="AB3504" i="1" s="1"/>
  <c r="V3505" i="1"/>
  <c r="AB3505" i="1" s="1"/>
  <c r="AB3506" i="1"/>
  <c r="S3506" i="1"/>
  <c r="P3507" i="1"/>
  <c r="AB3507" i="1" s="1"/>
  <c r="Z3509" i="1"/>
  <c r="AB3509" i="1" s="1"/>
  <c r="AB3511" i="1"/>
  <c r="AB3517" i="1"/>
  <c r="M3520" i="1"/>
  <c r="AB3520" i="1" s="1"/>
  <c r="V3521" i="1"/>
  <c r="AB3521" i="1" s="1"/>
  <c r="AB3522" i="1"/>
  <c r="S3522" i="1"/>
  <c r="P3523" i="1"/>
  <c r="AB3523" i="1" s="1"/>
  <c r="Z3525" i="1"/>
  <c r="AB3525" i="1" s="1"/>
  <c r="AB3527" i="1"/>
  <c r="AB3533" i="1"/>
  <c r="M3536" i="1"/>
  <c r="AB3536" i="1" s="1"/>
  <c r="V3537" i="1"/>
  <c r="AB3537" i="1" s="1"/>
  <c r="AB3538" i="1"/>
  <c r="S3538" i="1"/>
  <c r="P3539" i="1"/>
  <c r="AB3539" i="1" s="1"/>
  <c r="Z3541" i="1"/>
  <c r="AB3541" i="1" s="1"/>
  <c r="AB3543" i="1"/>
  <c r="AB3549" i="1"/>
  <c r="M3552" i="1"/>
  <c r="AB3552" i="1" s="1"/>
  <c r="V3553" i="1"/>
  <c r="AB3553" i="1" s="1"/>
  <c r="AB3554" i="1"/>
  <c r="S3554" i="1"/>
  <c r="P3555" i="1"/>
  <c r="AB3555" i="1" s="1"/>
  <c r="Z3557" i="1"/>
  <c r="AB3557" i="1" s="1"/>
  <c r="AB3559" i="1"/>
  <c r="AB3565" i="1"/>
  <c r="M3568" i="1"/>
  <c r="AB3568" i="1" s="1"/>
  <c r="V3569" i="1"/>
  <c r="AB3569" i="1" s="1"/>
  <c r="AB3570" i="1"/>
  <c r="S3570" i="1"/>
  <c r="P3571" i="1"/>
  <c r="AB3571" i="1" s="1"/>
  <c r="Z3573" i="1"/>
  <c r="AB3573" i="1" s="1"/>
  <c r="AB3575" i="1"/>
  <c r="AB3581" i="1"/>
  <c r="M3584" i="1"/>
  <c r="AB3584" i="1" s="1"/>
  <c r="V3585" i="1"/>
  <c r="AB3585" i="1" s="1"/>
  <c r="AB3586" i="1"/>
  <c r="S3586" i="1"/>
  <c r="P3587" i="1"/>
  <c r="AB3587" i="1" s="1"/>
  <c r="Z3589" i="1"/>
  <c r="AB3589" i="1" s="1"/>
  <c r="AB3591" i="1"/>
  <c r="AB3597" i="1"/>
  <c r="M3600" i="1"/>
  <c r="AB3600" i="1" s="1"/>
  <c r="V3601" i="1"/>
  <c r="AB3601" i="1" s="1"/>
  <c r="AB3602" i="1"/>
  <c r="S3602" i="1"/>
  <c r="P3603" i="1"/>
  <c r="AB3603" i="1" s="1"/>
  <c r="Z3605" i="1"/>
  <c r="AB3605" i="1" s="1"/>
  <c r="AB3607" i="1"/>
  <c r="AB3613" i="1"/>
  <c r="M3616" i="1"/>
  <c r="AB3616" i="1" s="1"/>
  <c r="V3617" i="1"/>
  <c r="AB3617" i="1" s="1"/>
  <c r="AB3618" i="1"/>
  <c r="S3618" i="1"/>
  <c r="P3619" i="1"/>
  <c r="AB3619" i="1" s="1"/>
  <c r="Z3621" i="1"/>
  <c r="AB3621" i="1" s="1"/>
  <c r="AB3623" i="1"/>
  <c r="AB3629" i="1"/>
  <c r="M3632" i="1"/>
  <c r="AB3632" i="1" s="1"/>
  <c r="V3633" i="1"/>
  <c r="AB3633" i="1" s="1"/>
  <c r="AB3634" i="1"/>
  <c r="S3634" i="1"/>
  <c r="P3635" i="1"/>
  <c r="AB3635" i="1" s="1"/>
  <c r="Z3637" i="1"/>
  <c r="AB3637" i="1" s="1"/>
  <c r="AB3639" i="1"/>
  <c r="AB3645" i="1"/>
  <c r="M3648" i="1"/>
  <c r="AB3648" i="1" s="1"/>
  <c r="V3649" i="1"/>
  <c r="AB3649" i="1" s="1"/>
  <c r="AB3650" i="1"/>
  <c r="S3650" i="1"/>
  <c r="P3651" i="1"/>
  <c r="AB3651" i="1" s="1"/>
  <c r="Z3655" i="1"/>
  <c r="AB3655" i="1" s="1"/>
  <c r="AB3667" i="1"/>
  <c r="AB3669" i="1"/>
  <c r="AB3671" i="1"/>
  <c r="M3674" i="1"/>
  <c r="AB3674" i="1" s="1"/>
  <c r="P3685" i="1"/>
  <c r="AB3931" i="1"/>
  <c r="M3686" i="1"/>
  <c r="AB3686" i="1" s="1"/>
  <c r="AB3692" i="1"/>
  <c r="AB3708" i="1"/>
  <c r="AB3724" i="1"/>
  <c r="AB3740" i="1"/>
  <c r="M3750" i="1"/>
  <c r="AB3750" i="1" s="1"/>
  <c r="AB3756" i="1"/>
  <c r="AB3772" i="1"/>
  <c r="M3782" i="1"/>
  <c r="AB3782" i="1" s="1"/>
  <c r="AB3788" i="1"/>
  <c r="AB3804" i="1"/>
  <c r="M3814" i="1"/>
  <c r="AB3814" i="1" s="1"/>
  <c r="AB3820" i="1"/>
  <c r="M3830" i="1"/>
  <c r="AB3830" i="1" s="1"/>
  <c r="V3831" i="1"/>
  <c r="AB3831" i="1" s="1"/>
  <c r="S3836" i="1"/>
  <c r="AB3836" i="1" s="1"/>
  <c r="P3841" i="1"/>
  <c r="AB3841" i="1" s="1"/>
  <c r="M3846" i="1"/>
  <c r="AB3846" i="1" s="1"/>
  <c r="V3847" i="1"/>
  <c r="AB3847" i="1" s="1"/>
  <c r="AB3852" i="1"/>
  <c r="S3852" i="1"/>
  <c r="P3857" i="1"/>
  <c r="AB3857" i="1" s="1"/>
  <c r="Z3859" i="1"/>
  <c r="M3862" i="1"/>
  <c r="AB3862" i="1" s="1"/>
  <c r="V3863" i="1"/>
  <c r="AB3863" i="1" s="1"/>
  <c r="AB3868" i="1"/>
  <c r="S3868" i="1"/>
  <c r="P3873" i="1"/>
  <c r="AB3873" i="1" s="1"/>
  <c r="AB3880" i="1"/>
  <c r="AB3882" i="1"/>
  <c r="AB3889" i="1"/>
  <c r="AB3896" i="1"/>
  <c r="AB3898" i="1"/>
  <c r="AB3905" i="1"/>
  <c r="AB3912" i="1"/>
  <c r="AB3914" i="1"/>
  <c r="AB3921" i="1"/>
  <c r="AB3928" i="1"/>
  <c r="AB3930" i="1"/>
  <c r="AB3937" i="1"/>
  <c r="AB3944" i="1"/>
  <c r="AB3946" i="1"/>
  <c r="AB3960" i="1"/>
  <c r="AB3966" i="1"/>
  <c r="AB3987" i="1"/>
  <c r="AB3996" i="1"/>
  <c r="AB4005" i="1"/>
  <c r="AB4010" i="1"/>
  <c r="AB4024" i="1"/>
  <c r="AB4030" i="1"/>
  <c r="AB4183" i="1"/>
  <c r="AB4190" i="1"/>
  <c r="AB4211" i="1"/>
  <c r="AB4243" i="1"/>
  <c r="Z3654" i="1"/>
  <c r="AB3656" i="1"/>
  <c r="M3657" i="1"/>
  <c r="AB3657" i="1" s="1"/>
  <c r="S3659" i="1"/>
  <c r="AB3659" i="1" s="1"/>
  <c r="P3664" i="1"/>
  <c r="AB3664" i="1" s="1"/>
  <c r="V3666" i="1"/>
  <c r="AB3666" i="1" s="1"/>
  <c r="Z3670" i="1"/>
  <c r="AB3672" i="1"/>
  <c r="M3673" i="1"/>
  <c r="AB3673" i="1" s="1"/>
  <c r="S3675" i="1"/>
  <c r="AB3675" i="1" s="1"/>
  <c r="P3680" i="1"/>
  <c r="AB3680" i="1" s="1"/>
  <c r="V3682" i="1"/>
  <c r="AB3682" i="1" s="1"/>
  <c r="AB3685" i="1"/>
  <c r="S3688" i="1"/>
  <c r="AB3688" i="1" s="1"/>
  <c r="P3693" i="1"/>
  <c r="AB3693" i="1" s="1"/>
  <c r="Z3695" i="1"/>
  <c r="M3698" i="1"/>
  <c r="AB3698" i="1" s="1"/>
  <c r="V3699" i="1"/>
  <c r="AB3699" i="1" s="1"/>
  <c r="S3704" i="1"/>
  <c r="AB3704" i="1" s="1"/>
  <c r="P3709" i="1"/>
  <c r="AB3709" i="1" s="1"/>
  <c r="Z3711" i="1"/>
  <c r="M3714" i="1"/>
  <c r="AB3714" i="1" s="1"/>
  <c r="V3715" i="1"/>
  <c r="AB3715" i="1" s="1"/>
  <c r="S3720" i="1"/>
  <c r="AB3720" i="1" s="1"/>
  <c r="P3725" i="1"/>
  <c r="AB3725" i="1" s="1"/>
  <c r="Z3727" i="1"/>
  <c r="M3730" i="1"/>
  <c r="AB3730" i="1" s="1"/>
  <c r="V3731" i="1"/>
  <c r="AB3731" i="1" s="1"/>
  <c r="AB3736" i="1"/>
  <c r="S3736" i="1"/>
  <c r="P3741" i="1"/>
  <c r="AB3741" i="1" s="1"/>
  <c r="Z3743" i="1"/>
  <c r="M3746" i="1"/>
  <c r="AB3746" i="1" s="1"/>
  <c r="V3747" i="1"/>
  <c r="AB3747" i="1" s="1"/>
  <c r="S3752" i="1"/>
  <c r="AB3752" i="1" s="1"/>
  <c r="P3757" i="1"/>
  <c r="AB3757" i="1" s="1"/>
  <c r="Z3759" i="1"/>
  <c r="M3762" i="1"/>
  <c r="AB3762" i="1" s="1"/>
  <c r="V3763" i="1"/>
  <c r="AB3763" i="1" s="1"/>
  <c r="S3768" i="1"/>
  <c r="AB3768" i="1" s="1"/>
  <c r="P3773" i="1"/>
  <c r="AB3773" i="1" s="1"/>
  <c r="Z3775" i="1"/>
  <c r="M3778" i="1"/>
  <c r="AB3778" i="1" s="1"/>
  <c r="V3779" i="1"/>
  <c r="AB3779" i="1" s="1"/>
  <c r="AB3784" i="1"/>
  <c r="S3784" i="1"/>
  <c r="P3789" i="1"/>
  <c r="AB3789" i="1" s="1"/>
  <c r="Z3791" i="1"/>
  <c r="M3794" i="1"/>
  <c r="AB3794" i="1" s="1"/>
  <c r="V3795" i="1"/>
  <c r="AB3795" i="1" s="1"/>
  <c r="AB3800" i="1"/>
  <c r="S3800" i="1"/>
  <c r="P3805" i="1"/>
  <c r="AB3805" i="1" s="1"/>
  <c r="Z3807" i="1"/>
  <c r="M3810" i="1"/>
  <c r="AB3810" i="1" s="1"/>
  <c r="V3811" i="1"/>
  <c r="AB3811" i="1" s="1"/>
  <c r="S3816" i="1"/>
  <c r="AB3816" i="1" s="1"/>
  <c r="P3821" i="1"/>
  <c r="AB3821" i="1" s="1"/>
  <c r="Z3823" i="1"/>
  <c r="M3826" i="1"/>
  <c r="AB3826" i="1" s="1"/>
  <c r="V3827" i="1"/>
  <c r="AB3827" i="1" s="1"/>
  <c r="S3832" i="1"/>
  <c r="AB3832" i="1" s="1"/>
  <c r="P3837" i="1"/>
  <c r="AB3837" i="1" s="1"/>
  <c r="Z3839" i="1"/>
  <c r="M3842" i="1"/>
  <c r="AB3842" i="1" s="1"/>
  <c r="V3843" i="1"/>
  <c r="AB3843" i="1" s="1"/>
  <c r="S3848" i="1"/>
  <c r="AB3848" i="1" s="1"/>
  <c r="P3853" i="1"/>
  <c r="AB3853" i="1" s="1"/>
  <c r="Z3855" i="1"/>
  <c r="M3858" i="1"/>
  <c r="AB3858" i="1" s="1"/>
  <c r="V3859" i="1"/>
  <c r="AB3859" i="1" s="1"/>
  <c r="AB3864" i="1"/>
  <c r="S3864" i="1"/>
  <c r="P3869" i="1"/>
  <c r="AB3869" i="1" s="1"/>
  <c r="Z3871" i="1"/>
  <c r="AB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48" i="1"/>
  <c r="AB3950" i="1"/>
  <c r="AB3957" i="1"/>
  <c r="AB3976" i="1"/>
  <c r="AB3982" i="1"/>
  <c r="AB4003" i="1"/>
  <c r="AB4012" i="1"/>
  <c r="AB4021" i="1"/>
  <c r="AB4040" i="1"/>
  <c r="AB4052" i="1"/>
  <c r="AB4067" i="1"/>
  <c r="AB4084" i="1"/>
  <c r="AB4099" i="1"/>
  <c r="AB4116" i="1"/>
  <c r="AB4131" i="1"/>
  <c r="AB4135" i="1"/>
  <c r="AB4148" i="1"/>
  <c r="AB4163" i="1"/>
  <c r="AB4167" i="1"/>
  <c r="AB4174" i="1"/>
  <c r="AB4180" i="1"/>
  <c r="AB4206" i="1"/>
  <c r="AB4231" i="1"/>
  <c r="AB4238" i="1"/>
  <c r="AB4263" i="1"/>
  <c r="AB4272" i="1"/>
  <c r="V3654" i="1"/>
  <c r="AB3654" i="1" s="1"/>
  <c r="Z3658" i="1"/>
  <c r="AB3658" i="1" s="1"/>
  <c r="AB3660" i="1"/>
  <c r="M3661" i="1"/>
  <c r="AB3661" i="1" s="1"/>
  <c r="S3663" i="1"/>
  <c r="AB3663" i="1" s="1"/>
  <c r="P3668" i="1"/>
  <c r="AB3668" i="1" s="1"/>
  <c r="V3670" i="1"/>
  <c r="AB3670" i="1" s="1"/>
  <c r="Z3674" i="1"/>
  <c r="AB3676" i="1"/>
  <c r="M3677" i="1"/>
  <c r="AB3677" i="1" s="1"/>
  <c r="S3679" i="1"/>
  <c r="AB3679" i="1" s="1"/>
  <c r="P3684" i="1"/>
  <c r="AB3684" i="1" s="1"/>
  <c r="P3689" i="1"/>
  <c r="AB3689" i="1" s="1"/>
  <c r="Z3691" i="1"/>
  <c r="AB3691" i="1" s="1"/>
  <c r="M3694" i="1"/>
  <c r="AB3694" i="1" s="1"/>
  <c r="V3695" i="1"/>
  <c r="AB3695" i="1" s="1"/>
  <c r="AB3700" i="1"/>
  <c r="S3700" i="1"/>
  <c r="AB3701" i="1"/>
  <c r="P3705" i="1"/>
  <c r="AB3705" i="1" s="1"/>
  <c r="Z3707" i="1"/>
  <c r="AB3707" i="1" s="1"/>
  <c r="M3710" i="1"/>
  <c r="AB3710" i="1" s="1"/>
  <c r="V3711" i="1"/>
  <c r="AB3711" i="1" s="1"/>
  <c r="S3716" i="1"/>
  <c r="AB3716" i="1" s="1"/>
  <c r="AB3717" i="1"/>
  <c r="P3721" i="1"/>
  <c r="AB3721" i="1" s="1"/>
  <c r="Z3723" i="1"/>
  <c r="AB3723" i="1" s="1"/>
  <c r="M3726" i="1"/>
  <c r="AB3726" i="1" s="1"/>
  <c r="V3727" i="1"/>
  <c r="AB3727" i="1" s="1"/>
  <c r="AB3732" i="1"/>
  <c r="S3732" i="1"/>
  <c r="AB3733" i="1"/>
  <c r="P3737" i="1"/>
  <c r="AB3737" i="1" s="1"/>
  <c r="Z3739" i="1"/>
  <c r="AB3739" i="1" s="1"/>
  <c r="M3742" i="1"/>
  <c r="AB3742" i="1" s="1"/>
  <c r="V3743" i="1"/>
  <c r="AB3743" i="1" s="1"/>
  <c r="S3748" i="1"/>
  <c r="AB3748" i="1" s="1"/>
  <c r="AB3749" i="1"/>
  <c r="P3753" i="1"/>
  <c r="AB3753" i="1" s="1"/>
  <c r="Z3755" i="1"/>
  <c r="AB3755" i="1" s="1"/>
  <c r="M3758" i="1"/>
  <c r="AB3758" i="1" s="1"/>
  <c r="V3759" i="1"/>
  <c r="AB3759" i="1" s="1"/>
  <c r="AB3764" i="1"/>
  <c r="S3764" i="1"/>
  <c r="AB3765" i="1"/>
  <c r="P3769" i="1"/>
  <c r="AB3769" i="1" s="1"/>
  <c r="Z3771" i="1"/>
  <c r="AB3771" i="1" s="1"/>
  <c r="M3774" i="1"/>
  <c r="AB3774" i="1" s="1"/>
  <c r="V3775" i="1"/>
  <c r="AB3775" i="1" s="1"/>
  <c r="S3780" i="1"/>
  <c r="AB3780" i="1" s="1"/>
  <c r="AB3781" i="1"/>
  <c r="P3785" i="1"/>
  <c r="AB3785" i="1" s="1"/>
  <c r="Z3787" i="1"/>
  <c r="AB3787" i="1" s="1"/>
  <c r="M3790" i="1"/>
  <c r="AB3790" i="1" s="1"/>
  <c r="V3791" i="1"/>
  <c r="AB3791" i="1" s="1"/>
  <c r="AB3796" i="1"/>
  <c r="S3796" i="1"/>
  <c r="AB3797" i="1"/>
  <c r="P3801" i="1"/>
  <c r="AB3801" i="1" s="1"/>
  <c r="Z3803" i="1"/>
  <c r="AB3803" i="1" s="1"/>
  <c r="M3806" i="1"/>
  <c r="AB3806" i="1" s="1"/>
  <c r="V3807" i="1"/>
  <c r="AB3807" i="1" s="1"/>
  <c r="AB3812" i="1"/>
  <c r="S3812" i="1"/>
  <c r="AB3813" i="1"/>
  <c r="P3817" i="1"/>
  <c r="AB3817" i="1" s="1"/>
  <c r="Z3819" i="1"/>
  <c r="AB3819" i="1" s="1"/>
  <c r="M3822" i="1"/>
  <c r="AB3822" i="1" s="1"/>
  <c r="V3823" i="1"/>
  <c r="AB3823" i="1" s="1"/>
  <c r="AB3828" i="1"/>
  <c r="S3828" i="1"/>
  <c r="AB3829" i="1"/>
  <c r="P3833" i="1"/>
  <c r="AB3833" i="1" s="1"/>
  <c r="Z3835" i="1"/>
  <c r="AB3835" i="1" s="1"/>
  <c r="M3838" i="1"/>
  <c r="AB3838" i="1" s="1"/>
  <c r="V3839" i="1"/>
  <c r="AB3839" i="1" s="1"/>
  <c r="S3844" i="1"/>
  <c r="AB3844" i="1" s="1"/>
  <c r="AB3845" i="1"/>
  <c r="P3849" i="1"/>
  <c r="AB3849" i="1" s="1"/>
  <c r="Z3851" i="1"/>
  <c r="AB3851" i="1" s="1"/>
  <c r="M3854" i="1"/>
  <c r="AB3854" i="1" s="1"/>
  <c r="V3855" i="1"/>
  <c r="AB3855" i="1" s="1"/>
  <c r="AB3860" i="1"/>
  <c r="S3860" i="1"/>
  <c r="AB3861" i="1"/>
  <c r="P3865" i="1"/>
  <c r="AB3865" i="1" s="1"/>
  <c r="Z3867" i="1"/>
  <c r="AB3867" i="1" s="1"/>
  <c r="M3870" i="1"/>
  <c r="AB3870" i="1" s="1"/>
  <c r="V3871" i="1"/>
  <c r="AB3871" i="1" s="1"/>
  <c r="AB3874" i="1"/>
  <c r="AB3881" i="1"/>
  <c r="AB3888" i="1"/>
  <c r="AB3890" i="1"/>
  <c r="AB3897" i="1"/>
  <c r="AB3904" i="1"/>
  <c r="AB3906" i="1"/>
  <c r="AB3913" i="1"/>
  <c r="AB3920" i="1"/>
  <c r="AB3922" i="1"/>
  <c r="AB3929" i="1"/>
  <c r="AB3936" i="1"/>
  <c r="AB3938" i="1"/>
  <c r="AB3945" i="1"/>
  <c r="AB3955" i="1"/>
  <c r="AB3992" i="1"/>
  <c r="AB3998" i="1"/>
  <c r="AB4019" i="1"/>
  <c r="AB4228" i="1"/>
  <c r="AB4260" i="1"/>
  <c r="AB4284" i="1"/>
  <c r="AB4057" i="1"/>
  <c r="AB4058" i="1"/>
  <c r="AB4073" i="1"/>
  <c r="AB4074" i="1"/>
  <c r="AB4089" i="1"/>
  <c r="AB4090" i="1"/>
  <c r="AB4105" i="1"/>
  <c r="AB4106" i="1"/>
  <c r="AB4121" i="1"/>
  <c r="AB4122" i="1"/>
  <c r="AB4137" i="1"/>
  <c r="AB4138" i="1"/>
  <c r="AB4153" i="1"/>
  <c r="AB4154" i="1"/>
  <c r="AB4169" i="1"/>
  <c r="AB4170" i="1"/>
  <c r="AB4185" i="1"/>
  <c r="AB4186" i="1"/>
  <c r="AB4201" i="1"/>
  <c r="AB4217" i="1"/>
  <c r="AB4233" i="1"/>
  <c r="AB4249" i="1"/>
  <c r="AB4265" i="1"/>
  <c r="AB4271" i="1"/>
  <c r="AB4278" i="1"/>
  <c r="AB4285" i="1"/>
  <c r="AB4306" i="1"/>
  <c r="AB4309" i="1"/>
  <c r="AB4322" i="1"/>
  <c r="AB4325" i="1"/>
  <c r="AB4338" i="1"/>
  <c r="AB3965" i="1"/>
  <c r="AB3981" i="1"/>
  <c r="AB3997" i="1"/>
  <c r="AB4013" i="1"/>
  <c r="AB4029" i="1"/>
  <c r="AB4053" i="1"/>
  <c r="AB4069" i="1"/>
  <c r="M4079" i="1"/>
  <c r="AB4079" i="1" s="1"/>
  <c r="AB4085" i="1"/>
  <c r="AB4101" i="1"/>
  <c r="AB4117" i="1"/>
  <c r="AB4133" i="1"/>
  <c r="AB4149" i="1"/>
  <c r="AB4165" i="1"/>
  <c r="M4175" i="1"/>
  <c r="AB4175" i="1" s="1"/>
  <c r="AB4181" i="1"/>
  <c r="M4191" i="1"/>
  <c r="AB4191" i="1" s="1"/>
  <c r="V4192" i="1"/>
  <c r="AB4192" i="1" s="1"/>
  <c r="S4197" i="1"/>
  <c r="AB4197" i="1" s="1"/>
  <c r="P4202" i="1"/>
  <c r="AB4202" i="1" s="1"/>
  <c r="M4207" i="1"/>
  <c r="AB4207" i="1" s="1"/>
  <c r="V4208" i="1"/>
  <c r="AB4208" i="1" s="1"/>
  <c r="AB4213" i="1"/>
  <c r="S4213" i="1"/>
  <c r="P4218" i="1"/>
  <c r="AB4218" i="1" s="1"/>
  <c r="Z4220" i="1"/>
  <c r="M4223" i="1"/>
  <c r="AB4223" i="1" s="1"/>
  <c r="V4224" i="1"/>
  <c r="AB4224" i="1" s="1"/>
  <c r="S4229" i="1"/>
  <c r="AB4229" i="1" s="1"/>
  <c r="P4234" i="1"/>
  <c r="AB4234" i="1" s="1"/>
  <c r="Z4236" i="1"/>
  <c r="M4239" i="1"/>
  <c r="AB4239" i="1" s="1"/>
  <c r="V4240" i="1"/>
  <c r="AB4240" i="1" s="1"/>
  <c r="S4245" i="1"/>
  <c r="AB4245" i="1" s="1"/>
  <c r="P4250" i="1"/>
  <c r="AB4250" i="1" s="1"/>
  <c r="Z4252" i="1"/>
  <c r="M4255" i="1"/>
  <c r="AB4255" i="1" s="1"/>
  <c r="V4256" i="1"/>
  <c r="AB4256" i="1" s="1"/>
  <c r="S4261" i="1"/>
  <c r="AB4261" i="1" s="1"/>
  <c r="P4266" i="1"/>
  <c r="AB4266" i="1" s="1"/>
  <c r="Z4268" i="1"/>
  <c r="AB4273" i="1"/>
  <c r="AB4275" i="1"/>
  <c r="AB4282" i="1"/>
  <c r="AB4286" i="1"/>
  <c r="AB4346" i="1"/>
  <c r="AB4362" i="1"/>
  <c r="AB4378" i="1"/>
  <c r="Z3951" i="1"/>
  <c r="AB3951" i="1" s="1"/>
  <c r="AB3953" i="1"/>
  <c r="M3954" i="1"/>
  <c r="AB3954" i="1" s="1"/>
  <c r="S3956" i="1"/>
  <c r="AB3956" i="1" s="1"/>
  <c r="P3961" i="1"/>
  <c r="AB3961" i="1" s="1"/>
  <c r="V3963" i="1"/>
  <c r="AB3963" i="1" s="1"/>
  <c r="Z3967" i="1"/>
  <c r="AB3967" i="1" s="1"/>
  <c r="AB3969" i="1"/>
  <c r="M3970" i="1"/>
  <c r="AB3970" i="1" s="1"/>
  <c r="S3972" i="1"/>
  <c r="AB3972" i="1" s="1"/>
  <c r="P3977" i="1"/>
  <c r="AB3977" i="1" s="1"/>
  <c r="V3979" i="1"/>
  <c r="AB3979" i="1" s="1"/>
  <c r="Z3983" i="1"/>
  <c r="AB3983" i="1" s="1"/>
  <c r="AB3985" i="1"/>
  <c r="M3986" i="1"/>
  <c r="AB3986" i="1" s="1"/>
  <c r="S3988" i="1"/>
  <c r="AB3988" i="1" s="1"/>
  <c r="P3993" i="1"/>
  <c r="AB3993" i="1" s="1"/>
  <c r="V3995" i="1"/>
  <c r="AB3995" i="1" s="1"/>
  <c r="Z3999" i="1"/>
  <c r="AB3999" i="1" s="1"/>
  <c r="AB4001" i="1"/>
  <c r="M4002" i="1"/>
  <c r="AB4002" i="1" s="1"/>
  <c r="S4004" i="1"/>
  <c r="AB4004" i="1" s="1"/>
  <c r="P4009" i="1"/>
  <c r="AB4009" i="1" s="1"/>
  <c r="V4011" i="1"/>
  <c r="AB4011" i="1" s="1"/>
  <c r="Z4015" i="1"/>
  <c r="AB4015" i="1" s="1"/>
  <c r="AB4017" i="1"/>
  <c r="M4018" i="1"/>
  <c r="AB4018" i="1" s="1"/>
  <c r="S4020" i="1"/>
  <c r="AB4020" i="1" s="1"/>
  <c r="P4025" i="1"/>
  <c r="AB4025" i="1" s="1"/>
  <c r="V4027" i="1"/>
  <c r="AB4027" i="1" s="1"/>
  <c r="Z4031" i="1"/>
  <c r="AB4031" i="1" s="1"/>
  <c r="AB4033" i="1"/>
  <c r="M4034" i="1"/>
  <c r="AB4034" i="1" s="1"/>
  <c r="S4036" i="1"/>
  <c r="AB4036" i="1" s="1"/>
  <c r="P4041" i="1"/>
  <c r="AB4041" i="1" s="1"/>
  <c r="V4043" i="1"/>
  <c r="AB4043" i="1" s="1"/>
  <c r="V4044" i="1"/>
  <c r="AB4044" i="1" s="1"/>
  <c r="S4049" i="1"/>
  <c r="AB4049" i="1" s="1"/>
  <c r="AB4050" i="1"/>
  <c r="P4054" i="1"/>
  <c r="AB4054" i="1" s="1"/>
  <c r="Z4056" i="1"/>
  <c r="AB4056" i="1" s="1"/>
  <c r="M4059" i="1"/>
  <c r="AB4059" i="1" s="1"/>
  <c r="V4060" i="1"/>
  <c r="AB4060" i="1" s="1"/>
  <c r="S4065" i="1"/>
  <c r="AB4065" i="1" s="1"/>
  <c r="AB4066" i="1"/>
  <c r="P4070" i="1"/>
  <c r="AB4070" i="1" s="1"/>
  <c r="Z4072" i="1"/>
  <c r="AB4072" i="1" s="1"/>
  <c r="M4075" i="1"/>
  <c r="AB4075" i="1" s="1"/>
  <c r="V4076" i="1"/>
  <c r="AB4076" i="1" s="1"/>
  <c r="AB4081" i="1"/>
  <c r="S4081" i="1"/>
  <c r="AB4082" i="1"/>
  <c r="P4086" i="1"/>
  <c r="AB4086" i="1" s="1"/>
  <c r="Z4088" i="1"/>
  <c r="AB4088" i="1" s="1"/>
  <c r="M4091" i="1"/>
  <c r="AB4091" i="1" s="1"/>
  <c r="V4092" i="1"/>
  <c r="AB4092" i="1" s="1"/>
  <c r="S4097" i="1"/>
  <c r="AB4097" i="1" s="1"/>
  <c r="AB4098" i="1"/>
  <c r="P4102" i="1"/>
  <c r="AB4102" i="1" s="1"/>
  <c r="Z4104" i="1"/>
  <c r="AB4104" i="1" s="1"/>
  <c r="M4107" i="1"/>
  <c r="AB4107" i="1" s="1"/>
  <c r="V4108" i="1"/>
  <c r="AB4108" i="1" s="1"/>
  <c r="S4113" i="1"/>
  <c r="AB4113" i="1" s="1"/>
  <c r="AB4114" i="1"/>
  <c r="P4118" i="1"/>
  <c r="AB4118" i="1" s="1"/>
  <c r="Z4120" i="1"/>
  <c r="AB4120" i="1" s="1"/>
  <c r="M4123" i="1"/>
  <c r="AB4123" i="1" s="1"/>
  <c r="V4124" i="1"/>
  <c r="AB4124" i="1" s="1"/>
  <c r="S4129" i="1"/>
  <c r="AB4129" i="1" s="1"/>
  <c r="AB4130" i="1"/>
  <c r="P4134" i="1"/>
  <c r="AB4134" i="1" s="1"/>
  <c r="Z4136" i="1"/>
  <c r="AB4136" i="1" s="1"/>
  <c r="M4139" i="1"/>
  <c r="AB4139" i="1" s="1"/>
  <c r="V4140" i="1"/>
  <c r="AB4140" i="1" s="1"/>
  <c r="AB4145" i="1"/>
  <c r="S4145" i="1"/>
  <c r="AB4146" i="1"/>
  <c r="P4150" i="1"/>
  <c r="AB4150" i="1" s="1"/>
  <c r="Z4152" i="1"/>
  <c r="AB4152" i="1" s="1"/>
  <c r="M4155" i="1"/>
  <c r="AB4155" i="1" s="1"/>
  <c r="V4156" i="1"/>
  <c r="AB4156" i="1" s="1"/>
  <c r="S4161" i="1"/>
  <c r="AB4161" i="1" s="1"/>
  <c r="AB4162" i="1"/>
  <c r="P4166" i="1"/>
  <c r="AB4166" i="1" s="1"/>
  <c r="Z4168" i="1"/>
  <c r="AB4168" i="1" s="1"/>
  <c r="M4171" i="1"/>
  <c r="AB4171" i="1" s="1"/>
  <c r="V4172" i="1"/>
  <c r="AB4172" i="1" s="1"/>
  <c r="S4177" i="1"/>
  <c r="AB4177" i="1" s="1"/>
  <c r="AB4178" i="1"/>
  <c r="P4182" i="1"/>
  <c r="AB4182" i="1" s="1"/>
  <c r="Z4184" i="1"/>
  <c r="AB4184" i="1" s="1"/>
  <c r="M4187" i="1"/>
  <c r="AB4187" i="1" s="1"/>
  <c r="V4188" i="1"/>
  <c r="AB4188" i="1" s="1"/>
  <c r="S4193" i="1"/>
  <c r="AB4193" i="1" s="1"/>
  <c r="AB4194" i="1"/>
  <c r="P4198" i="1"/>
  <c r="AB4198" i="1" s="1"/>
  <c r="Z4200" i="1"/>
  <c r="AB4200" i="1" s="1"/>
  <c r="M4203" i="1"/>
  <c r="AB4203" i="1" s="1"/>
  <c r="V4204" i="1"/>
  <c r="AB4204" i="1" s="1"/>
  <c r="AB4209" i="1"/>
  <c r="S4209" i="1"/>
  <c r="AB4210" i="1"/>
  <c r="P4214" i="1"/>
  <c r="AB4214" i="1" s="1"/>
  <c r="Z4216" i="1"/>
  <c r="AB4216" i="1" s="1"/>
  <c r="M4219" i="1"/>
  <c r="AB4219" i="1" s="1"/>
  <c r="V4220" i="1"/>
  <c r="AB4220" i="1" s="1"/>
  <c r="S4225" i="1"/>
  <c r="AB4225" i="1" s="1"/>
  <c r="AB4226" i="1"/>
  <c r="P4230" i="1"/>
  <c r="AB4230" i="1" s="1"/>
  <c r="Z4232" i="1"/>
  <c r="AB4232" i="1" s="1"/>
  <c r="M4235" i="1"/>
  <c r="AB4235" i="1" s="1"/>
  <c r="V4236" i="1"/>
  <c r="AB4236" i="1" s="1"/>
  <c r="S4241" i="1"/>
  <c r="AB4241" i="1" s="1"/>
  <c r="AB4242" i="1"/>
  <c r="P4246" i="1"/>
  <c r="AB4246" i="1" s="1"/>
  <c r="Z4248" i="1"/>
  <c r="AB4248" i="1" s="1"/>
  <c r="M4251" i="1"/>
  <c r="AB4251" i="1" s="1"/>
  <c r="V4252" i="1"/>
  <c r="AB4252" i="1" s="1"/>
  <c r="AB4257" i="1"/>
  <c r="S4257" i="1"/>
  <c r="AB4258" i="1"/>
  <c r="P4262" i="1"/>
  <c r="AB4262" i="1" s="1"/>
  <c r="Z4264" i="1"/>
  <c r="AB4264" i="1" s="1"/>
  <c r="M4267" i="1"/>
  <c r="AB4267" i="1" s="1"/>
  <c r="V4268" i="1"/>
  <c r="AB4268" i="1" s="1"/>
  <c r="AB4270" i="1"/>
  <c r="AB4277" i="1"/>
  <c r="AB4279" i="1"/>
  <c r="AB4290" i="1"/>
  <c r="AB4303" i="1"/>
  <c r="AB4319" i="1"/>
  <c r="AB4335" i="1"/>
  <c r="AB4342" i="1"/>
  <c r="AB4358" i="1"/>
  <c r="AB4296" i="1"/>
  <c r="AB4297" i="1"/>
  <c r="AB4405" i="1"/>
  <c r="AB4437" i="1"/>
  <c r="AB4517" i="1"/>
  <c r="AB4292" i="1"/>
  <c r="AB4304" i="1"/>
  <c r="AB4312" i="1"/>
  <c r="AB4320" i="1"/>
  <c r="AB4328" i="1"/>
  <c r="AB4336" i="1"/>
  <c r="AB4397" i="1"/>
  <c r="AB4429" i="1"/>
  <c r="AB4461" i="1"/>
  <c r="S4287" i="1"/>
  <c r="AB4287" i="1" s="1"/>
  <c r="AB4288" i="1"/>
  <c r="S4288" i="1"/>
  <c r="AB4289" i="1"/>
  <c r="P4293" i="1"/>
  <c r="AB4293" i="1" s="1"/>
  <c r="Z4295" i="1"/>
  <c r="AB4295" i="1" s="1"/>
  <c r="M4298" i="1"/>
  <c r="AB4298" i="1" s="1"/>
  <c r="V4299" i="1"/>
  <c r="AB4299" i="1" s="1"/>
  <c r="P4305" i="1"/>
  <c r="AB4305" i="1" s="1"/>
  <c r="V4307" i="1"/>
  <c r="AB4307" i="1" s="1"/>
  <c r="P4313" i="1"/>
  <c r="AB4313" i="1" s="1"/>
  <c r="V4315" i="1"/>
  <c r="AB4315" i="1" s="1"/>
  <c r="P4321" i="1"/>
  <c r="AB4321" i="1" s="1"/>
  <c r="V4323" i="1"/>
  <c r="AB4323" i="1" s="1"/>
  <c r="P4329" i="1"/>
  <c r="AB4329" i="1" s="1"/>
  <c r="V4331" i="1"/>
  <c r="AB4331" i="1" s="1"/>
  <c r="P4337" i="1"/>
  <c r="AB4337" i="1" s="1"/>
  <c r="V4339" i="1"/>
  <c r="AB4339" i="1" s="1"/>
  <c r="AB4341" i="1"/>
  <c r="Z4343" i="1"/>
  <c r="AB4343" i="1" s="1"/>
  <c r="AB4345" i="1"/>
  <c r="Z4347" i="1"/>
  <c r="AB4347" i="1" s="1"/>
  <c r="AB4349" i="1"/>
  <c r="Z4351" i="1"/>
  <c r="AB4351" i="1" s="1"/>
  <c r="AB4353" i="1"/>
  <c r="Z4355" i="1"/>
  <c r="AB4355" i="1" s="1"/>
  <c r="AB4357" i="1"/>
  <c r="Z4359" i="1"/>
  <c r="AB4359" i="1" s="1"/>
  <c r="AB4361" i="1"/>
  <c r="Z4363" i="1"/>
  <c r="AB4363" i="1" s="1"/>
  <c r="AB4365" i="1"/>
  <c r="Z4367" i="1"/>
  <c r="AB4367" i="1" s="1"/>
  <c r="AB4369" i="1"/>
  <c r="Z4371" i="1"/>
  <c r="AB4371" i="1" s="1"/>
  <c r="AB4373" i="1"/>
  <c r="Z4375" i="1"/>
  <c r="AB4375" i="1" s="1"/>
  <c r="AB4377" i="1"/>
  <c r="Z4379" i="1"/>
  <c r="AB4379" i="1" s="1"/>
  <c r="AB4381" i="1"/>
  <c r="AB4389" i="1"/>
  <c r="AB4421" i="1"/>
  <c r="P4386" i="1"/>
  <c r="M4387" i="1"/>
  <c r="AB4387" i="1" s="1"/>
  <c r="P4394" i="1"/>
  <c r="M4395" i="1"/>
  <c r="AB4395" i="1" s="1"/>
  <c r="Z4402" i="1"/>
  <c r="Z4410" i="1"/>
  <c r="M4411" i="1"/>
  <c r="AB4411" i="1" s="1"/>
  <c r="P4418" i="1"/>
  <c r="M4419" i="1"/>
  <c r="AB4419" i="1" s="1"/>
  <c r="P4426" i="1"/>
  <c r="M4427" i="1"/>
  <c r="AB4427" i="1" s="1"/>
  <c r="P4434" i="1"/>
  <c r="Z4434" i="1"/>
  <c r="M4435" i="1"/>
  <c r="AB4435" i="1" s="1"/>
  <c r="P4442" i="1"/>
  <c r="Z4442" i="1"/>
  <c r="M4443" i="1"/>
  <c r="AB4443" i="1" s="1"/>
  <c r="P4450" i="1"/>
  <c r="M4451" i="1"/>
  <c r="AB4451" i="1" s="1"/>
  <c r="V4452" i="1"/>
  <c r="S4453" i="1"/>
  <c r="AB4453" i="1" s="1"/>
  <c r="P4458" i="1"/>
  <c r="Z4458" i="1"/>
  <c r="M4459" i="1"/>
  <c r="P4466" i="1"/>
  <c r="Z4466" i="1"/>
  <c r="M4467" i="1"/>
  <c r="AB4467" i="1" s="1"/>
  <c r="V4468" i="1"/>
  <c r="S4469" i="1"/>
  <c r="AB4469" i="1" s="1"/>
  <c r="P4474" i="1"/>
  <c r="M4475" i="1"/>
  <c r="AB4475" i="1" s="1"/>
  <c r="V4476" i="1"/>
  <c r="S4477" i="1"/>
  <c r="AB4477" i="1" s="1"/>
  <c r="P4482" i="1"/>
  <c r="M4483" i="1"/>
  <c r="AB4483" i="1" s="1"/>
  <c r="V4484" i="1"/>
  <c r="S4485" i="1"/>
  <c r="AB4485" i="1" s="1"/>
  <c r="P4490" i="1"/>
  <c r="M4491" i="1"/>
  <c r="AB4491" i="1" s="1"/>
  <c r="V4492" i="1"/>
  <c r="S4493" i="1"/>
  <c r="AB4493" i="1" s="1"/>
  <c r="P4498" i="1"/>
  <c r="M4499" i="1"/>
  <c r="AB4499" i="1" s="1"/>
  <c r="V4500" i="1"/>
  <c r="S4501" i="1"/>
  <c r="AB4501" i="1" s="1"/>
  <c r="P4506" i="1"/>
  <c r="M4507" i="1"/>
  <c r="AB4507" i="1" s="1"/>
  <c r="V4508" i="1"/>
  <c r="S4509" i="1"/>
  <c r="AB4509" i="1" s="1"/>
  <c r="P4514" i="1"/>
  <c r="M4515" i="1"/>
  <c r="AB4515" i="1" s="1"/>
  <c r="V4516" i="1"/>
  <c r="AB4519" i="1"/>
  <c r="AB4552" i="1"/>
  <c r="AB4553" i="1"/>
  <c r="AB4589" i="1"/>
  <c r="AB4605" i="1"/>
  <c r="AB4621" i="1"/>
  <c r="AB4637" i="1"/>
  <c r="AB4653" i="1"/>
  <c r="AB4669" i="1"/>
  <c r="P4384" i="1"/>
  <c r="AB4384" i="1" s="1"/>
  <c r="Z4384" i="1"/>
  <c r="M4385" i="1"/>
  <c r="AB4385" i="1" s="1"/>
  <c r="V4386" i="1"/>
  <c r="AB4388" i="1"/>
  <c r="P4392" i="1"/>
  <c r="AB4392" i="1" s="1"/>
  <c r="Z4392" i="1"/>
  <c r="M4393" i="1"/>
  <c r="AB4393" i="1" s="1"/>
  <c r="AB4396" i="1"/>
  <c r="P4400" i="1"/>
  <c r="AB4400" i="1" s="1"/>
  <c r="M4401" i="1"/>
  <c r="AB4401" i="1" s="1"/>
  <c r="V4402" i="1"/>
  <c r="S4403" i="1"/>
  <c r="AB4403" i="1" s="1"/>
  <c r="AB4404" i="1"/>
  <c r="P4408" i="1"/>
  <c r="AB4408" i="1" s="1"/>
  <c r="M4409" i="1"/>
  <c r="AB4409" i="1" s="1"/>
  <c r="V4410" i="1"/>
  <c r="AB4412" i="1"/>
  <c r="P4416" i="1"/>
  <c r="AB4416" i="1" s="1"/>
  <c r="M4417" i="1"/>
  <c r="AB4417" i="1" s="1"/>
  <c r="AB4420" i="1"/>
  <c r="P4424" i="1"/>
  <c r="AB4424" i="1" s="1"/>
  <c r="Z4424" i="1"/>
  <c r="M4425" i="1"/>
  <c r="AB4425" i="1" s="1"/>
  <c r="AB4428" i="1"/>
  <c r="P4432" i="1"/>
  <c r="AB4432" i="1" s="1"/>
  <c r="M4433" i="1"/>
  <c r="AB4433" i="1" s="1"/>
  <c r="V4434" i="1"/>
  <c r="S4435" i="1"/>
  <c r="AB4436" i="1"/>
  <c r="P4440" i="1"/>
  <c r="AB4440" i="1" s="1"/>
  <c r="M4441" i="1"/>
  <c r="AB4441" i="1" s="1"/>
  <c r="V4442" i="1"/>
  <c r="AB4444" i="1"/>
  <c r="P4448" i="1"/>
  <c r="AB4448" i="1" s="1"/>
  <c r="Z4448" i="1"/>
  <c r="M4449" i="1"/>
  <c r="AB4449" i="1" s="1"/>
  <c r="AB4452" i="1"/>
  <c r="P4456" i="1"/>
  <c r="AB4456" i="1" s="1"/>
  <c r="Z4456" i="1"/>
  <c r="M4457" i="1"/>
  <c r="AB4457" i="1" s="1"/>
  <c r="V4458" i="1"/>
  <c r="S4459" i="1"/>
  <c r="AB4460" i="1"/>
  <c r="P4464" i="1"/>
  <c r="AB4464" i="1" s="1"/>
  <c r="Z4464" i="1"/>
  <c r="M4465" i="1"/>
  <c r="AB4465" i="1" s="1"/>
  <c r="V4466" i="1"/>
  <c r="AB4468" i="1"/>
  <c r="Z4472" i="1"/>
  <c r="AB4476" i="1"/>
  <c r="Z4480" i="1"/>
  <c r="AB4484" i="1"/>
  <c r="Z4488" i="1"/>
  <c r="AB4492" i="1"/>
  <c r="Z4496" i="1"/>
  <c r="AB4500" i="1"/>
  <c r="Z4504" i="1"/>
  <c r="AB4508" i="1"/>
  <c r="Z4512" i="1"/>
  <c r="AB4516" i="1"/>
  <c r="AB4545" i="1"/>
  <c r="Z4382" i="1"/>
  <c r="AB4382" i="1" s="1"/>
  <c r="M4383" i="1"/>
  <c r="AB4383" i="1" s="1"/>
  <c r="V4384" i="1"/>
  <c r="AB4386" i="1"/>
  <c r="P4390" i="1"/>
  <c r="AB4390" i="1" s="1"/>
  <c r="Z4390" i="1"/>
  <c r="M4391" i="1"/>
  <c r="AB4391" i="1" s="1"/>
  <c r="V4392" i="1"/>
  <c r="S4393" i="1"/>
  <c r="AB4394" i="1"/>
  <c r="P4398" i="1"/>
  <c r="AB4398" i="1" s="1"/>
  <c r="M4399" i="1"/>
  <c r="AB4399" i="1" s="1"/>
  <c r="AB4402" i="1"/>
  <c r="Z4406" i="1"/>
  <c r="AB4406" i="1" s="1"/>
  <c r="AB4410" i="1"/>
  <c r="P4414" i="1"/>
  <c r="AB4414" i="1" s="1"/>
  <c r="M4415" i="1"/>
  <c r="AB4415" i="1" s="1"/>
  <c r="AB4418" i="1"/>
  <c r="P4422" i="1"/>
  <c r="AB4422" i="1" s="1"/>
  <c r="M4423" i="1"/>
  <c r="AB4423" i="1" s="1"/>
  <c r="V4424" i="1"/>
  <c r="AB4426" i="1"/>
  <c r="P4430" i="1"/>
  <c r="AB4430" i="1" s="1"/>
  <c r="M4431" i="1"/>
  <c r="AB4431" i="1" s="1"/>
  <c r="AB4434" i="1"/>
  <c r="P4438" i="1"/>
  <c r="AB4438" i="1" s="1"/>
  <c r="Z4438" i="1"/>
  <c r="M4439" i="1"/>
  <c r="AB4439" i="1" s="1"/>
  <c r="AB4442" i="1"/>
  <c r="P4446" i="1"/>
  <c r="AB4446" i="1" s="1"/>
  <c r="M4447" i="1"/>
  <c r="AB4447" i="1" s="1"/>
  <c r="V4448" i="1"/>
  <c r="AB4450" i="1"/>
  <c r="P4454" i="1"/>
  <c r="AB4454" i="1" s="1"/>
  <c r="M4455" i="1"/>
  <c r="AB4455" i="1" s="1"/>
  <c r="V4456" i="1"/>
  <c r="AB4458" i="1"/>
  <c r="P4462" i="1"/>
  <c r="AB4462" i="1" s="1"/>
  <c r="M4463" i="1"/>
  <c r="AB4463" i="1" s="1"/>
  <c r="V4464" i="1"/>
  <c r="AB4466" i="1"/>
  <c r="P4470" i="1"/>
  <c r="AB4470" i="1" s="1"/>
  <c r="M4471" i="1"/>
  <c r="AB4471" i="1" s="1"/>
  <c r="V4472" i="1"/>
  <c r="AB4472" i="1" s="1"/>
  <c r="S4473" i="1"/>
  <c r="AB4473" i="1" s="1"/>
  <c r="AB4474" i="1"/>
  <c r="P4478" i="1"/>
  <c r="AB4478" i="1" s="1"/>
  <c r="M4479" i="1"/>
  <c r="AB4479" i="1" s="1"/>
  <c r="V4480" i="1"/>
  <c r="AB4480" i="1" s="1"/>
  <c r="S4481" i="1"/>
  <c r="AB4481" i="1" s="1"/>
  <c r="AB4482" i="1"/>
  <c r="P4486" i="1"/>
  <c r="AB4486" i="1" s="1"/>
  <c r="M4487" i="1"/>
  <c r="AB4487" i="1" s="1"/>
  <c r="V4488" i="1"/>
  <c r="AB4488" i="1" s="1"/>
  <c r="S4489" i="1"/>
  <c r="AB4489" i="1" s="1"/>
  <c r="AB4490" i="1"/>
  <c r="P4494" i="1"/>
  <c r="AB4494" i="1" s="1"/>
  <c r="M4495" i="1"/>
  <c r="AB4495" i="1" s="1"/>
  <c r="V4496" i="1"/>
  <c r="AB4496" i="1" s="1"/>
  <c r="S4497" i="1"/>
  <c r="AB4497" i="1" s="1"/>
  <c r="AB4498" i="1"/>
  <c r="P4502" i="1"/>
  <c r="AB4502" i="1" s="1"/>
  <c r="M4503" i="1"/>
  <c r="AB4503" i="1" s="1"/>
  <c r="V4504" i="1"/>
  <c r="AB4504" i="1" s="1"/>
  <c r="S4505" i="1"/>
  <c r="AB4505" i="1" s="1"/>
  <c r="AB4506" i="1"/>
  <c r="P4510" i="1"/>
  <c r="AB4510" i="1" s="1"/>
  <c r="M4511" i="1"/>
  <c r="AB4511" i="1" s="1"/>
  <c r="V4512" i="1"/>
  <c r="AB4512" i="1" s="1"/>
  <c r="S4513" i="1"/>
  <c r="AB4513" i="1" s="1"/>
  <c r="AB4514" i="1"/>
  <c r="AB4518" i="1"/>
  <c r="AB4520" i="1"/>
  <c r="AB4568" i="1"/>
  <c r="AB4569" i="1"/>
  <c r="AB4581" i="1"/>
  <c r="AB4597" i="1"/>
  <c r="AB4613" i="1"/>
  <c r="AB4629" i="1"/>
  <c r="AB4645" i="1"/>
  <c r="AB4661" i="1"/>
  <c r="AB4677" i="1"/>
  <c r="P4522" i="1"/>
  <c r="Z4522" i="1"/>
  <c r="M4523" i="1"/>
  <c r="AB4523" i="1" s="1"/>
  <c r="P4530" i="1"/>
  <c r="M4531" i="1"/>
  <c r="AB4531" i="1" s="1"/>
  <c r="V4532" i="1"/>
  <c r="S4533" i="1"/>
  <c r="AB4533" i="1" s="1"/>
  <c r="P4538" i="1"/>
  <c r="M4539" i="1"/>
  <c r="AB4539" i="1" s="1"/>
  <c r="V4540" i="1"/>
  <c r="Z4546" i="1"/>
  <c r="M4547" i="1"/>
  <c r="AB4547" i="1" s="1"/>
  <c r="V4548" i="1"/>
  <c r="P4554" i="1"/>
  <c r="Z4554" i="1"/>
  <c r="M4555" i="1"/>
  <c r="AB4555" i="1" s="1"/>
  <c r="V4556" i="1"/>
  <c r="P4562" i="1"/>
  <c r="M4563" i="1"/>
  <c r="AB4563" i="1" s="1"/>
  <c r="V4564" i="1"/>
  <c r="S4565" i="1"/>
  <c r="AB4565" i="1" s="1"/>
  <c r="P4570" i="1"/>
  <c r="M4571" i="1"/>
  <c r="AB4571" i="1" s="1"/>
  <c r="AB4578" i="1"/>
  <c r="AB4580" i="1"/>
  <c r="AB4584" i="1"/>
  <c r="AB4588" i="1"/>
  <c r="AB4592" i="1"/>
  <c r="AB4594" i="1"/>
  <c r="AB4596" i="1"/>
  <c r="AB4598" i="1"/>
  <c r="AB4600" i="1"/>
  <c r="AB4602" i="1"/>
  <c r="AB4604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M4685" i="1"/>
  <c r="AB4685" i="1" s="1"/>
  <c r="V4686" i="1"/>
  <c r="S4687" i="1"/>
  <c r="AB4687" i="1" s="1"/>
  <c r="P4688" i="1"/>
  <c r="AB4688" i="1" s="1"/>
  <c r="AB4692" i="1"/>
  <c r="AB4694" i="1"/>
  <c r="AB4708" i="1"/>
  <c r="AB4751" i="1"/>
  <c r="AB4524" i="1"/>
  <c r="AB4532" i="1"/>
  <c r="AB4540" i="1"/>
  <c r="AB4548" i="1"/>
  <c r="AB4556" i="1"/>
  <c r="AB4564" i="1"/>
  <c r="AB4572" i="1"/>
  <c r="AB4666" i="1"/>
  <c r="AB4668" i="1"/>
  <c r="AB4670" i="1"/>
  <c r="AB4672" i="1"/>
  <c r="AB4674" i="1"/>
  <c r="AB4676" i="1"/>
  <c r="AB4686" i="1"/>
  <c r="AB4522" i="1"/>
  <c r="P4526" i="1"/>
  <c r="AB4526" i="1" s="1"/>
  <c r="M4527" i="1"/>
  <c r="AB4527" i="1" s="1"/>
  <c r="V4528" i="1"/>
  <c r="AB4528" i="1" s="1"/>
  <c r="S4529" i="1"/>
  <c r="AB4529" i="1" s="1"/>
  <c r="AB4530" i="1"/>
  <c r="P4534" i="1"/>
  <c r="AB4534" i="1" s="1"/>
  <c r="M4535" i="1"/>
  <c r="AB4535" i="1" s="1"/>
  <c r="V4536" i="1"/>
  <c r="AB4536" i="1" s="1"/>
  <c r="S4537" i="1"/>
  <c r="AB4537" i="1" s="1"/>
  <c r="AB4538" i="1"/>
  <c r="P4542" i="1"/>
  <c r="AB4542" i="1" s="1"/>
  <c r="Z4542" i="1"/>
  <c r="M4543" i="1"/>
  <c r="AB4543" i="1" s="1"/>
  <c r="AB4546" i="1"/>
  <c r="Z4550" i="1"/>
  <c r="AB4550" i="1" s="1"/>
  <c r="M4551" i="1"/>
  <c r="AB4551" i="1" s="1"/>
  <c r="AB4554" i="1"/>
  <c r="P4558" i="1"/>
  <c r="AB4558" i="1" s="1"/>
  <c r="M4559" i="1"/>
  <c r="AB4559" i="1" s="1"/>
  <c r="V4560" i="1"/>
  <c r="AB4560" i="1" s="1"/>
  <c r="S4561" i="1"/>
  <c r="AB4561" i="1" s="1"/>
  <c r="AB4562" i="1"/>
  <c r="P4566" i="1"/>
  <c r="AB4566" i="1" s="1"/>
  <c r="M4567" i="1"/>
  <c r="AB4567" i="1" s="1"/>
  <c r="AB4570" i="1"/>
  <c r="P4574" i="1"/>
  <c r="AB4574" i="1" s="1"/>
  <c r="Z4574" i="1"/>
  <c r="M4575" i="1"/>
  <c r="AB4575" i="1" s="1"/>
  <c r="AB4579" i="1"/>
  <c r="V4582" i="1"/>
  <c r="AB4582" i="1" s="1"/>
  <c r="AB4583" i="1"/>
  <c r="V4586" i="1"/>
  <c r="AB4586" i="1" s="1"/>
  <c r="AB4587" i="1"/>
  <c r="V4590" i="1"/>
  <c r="AB4590" i="1" s="1"/>
  <c r="AB4591" i="1"/>
  <c r="AB4595" i="1"/>
  <c r="AB4599" i="1"/>
  <c r="AB4603" i="1"/>
  <c r="V4606" i="1"/>
  <c r="AB4606" i="1" s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Z4678" i="1"/>
  <c r="AB4678" i="1" s="1"/>
  <c r="S4679" i="1"/>
  <c r="AB4679" i="1" s="1"/>
  <c r="P4680" i="1"/>
  <c r="AB4680" i="1" s="1"/>
  <c r="Z4682" i="1"/>
  <c r="AB4682" i="1" s="1"/>
  <c r="AB4684" i="1"/>
  <c r="V4696" i="1"/>
  <c r="AB4696" i="1" s="1"/>
  <c r="AB4723" i="1"/>
  <c r="AB4743" i="1"/>
  <c r="AB4759" i="1"/>
  <c r="AB4697" i="1"/>
  <c r="AB4713" i="1"/>
  <c r="AB4729" i="1"/>
  <c r="AB4820" i="1"/>
  <c r="AB4824" i="1"/>
  <c r="P4689" i="1"/>
  <c r="AB4689" i="1" s="1"/>
  <c r="V4691" i="1"/>
  <c r="AB4691" i="1" s="1"/>
  <c r="Z4695" i="1"/>
  <c r="P4698" i="1"/>
  <c r="AB4698" i="1" s="1"/>
  <c r="Z4700" i="1"/>
  <c r="M4703" i="1"/>
  <c r="AB4703" i="1" s="1"/>
  <c r="V4704" i="1"/>
  <c r="AB4704" i="1" s="1"/>
  <c r="AB4709" i="1"/>
  <c r="S4709" i="1"/>
  <c r="P4714" i="1"/>
  <c r="AB4714" i="1" s="1"/>
  <c r="Z4716" i="1"/>
  <c r="M4719" i="1"/>
  <c r="AB4719" i="1" s="1"/>
  <c r="V4720" i="1"/>
  <c r="AB4720" i="1" s="1"/>
  <c r="AB4728" i="1"/>
  <c r="M4731" i="1"/>
  <c r="AB4731" i="1" s="1"/>
  <c r="V4732" i="1"/>
  <c r="S4733" i="1"/>
  <c r="AB4733" i="1" s="1"/>
  <c r="P4734" i="1"/>
  <c r="AB4734" i="1" s="1"/>
  <c r="Z4736" i="1"/>
  <c r="Z4740" i="1"/>
  <c r="Z4744" i="1"/>
  <c r="Z4748" i="1"/>
  <c r="Z4752" i="1"/>
  <c r="Z4756" i="1"/>
  <c r="Z4760" i="1"/>
  <c r="P4766" i="1"/>
  <c r="M4771" i="1"/>
  <c r="AB4836" i="1"/>
  <c r="P4693" i="1"/>
  <c r="AB4693" i="1" s="1"/>
  <c r="V4695" i="1"/>
  <c r="AB4695" i="1" s="1"/>
  <c r="Z4696" i="1"/>
  <c r="M4699" i="1"/>
  <c r="AB4699" i="1" s="1"/>
  <c r="V4700" i="1"/>
  <c r="AB4700" i="1" s="1"/>
  <c r="S4705" i="1"/>
  <c r="AB4705" i="1" s="1"/>
  <c r="AB4706" i="1"/>
  <c r="P4710" i="1"/>
  <c r="AB4710" i="1" s="1"/>
  <c r="Z4712" i="1"/>
  <c r="AB4712" i="1" s="1"/>
  <c r="M4715" i="1"/>
  <c r="AB4715" i="1" s="1"/>
  <c r="V4716" i="1"/>
  <c r="AB4716" i="1" s="1"/>
  <c r="AB4721" i="1"/>
  <c r="S4721" i="1"/>
  <c r="P4722" i="1"/>
  <c r="AB4722" i="1" s="1"/>
  <c r="Z4724" i="1"/>
  <c r="AB4724" i="1" s="1"/>
  <c r="AB4726" i="1"/>
  <c r="AB4732" i="1"/>
  <c r="M4735" i="1"/>
  <c r="AB4735" i="1" s="1"/>
  <c r="V4736" i="1"/>
  <c r="AB4736" i="1" s="1"/>
  <c r="AB4737" i="1"/>
  <c r="S4737" i="1"/>
  <c r="P4738" i="1"/>
  <c r="AB4738" i="1" s="1"/>
  <c r="V4740" i="1"/>
  <c r="AB4740" i="1" s="1"/>
  <c r="AB4741" i="1"/>
  <c r="S4741" i="1"/>
  <c r="P4742" i="1"/>
  <c r="AB4742" i="1" s="1"/>
  <c r="V4744" i="1"/>
  <c r="AB4744" i="1" s="1"/>
  <c r="AB4745" i="1"/>
  <c r="S4745" i="1"/>
  <c r="P4746" i="1"/>
  <c r="AB4746" i="1" s="1"/>
  <c r="V4748" i="1"/>
  <c r="AB4748" i="1" s="1"/>
  <c r="AB4749" i="1"/>
  <c r="S4749" i="1"/>
  <c r="P4750" i="1"/>
  <c r="AB4750" i="1" s="1"/>
  <c r="V4752" i="1"/>
  <c r="AB4752" i="1" s="1"/>
  <c r="AB4753" i="1"/>
  <c r="S4753" i="1"/>
  <c r="P4754" i="1"/>
  <c r="AB4754" i="1" s="1"/>
  <c r="V4756" i="1"/>
  <c r="AB4756" i="1" s="1"/>
  <c r="AB4757" i="1"/>
  <c r="S4757" i="1"/>
  <c r="P4758" i="1"/>
  <c r="AB4758" i="1" s="1"/>
  <c r="V4760" i="1"/>
  <c r="AB4760" i="1" s="1"/>
  <c r="AB4761" i="1"/>
  <c r="S4761" i="1"/>
  <c r="Z4763" i="1"/>
  <c r="M4766" i="1"/>
  <c r="AB4766" i="1" s="1"/>
  <c r="S4768" i="1"/>
  <c r="AB4768" i="1" s="1"/>
  <c r="P4773" i="1"/>
  <c r="V4775" i="1"/>
  <c r="AB4775" i="1" s="1"/>
  <c r="V4776" i="1"/>
  <c r="AB4776" i="1" s="1"/>
  <c r="S4781" i="1"/>
  <c r="AB4781" i="1" s="1"/>
  <c r="M4791" i="1"/>
  <c r="AB4791" i="1" s="1"/>
  <c r="V4792" i="1"/>
  <c r="AB4792" i="1" s="1"/>
  <c r="S4797" i="1"/>
  <c r="AB4797" i="1" s="1"/>
  <c r="P4802" i="1"/>
  <c r="AB4802" i="1" s="1"/>
  <c r="AB4809" i="1"/>
  <c r="AB4811" i="1"/>
  <c r="AB4818" i="1"/>
  <c r="AB4825" i="1"/>
  <c r="AB4827" i="1"/>
  <c r="AB4834" i="1"/>
  <c r="AB4837" i="1"/>
  <c r="AB4842" i="1"/>
  <c r="AB4873" i="1"/>
  <c r="V4763" i="1"/>
  <c r="AB4763" i="1" s="1"/>
  <c r="Z4767" i="1"/>
  <c r="AB4769" i="1"/>
  <c r="M4770" i="1"/>
  <c r="AB4770" i="1" s="1"/>
  <c r="S4772" i="1"/>
  <c r="AB4772" i="1" s="1"/>
  <c r="AB4777" i="1"/>
  <c r="S4777" i="1"/>
  <c r="P4782" i="1"/>
  <c r="AB4782" i="1" s="1"/>
  <c r="Z4784" i="1"/>
  <c r="M4787" i="1"/>
  <c r="AB4787" i="1" s="1"/>
  <c r="V4788" i="1"/>
  <c r="AB4788" i="1" s="1"/>
  <c r="S4793" i="1"/>
  <c r="AB4793" i="1" s="1"/>
  <c r="P4798" i="1"/>
  <c r="AB4798" i="1" s="1"/>
  <c r="Z4800" i="1"/>
  <c r="M4803" i="1"/>
  <c r="AB4803" i="1" s="1"/>
  <c r="V4804" i="1"/>
  <c r="AB4804" i="1" s="1"/>
  <c r="AB4806" i="1"/>
  <c r="AB4813" i="1"/>
  <c r="AB4815" i="1"/>
  <c r="AB4822" i="1"/>
  <c r="AB4829" i="1"/>
  <c r="AB4831" i="1"/>
  <c r="AB4854" i="1"/>
  <c r="AB4861" i="1"/>
  <c r="AB4886" i="1"/>
  <c r="AB4893" i="1"/>
  <c r="AB4902" i="1"/>
  <c r="P4765" i="1"/>
  <c r="AB4765" i="1" s="1"/>
  <c r="V4767" i="1"/>
  <c r="AB4767" i="1" s="1"/>
  <c r="Z4771" i="1"/>
  <c r="AB4771" i="1" s="1"/>
  <c r="AB4773" i="1"/>
  <c r="M4774" i="1"/>
  <c r="AB4774" i="1" s="1"/>
  <c r="P4778" i="1"/>
  <c r="AB4778" i="1" s="1"/>
  <c r="Z4780" i="1"/>
  <c r="AB4780" i="1" s="1"/>
  <c r="M4783" i="1"/>
  <c r="AB4783" i="1" s="1"/>
  <c r="V4784" i="1"/>
  <c r="AB4784" i="1" s="1"/>
  <c r="AB4789" i="1"/>
  <c r="S4789" i="1"/>
  <c r="AB4790" i="1"/>
  <c r="P4794" i="1"/>
  <c r="AB4794" i="1" s="1"/>
  <c r="Z4796" i="1"/>
  <c r="AB4796" i="1" s="1"/>
  <c r="M4799" i="1"/>
  <c r="AB4799" i="1" s="1"/>
  <c r="V4800" i="1"/>
  <c r="AB4800" i="1" s="1"/>
  <c r="S4805" i="1"/>
  <c r="AB4805" i="1" s="1"/>
  <c r="AB4810" i="1"/>
  <c r="AB4817" i="1"/>
  <c r="AB4819" i="1"/>
  <c r="AB4826" i="1"/>
  <c r="AB4833" i="1"/>
  <c r="AB4835" i="1"/>
  <c r="AB4847" i="1"/>
  <c r="AB4857" i="1"/>
  <c r="AB4889" i="1"/>
  <c r="AB4944" i="1"/>
  <c r="AB4859" i="1"/>
  <c r="AB4875" i="1"/>
  <c r="AB4891" i="1"/>
  <c r="AB4935" i="1"/>
  <c r="AB4852" i="1"/>
  <c r="AB4868" i="1"/>
  <c r="AB4884" i="1"/>
  <c r="Z4898" i="1"/>
  <c r="AB4900" i="1"/>
  <c r="Z4838" i="1"/>
  <c r="AB4838" i="1" s="1"/>
  <c r="AB4840" i="1"/>
  <c r="M4841" i="1"/>
  <c r="AB4841" i="1" s="1"/>
  <c r="S4843" i="1"/>
  <c r="AB4843" i="1" s="1"/>
  <c r="P4848" i="1"/>
  <c r="AB4848" i="1" s="1"/>
  <c r="AB4850" i="1"/>
  <c r="V4850" i="1"/>
  <c r="P4860" i="1"/>
  <c r="AB4860" i="1" s="1"/>
  <c r="AB4866" i="1"/>
  <c r="V4866" i="1"/>
  <c r="P4876" i="1"/>
  <c r="AB4876" i="1" s="1"/>
  <c r="V4882" i="1"/>
  <c r="AB4882" i="1" s="1"/>
  <c r="P4892" i="1"/>
  <c r="AB4892" i="1" s="1"/>
  <c r="V4898" i="1"/>
  <c r="AB4898" i="1" s="1"/>
  <c r="AB4927" i="1"/>
  <c r="S4927" i="1"/>
  <c r="AB4928" i="1"/>
  <c r="AB4951" i="1"/>
  <c r="AB4967" i="1"/>
  <c r="AB4991" i="1"/>
  <c r="AB4999" i="1"/>
  <c r="AB4924" i="1"/>
  <c r="AB4940" i="1"/>
  <c r="AB4959" i="1"/>
  <c r="AB4980" i="1"/>
  <c r="AB4992" i="1"/>
  <c r="S4851" i="1"/>
  <c r="AB4851" i="1" s="1"/>
  <c r="P4856" i="1"/>
  <c r="AB4856" i="1" s="1"/>
  <c r="V4858" i="1"/>
  <c r="AB4858" i="1" s="1"/>
  <c r="Z4862" i="1"/>
  <c r="AB4862" i="1" s="1"/>
  <c r="AB4864" i="1"/>
  <c r="M4865" i="1"/>
  <c r="AB4865" i="1" s="1"/>
  <c r="S4867" i="1"/>
  <c r="AB4867" i="1" s="1"/>
  <c r="P4872" i="1"/>
  <c r="AB4872" i="1" s="1"/>
  <c r="V4874" i="1"/>
  <c r="AB4874" i="1" s="1"/>
  <c r="Z4878" i="1"/>
  <c r="AB4878" i="1" s="1"/>
  <c r="AB4880" i="1"/>
  <c r="M4881" i="1"/>
  <c r="AB4881" i="1" s="1"/>
  <c r="S4883" i="1"/>
  <c r="AB4883" i="1" s="1"/>
  <c r="P4888" i="1"/>
  <c r="AB4888" i="1" s="1"/>
  <c r="V4890" i="1"/>
  <c r="AB4890" i="1" s="1"/>
  <c r="Z4894" i="1"/>
  <c r="AB4894" i="1" s="1"/>
  <c r="AB4896" i="1"/>
  <c r="M4897" i="1"/>
  <c r="AB4897" i="1" s="1"/>
  <c r="S4899" i="1"/>
  <c r="AB4899" i="1" s="1"/>
  <c r="AB4903" i="1"/>
  <c r="S4906" i="1"/>
  <c r="AB4906" i="1" s="1"/>
  <c r="S4907" i="1"/>
  <c r="S4910" i="1"/>
  <c r="AB4910" i="1" s="1"/>
  <c r="AB4911" i="1"/>
  <c r="Z4917" i="1"/>
  <c r="AB4917" i="1" s="1"/>
  <c r="AB4919" i="1"/>
  <c r="S4922" i="1"/>
  <c r="AB4922" i="1" s="1"/>
  <c r="S4923" i="1"/>
  <c r="M4933" i="1"/>
  <c r="AB4933" i="1" s="1"/>
  <c r="AB4934" i="1"/>
  <c r="AB4939" i="1"/>
  <c r="S4939" i="1"/>
  <c r="M4949" i="1"/>
  <c r="AB4949" i="1" s="1"/>
  <c r="AB4950" i="1"/>
  <c r="M4956" i="1"/>
  <c r="AB4956" i="1" s="1"/>
  <c r="AB4960" i="1"/>
  <c r="AB4988" i="1"/>
  <c r="P4907" i="1"/>
  <c r="AB4907" i="1" s="1"/>
  <c r="V4909" i="1"/>
  <c r="AB4909" i="1" s="1"/>
  <c r="Z4913" i="1"/>
  <c r="AB4913" i="1" s="1"/>
  <c r="AB4915" i="1"/>
  <c r="M4916" i="1"/>
  <c r="AB4916" i="1" s="1"/>
  <c r="S4918" i="1"/>
  <c r="AB4918" i="1" s="1"/>
  <c r="P4923" i="1"/>
  <c r="AB4923" i="1" s="1"/>
  <c r="M4925" i="1"/>
  <c r="AB4925" i="1" s="1"/>
  <c r="V4926" i="1"/>
  <c r="AB4926" i="1" s="1"/>
  <c r="S4931" i="1"/>
  <c r="AB4931" i="1" s="1"/>
  <c r="AB4932" i="1"/>
  <c r="P4936" i="1"/>
  <c r="AB4936" i="1" s="1"/>
  <c r="Z4938" i="1"/>
  <c r="AB4938" i="1" s="1"/>
  <c r="M4941" i="1"/>
  <c r="AB4941" i="1" s="1"/>
  <c r="V4942" i="1"/>
  <c r="AB4942" i="1" s="1"/>
  <c r="S4947" i="1"/>
  <c r="AB4947" i="1" s="1"/>
  <c r="AB4948" i="1"/>
  <c r="P4952" i="1"/>
  <c r="AB4952" i="1" s="1"/>
  <c r="Z4954" i="1"/>
  <c r="AB4954" i="1" s="1"/>
  <c r="AB4964" i="1"/>
  <c r="Z4969" i="1"/>
  <c r="AB4969" i="1" s="1"/>
  <c r="M4972" i="1"/>
  <c r="AB4972" i="1" s="1"/>
  <c r="AB4977" i="1"/>
  <c r="S4982" i="1"/>
  <c r="AB4982" i="1" s="1"/>
  <c r="AB4983" i="1"/>
  <c r="AB4996" i="1"/>
  <c r="Z5001" i="1"/>
  <c r="AB5001" i="1" s="1"/>
  <c r="AB4962" i="1"/>
  <c r="AB4970" i="1"/>
  <c r="AB4978" i="1"/>
  <c r="AB4986" i="1"/>
  <c r="AB4994" i="1"/>
  <c r="M5000" i="1"/>
  <c r="AB5000" i="1" s="1"/>
  <c r="AB5002" i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  <c r="AB4459" i="1" l="1"/>
  <c r="AB7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<sst xmlns="http://schemas.openxmlformats.org/spreadsheetml/2006/main" count="33" uniqueCount="20">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</sst>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4\07%20-%20Julho\13.2%20PCF%20em%20Excel%20Jul.xlsx" TargetMode="External"/><Relationship Id="rId1" Type="http://schemas.openxmlformats.org/officeDocument/2006/relationships/externalLinkPath" Target="/G_admin_fmsa/10%20-%20PLANILHA%20CONT&#193;BIL%20FINANCEIRA/Planilha%20Cont&#225;bil%20Financeira/2024/07%20-%20Julho/13.2%20PCF%20em%20Excel%20Ju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45474</v>
          </cell>
          <cell r="I12">
            <v>0</v>
          </cell>
          <cell r="J12">
            <v>172.26</v>
          </cell>
          <cell r="L12">
            <v>298.06</v>
          </cell>
          <cell r="M12">
            <v>7.06</v>
          </cell>
          <cell r="O12">
            <v>2.2599999999999998</v>
          </cell>
          <cell r="P12">
            <v>0</v>
          </cell>
          <cell r="R12">
            <v>320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>ABONO ASSIS FIN COMPL 06/2024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45474</v>
          </cell>
          <cell r="I13">
            <v>0</v>
          </cell>
          <cell r="J13">
            <v>404.08</v>
          </cell>
          <cell r="L13">
            <v>0</v>
          </cell>
          <cell r="M13">
            <v>0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45474</v>
          </cell>
          <cell r="I14">
            <v>0</v>
          </cell>
          <cell r="J14">
            <v>13.26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249.88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>
            <v>322205</v>
          </cell>
          <cell r="H15">
            <v>45474</v>
          </cell>
          <cell r="I15">
            <v>0</v>
          </cell>
          <cell r="J15">
            <v>135.55000000000001</v>
          </cell>
          <cell r="L15">
            <v>298.06</v>
          </cell>
          <cell r="M15">
            <v>7.06</v>
          </cell>
          <cell r="O15">
            <v>2.2599999999999998</v>
          </cell>
          <cell r="P15">
            <v>0</v>
          </cell>
          <cell r="R15">
            <v>127.79</v>
          </cell>
          <cell r="S15">
            <v>81.900000000000006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ALICE FONSECA PONTES</v>
          </cell>
          <cell r="F16" t="str">
            <v>2 - Outros Profissionais da Saúde</v>
          </cell>
          <cell r="G16">
            <v>223505</v>
          </cell>
          <cell r="H16">
            <v>45474</v>
          </cell>
          <cell r="I16">
            <v>0</v>
          </cell>
          <cell r="J16">
            <v>203.73</v>
          </cell>
          <cell r="L16">
            <v>298.06</v>
          </cell>
          <cell r="M16">
            <v>2.7</v>
          </cell>
          <cell r="O16">
            <v>3.79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ALLAN COUTINHO FREIRE</v>
          </cell>
          <cell r="F17" t="str">
            <v>2 - Outros Profissionais da Saúde</v>
          </cell>
          <cell r="G17">
            <v>521130</v>
          </cell>
          <cell r="H17">
            <v>45474</v>
          </cell>
          <cell r="I17">
            <v>0</v>
          </cell>
          <cell r="J17">
            <v>148.93</v>
          </cell>
          <cell r="L17">
            <v>298.06</v>
          </cell>
          <cell r="M17">
            <v>7.06</v>
          </cell>
          <cell r="O17">
            <v>2.2599999999999998</v>
          </cell>
          <cell r="P17">
            <v>0</v>
          </cell>
          <cell r="R17">
            <v>127.79</v>
          </cell>
          <cell r="S17">
            <v>93.09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AMANDA CAROLINE SANTANA DOS SANTOS NINO</v>
          </cell>
          <cell r="F18" t="str">
            <v>2 - Outros Profissionais da Saúde</v>
          </cell>
          <cell r="G18">
            <v>223505</v>
          </cell>
          <cell r="H18">
            <v>45474</v>
          </cell>
          <cell r="I18">
            <v>0</v>
          </cell>
          <cell r="J18">
            <v>321.72000000000003</v>
          </cell>
          <cell r="L18">
            <v>0</v>
          </cell>
          <cell r="M18">
            <v>0</v>
          </cell>
          <cell r="O18">
            <v>3.79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2170.88</v>
          </cell>
          <cell r="Z18">
            <v>0</v>
          </cell>
          <cell r="AB18" t="str">
            <v>ABONO ASSIS FIN COMPL 06/2024</v>
          </cell>
        </row>
        <row r="19">
          <cell r="C19" t="str">
            <v>UPA CABO DE SANTO AGOSTINHO - CG nº 012/2022</v>
          </cell>
          <cell r="E19" t="str">
            <v>AMOM PASCOAL DA SILVA</v>
          </cell>
          <cell r="F19" t="str">
            <v>3 - Administrativo</v>
          </cell>
          <cell r="G19">
            <v>516345</v>
          </cell>
          <cell r="H19">
            <v>45474</v>
          </cell>
          <cell r="I19">
            <v>0</v>
          </cell>
          <cell r="J19">
            <v>135.55000000000001</v>
          </cell>
          <cell r="L19">
            <v>298.06</v>
          </cell>
          <cell r="M19">
            <v>7.06</v>
          </cell>
          <cell r="O19">
            <v>2.2599999999999998</v>
          </cell>
          <cell r="P19">
            <v>0</v>
          </cell>
          <cell r="R19">
            <v>250.79</v>
          </cell>
          <cell r="S19">
            <v>84.72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CLAUDIA DA SILVA</v>
          </cell>
          <cell r="F20" t="str">
            <v>2 - Outros Profissionais da Saúde</v>
          </cell>
          <cell r="G20">
            <v>322205</v>
          </cell>
          <cell r="H20">
            <v>45474</v>
          </cell>
          <cell r="I20">
            <v>0</v>
          </cell>
          <cell r="J20">
            <v>172.26</v>
          </cell>
          <cell r="L20">
            <v>298.06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1995</v>
          </cell>
          <cell r="Z20">
            <v>0</v>
          </cell>
          <cell r="AB20" t="str">
            <v>ABONO ASSIS FIN COMPL 06/2024</v>
          </cell>
        </row>
        <row r="21">
          <cell r="C21" t="str">
            <v>UPA CABO DE SANTO AGOSTINHO - CG nº 012/2022</v>
          </cell>
          <cell r="E21" t="str">
            <v>ANA CRISTINA VIEIRA DOS SANTOS</v>
          </cell>
          <cell r="F21" t="str">
            <v>2 - Outros Profissionais da Saúde</v>
          </cell>
          <cell r="G21">
            <v>223710</v>
          </cell>
          <cell r="H21">
            <v>45474</v>
          </cell>
          <cell r="I21">
            <v>0</v>
          </cell>
          <cell r="J21">
            <v>381.38</v>
          </cell>
          <cell r="L21">
            <v>0</v>
          </cell>
          <cell r="M21">
            <v>0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KAROLINA LIMA TAVARES DE MELO</v>
          </cell>
          <cell r="F22" t="str">
            <v>2 - Outros Profissionais da Saúde</v>
          </cell>
          <cell r="G22">
            <v>322205</v>
          </cell>
          <cell r="H22">
            <v>45474</v>
          </cell>
          <cell r="I22">
            <v>0</v>
          </cell>
          <cell r="J22">
            <v>143.55000000000001</v>
          </cell>
          <cell r="L22">
            <v>298.06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1995</v>
          </cell>
          <cell r="Z22">
            <v>0</v>
          </cell>
          <cell r="AB22" t="str">
            <v>ABONO ASSIS FIN COMPL 06/2024</v>
          </cell>
        </row>
        <row r="23">
          <cell r="C23" t="str">
            <v>UPA CABO DE SANTO AGOSTINHO - CG nº 012/2022</v>
          </cell>
          <cell r="E23" t="str">
            <v>ANA PAULA MATIAS DA SILVA</v>
          </cell>
          <cell r="F23" t="str">
            <v>2 - Outros Profissionais da Saúde</v>
          </cell>
          <cell r="G23">
            <v>521130</v>
          </cell>
          <cell r="H23">
            <v>45474</v>
          </cell>
          <cell r="I23">
            <v>0</v>
          </cell>
          <cell r="J23">
            <v>125.53</v>
          </cell>
          <cell r="L23">
            <v>298.06</v>
          </cell>
          <cell r="M23">
            <v>7.06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PAULA MOREIRA DE BRITO</v>
          </cell>
          <cell r="F24" t="str">
            <v>3 - Administrativo</v>
          </cell>
          <cell r="G24">
            <v>422110</v>
          </cell>
          <cell r="H24">
            <v>45474</v>
          </cell>
          <cell r="I24">
            <v>0</v>
          </cell>
          <cell r="J24">
            <v>193.5</v>
          </cell>
          <cell r="L24">
            <v>0</v>
          </cell>
          <cell r="M24">
            <v>0</v>
          </cell>
          <cell r="O24">
            <v>2.2599999999999998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ANA THAYSSA ARAUJO CAVALCANTI</v>
          </cell>
          <cell r="F25" t="str">
            <v>2 - Outros Profissionais da Saúde</v>
          </cell>
          <cell r="G25">
            <v>223505</v>
          </cell>
          <cell r="H25">
            <v>45474</v>
          </cell>
          <cell r="I25">
            <v>0</v>
          </cell>
          <cell r="J25">
            <v>253.83</v>
          </cell>
          <cell r="L25">
            <v>298.06</v>
          </cell>
          <cell r="M25">
            <v>3.33</v>
          </cell>
          <cell r="O25">
            <v>3.79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Z25">
            <v>0</v>
          </cell>
          <cell r="AB25" t="str">
            <v>ABONO ASSIS FIN COMPL 06/2024</v>
          </cell>
        </row>
        <row r="26">
          <cell r="C26" t="str">
            <v>UPA CABO DE SANTO AGOSTINHO - CG nº 012/2022</v>
          </cell>
          <cell r="E26" t="str">
            <v>ANAZETE MARIA DE LIMA</v>
          </cell>
          <cell r="F26" t="str">
            <v>2 - Outros Profissionais da Saúde</v>
          </cell>
          <cell r="G26">
            <v>521130</v>
          </cell>
          <cell r="H26">
            <v>45474</v>
          </cell>
          <cell r="I26">
            <v>0</v>
          </cell>
          <cell r="J26">
            <v>124.11</v>
          </cell>
          <cell r="L26">
            <v>298.06</v>
          </cell>
          <cell r="M26">
            <v>7.06</v>
          </cell>
          <cell r="O26">
            <v>2.2599999999999998</v>
          </cell>
          <cell r="P26">
            <v>0</v>
          </cell>
          <cell r="R26">
            <v>135.99</v>
          </cell>
          <cell r="S26">
            <v>93.09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ANDERSON JOSE DA SILVA</v>
          </cell>
          <cell r="F27" t="str">
            <v>3 - Administrativo</v>
          </cell>
          <cell r="G27">
            <v>313220</v>
          </cell>
          <cell r="H27">
            <v>45474</v>
          </cell>
          <cell r="I27">
            <v>0</v>
          </cell>
          <cell r="J27">
            <v>227.4</v>
          </cell>
          <cell r="L27">
            <v>298.06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AKEL PEREIRA DE ARAUJO</v>
          </cell>
          <cell r="F28" t="str">
            <v>3 - Administrativo</v>
          </cell>
          <cell r="G28">
            <v>131205</v>
          </cell>
          <cell r="H28">
            <v>45474</v>
          </cell>
          <cell r="I28">
            <v>0</v>
          </cell>
          <cell r="J28">
            <v>1539.13</v>
          </cell>
          <cell r="L28">
            <v>298.06</v>
          </cell>
          <cell r="M28">
            <v>7.06</v>
          </cell>
          <cell r="O28">
            <v>2.2599999999999998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CARDOSO DE PAULA</v>
          </cell>
          <cell r="F29" t="str">
            <v>2 - Outros Profissionais da Saúde</v>
          </cell>
          <cell r="G29">
            <v>766420</v>
          </cell>
          <cell r="H29">
            <v>45474</v>
          </cell>
          <cell r="I29">
            <v>0</v>
          </cell>
          <cell r="J29">
            <v>290.75</v>
          </cell>
          <cell r="L29">
            <v>298.06</v>
          </cell>
          <cell r="M29">
            <v>7.06</v>
          </cell>
          <cell r="O29">
            <v>2.2599999999999998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 MARTINS GOUVEIA</v>
          </cell>
          <cell r="F30" t="str">
            <v>2 - Outros Profissionais da Saúde</v>
          </cell>
          <cell r="G30">
            <v>782320</v>
          </cell>
          <cell r="H30">
            <v>45474</v>
          </cell>
          <cell r="I30">
            <v>0</v>
          </cell>
          <cell r="J30">
            <v>143.47999999999999</v>
          </cell>
          <cell r="L30">
            <v>298.06</v>
          </cell>
          <cell r="M30">
            <v>7.06</v>
          </cell>
          <cell r="O30">
            <v>2.2599999999999998</v>
          </cell>
          <cell r="P30">
            <v>0</v>
          </cell>
          <cell r="R30">
            <v>365.59</v>
          </cell>
          <cell r="S30">
            <v>90.67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ANTONIO HENRIQUE FERREIRA DE BARROS E SILVA</v>
          </cell>
          <cell r="F31" t="str">
            <v>2 - Outros Profissionais da Saúde</v>
          </cell>
          <cell r="G31">
            <v>782320</v>
          </cell>
          <cell r="H31">
            <v>45474</v>
          </cell>
          <cell r="I31">
            <v>0</v>
          </cell>
          <cell r="J31">
            <v>143.47999999999999</v>
          </cell>
          <cell r="L31">
            <v>298.06</v>
          </cell>
          <cell r="M31">
            <v>7.06</v>
          </cell>
          <cell r="O31">
            <v>2.2599999999999998</v>
          </cell>
          <cell r="P31">
            <v>0</v>
          </cell>
          <cell r="R31">
            <v>968</v>
          </cell>
          <cell r="S31">
            <v>90.67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AUMIRENE MARIA DE FRANCA</v>
          </cell>
          <cell r="F32" t="str">
            <v>2 - Outros Profissionais da Saúde</v>
          </cell>
          <cell r="G32">
            <v>251605</v>
          </cell>
          <cell r="H32">
            <v>45474</v>
          </cell>
          <cell r="I32">
            <v>0</v>
          </cell>
          <cell r="J32">
            <v>315.89999999999998</v>
          </cell>
          <cell r="L32">
            <v>298.06</v>
          </cell>
          <cell r="M32">
            <v>7.06</v>
          </cell>
          <cell r="O32">
            <v>2.2599999999999998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>
            <v>322205</v>
          </cell>
          <cell r="H33">
            <v>45474</v>
          </cell>
          <cell r="I33">
            <v>0</v>
          </cell>
          <cell r="J33">
            <v>143.55000000000001</v>
          </cell>
          <cell r="L33">
            <v>298.06</v>
          </cell>
          <cell r="M33">
            <v>7.06</v>
          </cell>
          <cell r="O33">
            <v>2.2599999999999998</v>
          </cell>
          <cell r="P33">
            <v>0</v>
          </cell>
          <cell r="R33">
            <v>274.77</v>
          </cell>
          <cell r="S33">
            <v>84.72</v>
          </cell>
          <cell r="U33">
            <v>0</v>
          </cell>
          <cell r="V33">
            <v>0</v>
          </cell>
          <cell r="Y33">
            <v>1995</v>
          </cell>
          <cell r="Z33">
            <v>0</v>
          </cell>
          <cell r="AB33" t="str">
            <v>ABONO ASSIS FIN COMPL 06/2024</v>
          </cell>
        </row>
        <row r="34">
          <cell r="C34" t="str">
            <v>UPA CABO DE SANTO AGOSTINHO - CG nº 012/2022</v>
          </cell>
          <cell r="E34" t="str">
            <v>BRUNO MESSIAS SANTOS</v>
          </cell>
          <cell r="F34" t="str">
            <v>3 - Administrativo</v>
          </cell>
          <cell r="G34">
            <v>422110</v>
          </cell>
          <cell r="H34">
            <v>45474</v>
          </cell>
          <cell r="I34">
            <v>0</v>
          </cell>
          <cell r="J34">
            <v>156.13999999999999</v>
          </cell>
          <cell r="L34">
            <v>298.06</v>
          </cell>
          <cell r="M34">
            <v>7.06</v>
          </cell>
          <cell r="O34">
            <v>2.2599999999999998</v>
          </cell>
          <cell r="P34">
            <v>0</v>
          </cell>
          <cell r="R34">
            <v>443.19</v>
          </cell>
          <cell r="S34">
            <v>84.72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CAROLINA PALOMA DA CONCEICAO GOMES</v>
          </cell>
          <cell r="F35" t="str">
            <v>3 - Administrativo</v>
          </cell>
          <cell r="G35">
            <v>411005</v>
          </cell>
          <cell r="H35">
            <v>45474</v>
          </cell>
          <cell r="I35">
            <v>0</v>
          </cell>
          <cell r="J35">
            <v>139.91999999999999</v>
          </cell>
          <cell r="L35">
            <v>298.06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CASSIANA MARIA DA SILVA</v>
          </cell>
          <cell r="F36" t="str">
            <v>3 - Administrativo</v>
          </cell>
          <cell r="G36">
            <v>422110</v>
          </cell>
          <cell r="H36">
            <v>45474</v>
          </cell>
          <cell r="I36">
            <v>0</v>
          </cell>
          <cell r="J36">
            <v>162.66</v>
          </cell>
          <cell r="L36">
            <v>298.06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80.95</v>
          </cell>
          <cell r="V36">
            <v>0</v>
          </cell>
          <cell r="X36" t="str">
            <v>AUX. CRECHE FEDERAÇÃO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BARBOSA DOS SANTOS SALES</v>
          </cell>
          <cell r="F37" t="str">
            <v>2 - Outros Profissionais da Saúde</v>
          </cell>
          <cell r="G37">
            <v>322205</v>
          </cell>
          <cell r="H37">
            <v>45474</v>
          </cell>
          <cell r="I37">
            <v>0</v>
          </cell>
          <cell r="J37">
            <v>196.41</v>
          </cell>
          <cell r="L37">
            <v>0</v>
          </cell>
          <cell r="M37">
            <v>0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1995</v>
          </cell>
          <cell r="Z37">
            <v>0</v>
          </cell>
          <cell r="AB37" t="str">
            <v>ABONO ASSIS FIN COMPL 06/2024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>
            <v>515205</v>
          </cell>
          <cell r="H38">
            <v>45474</v>
          </cell>
          <cell r="I38">
            <v>0</v>
          </cell>
          <cell r="J38">
            <v>155.63999999999999</v>
          </cell>
          <cell r="L38">
            <v>298.06</v>
          </cell>
          <cell r="M38">
            <v>7.06</v>
          </cell>
          <cell r="O38">
            <v>2.2599999999999998</v>
          </cell>
          <cell r="P38">
            <v>0</v>
          </cell>
          <cell r="R38">
            <v>250.79</v>
          </cell>
          <cell r="S38">
            <v>81.900000000000006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2 - Outros Profissionais da Saúde</v>
          </cell>
          <cell r="G39">
            <v>521130</v>
          </cell>
          <cell r="H39">
            <v>45474</v>
          </cell>
          <cell r="I39">
            <v>0</v>
          </cell>
          <cell r="J39">
            <v>124.11</v>
          </cell>
          <cell r="L39">
            <v>298.06</v>
          </cell>
          <cell r="M39">
            <v>7.06</v>
          </cell>
          <cell r="O39">
            <v>2.2599999999999998</v>
          </cell>
          <cell r="P39">
            <v>0</v>
          </cell>
          <cell r="R39">
            <v>166.38</v>
          </cell>
          <cell r="S39">
            <v>93.09</v>
          </cell>
          <cell r="U39">
            <v>80.95</v>
          </cell>
          <cell r="V39">
            <v>0</v>
          </cell>
          <cell r="X39" t="str">
            <v>AUX. CRECHE FEDERAÇÃO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BEATRIZ MORAES ALVES</v>
          </cell>
          <cell r="F40" t="str">
            <v>2 - Outros Profissionais da Saúde</v>
          </cell>
          <cell r="G40">
            <v>223405</v>
          </cell>
          <cell r="H40">
            <v>45474</v>
          </cell>
          <cell r="I40">
            <v>0</v>
          </cell>
          <cell r="J40">
            <v>261.24</v>
          </cell>
          <cell r="L40">
            <v>298.06</v>
          </cell>
          <cell r="M40">
            <v>7.06</v>
          </cell>
          <cell r="O40">
            <v>2.2599999999999998</v>
          </cell>
          <cell r="P40">
            <v>0</v>
          </cell>
          <cell r="R40">
            <v>185.19</v>
          </cell>
          <cell r="S40">
            <v>180.4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CLARA ISABEL NOBREGA SATURNINO</v>
          </cell>
          <cell r="F41" t="str">
            <v>2 - Outros Profissionais da Saúde</v>
          </cell>
          <cell r="G41">
            <v>251605</v>
          </cell>
          <cell r="H41">
            <v>45474</v>
          </cell>
          <cell r="I41">
            <v>0</v>
          </cell>
          <cell r="J41">
            <v>290.06</v>
          </cell>
          <cell r="L41">
            <v>298.06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>
            <v>411005</v>
          </cell>
          <cell r="H42">
            <v>45474</v>
          </cell>
          <cell r="I42">
            <v>0</v>
          </cell>
          <cell r="J42">
            <v>184.06</v>
          </cell>
          <cell r="L42">
            <v>298.06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CLEIDE MARIA DA SILVA</v>
          </cell>
          <cell r="F43" t="str">
            <v>2 - Outros Profissionais da Saúde</v>
          </cell>
          <cell r="G43">
            <v>322205</v>
          </cell>
          <cell r="H43">
            <v>45474</v>
          </cell>
          <cell r="I43">
            <v>0</v>
          </cell>
          <cell r="J43">
            <v>172.26</v>
          </cell>
          <cell r="L43">
            <v>298.06</v>
          </cell>
          <cell r="M43">
            <v>7.06</v>
          </cell>
          <cell r="O43">
            <v>2.2599999999999998</v>
          </cell>
          <cell r="P43">
            <v>0</v>
          </cell>
          <cell r="R43">
            <v>281.17</v>
          </cell>
          <cell r="S43">
            <v>84.72</v>
          </cell>
          <cell r="U43">
            <v>0</v>
          </cell>
          <cell r="V43">
            <v>0</v>
          </cell>
          <cell r="Y43">
            <v>1995</v>
          </cell>
          <cell r="Z43">
            <v>0</v>
          </cell>
          <cell r="AB43" t="str">
            <v>ABONO ASSIS FIN COMPL 06/2024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>
            <v>251605</v>
          </cell>
          <cell r="H44">
            <v>45474</v>
          </cell>
          <cell r="I44">
            <v>0</v>
          </cell>
          <cell r="J44">
            <v>266.06</v>
          </cell>
          <cell r="L44">
            <v>298.06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>
            <v>411005</v>
          </cell>
          <cell r="H45">
            <v>45474</v>
          </cell>
          <cell r="I45">
            <v>0</v>
          </cell>
          <cell r="J45">
            <v>13.26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CLEYDSON TRAJANO DA SILVA</v>
          </cell>
          <cell r="F46" t="str">
            <v>3 - Administrativo</v>
          </cell>
          <cell r="G46">
            <v>414105</v>
          </cell>
          <cell r="H46">
            <v>45474</v>
          </cell>
          <cell r="I46">
            <v>0</v>
          </cell>
          <cell r="J46">
            <v>141.08000000000001</v>
          </cell>
          <cell r="L46">
            <v>298.06</v>
          </cell>
          <cell r="M46">
            <v>7.06</v>
          </cell>
          <cell r="O46">
            <v>2.2599999999999998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>
            <v>322205</v>
          </cell>
          <cell r="H47">
            <v>45474</v>
          </cell>
          <cell r="I47">
            <v>0</v>
          </cell>
          <cell r="J47">
            <v>172.26</v>
          </cell>
          <cell r="L47">
            <v>298.06</v>
          </cell>
          <cell r="M47">
            <v>7.06</v>
          </cell>
          <cell r="O47">
            <v>2.2599999999999998</v>
          </cell>
          <cell r="P47">
            <v>0</v>
          </cell>
          <cell r="R47">
            <v>267.19</v>
          </cell>
          <cell r="S47">
            <v>84.72</v>
          </cell>
          <cell r="U47">
            <v>0</v>
          </cell>
          <cell r="V47">
            <v>0</v>
          </cell>
          <cell r="Y47">
            <v>1995</v>
          </cell>
          <cell r="Z47">
            <v>0</v>
          </cell>
          <cell r="AB47" t="str">
            <v>ABONO ASSIS FIN COMPL 06/2024</v>
          </cell>
        </row>
        <row r="48">
          <cell r="C48" t="str">
            <v>UPA CABO DE SANTO AGOSTINHO - CG nº 012/2022</v>
          </cell>
          <cell r="E48" t="str">
            <v>CYNTHYA MARIA DOS SANTOS SILVA</v>
          </cell>
          <cell r="F48" t="str">
            <v>2 - Outros Profissionais da Saúde</v>
          </cell>
          <cell r="G48">
            <v>223505</v>
          </cell>
          <cell r="H48">
            <v>45474</v>
          </cell>
          <cell r="I48">
            <v>0</v>
          </cell>
          <cell r="J48">
            <v>264.64999999999998</v>
          </cell>
          <cell r="L48">
            <v>298.06</v>
          </cell>
          <cell r="M48">
            <v>3.59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1792.39</v>
          </cell>
          <cell r="Z48">
            <v>0</v>
          </cell>
          <cell r="AB48" t="str">
            <v>ABONO ASSIS FIN COMPL 06/2024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>
            <v>223505</v>
          </cell>
          <cell r="H49">
            <v>45474</v>
          </cell>
          <cell r="I49">
            <v>0</v>
          </cell>
          <cell r="J49">
            <v>257.20999999999998</v>
          </cell>
          <cell r="L49">
            <v>298.06</v>
          </cell>
          <cell r="M49">
            <v>3.33</v>
          </cell>
          <cell r="O49">
            <v>3.79</v>
          </cell>
          <cell r="P49">
            <v>0</v>
          </cell>
          <cell r="R49">
            <v>0</v>
          </cell>
          <cell r="S49">
            <v>0</v>
          </cell>
          <cell r="U49">
            <v>120.26</v>
          </cell>
          <cell r="V49">
            <v>0</v>
          </cell>
          <cell r="X49" t="str">
            <v>AUX CRECHE ( enfermeiros )</v>
          </cell>
          <cell r="Y49">
            <v>2170.88</v>
          </cell>
          <cell r="Z49">
            <v>0</v>
          </cell>
          <cell r="AB49" t="str">
            <v>ABONO ASSIS FIN COMPL 06/2024</v>
          </cell>
        </row>
        <row r="50">
          <cell r="C50" t="str">
            <v>UPA CABO DE SANTO AGOSTINHO - CG nº 012/2022</v>
          </cell>
          <cell r="E50" t="str">
            <v>DANIELA CRISTINA DE SALES</v>
          </cell>
          <cell r="F50" t="str">
            <v>3 - Administrativo</v>
          </cell>
          <cell r="G50">
            <v>410105</v>
          </cell>
          <cell r="H50">
            <v>45474</v>
          </cell>
          <cell r="I50">
            <v>0</v>
          </cell>
          <cell r="J50">
            <v>263.05</v>
          </cell>
          <cell r="L50">
            <v>298.06</v>
          </cell>
          <cell r="M50">
            <v>7.06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DANIELE LUCAS DE LIMA SILVA</v>
          </cell>
          <cell r="F51" t="str">
            <v>2 - Outros Profissionais da Saúde</v>
          </cell>
          <cell r="G51">
            <v>322205</v>
          </cell>
          <cell r="H51">
            <v>45474</v>
          </cell>
          <cell r="I51">
            <v>0</v>
          </cell>
          <cell r="J51">
            <v>135.55000000000001</v>
          </cell>
          <cell r="L51">
            <v>298.06</v>
          </cell>
          <cell r="M51">
            <v>7.06</v>
          </cell>
          <cell r="O51">
            <v>2.2599999999999998</v>
          </cell>
          <cell r="P51">
            <v>0</v>
          </cell>
          <cell r="R51">
            <v>256.38</v>
          </cell>
          <cell r="S51">
            <v>84.72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DARA MAYSA DE SOUZA DIONISIO</v>
          </cell>
          <cell r="F52" t="str">
            <v>3 - Administrativo</v>
          </cell>
          <cell r="G52">
            <v>411005</v>
          </cell>
          <cell r="H52">
            <v>45474</v>
          </cell>
          <cell r="I52">
            <v>0</v>
          </cell>
          <cell r="J52">
            <v>13.26</v>
          </cell>
          <cell r="L52">
            <v>0</v>
          </cell>
          <cell r="M52">
            <v>0</v>
          </cell>
          <cell r="O52">
            <v>2.2599999999999998</v>
          </cell>
          <cell r="P52">
            <v>0</v>
          </cell>
          <cell r="R52">
            <v>69.48</v>
          </cell>
          <cell r="S52">
            <v>39.799999999999997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DARLENE ROSE DE OLIVEIRA ARAUJO</v>
          </cell>
          <cell r="F53" t="str">
            <v>2 - Outros Profissionais da Saúde</v>
          </cell>
          <cell r="G53">
            <v>322205</v>
          </cell>
          <cell r="H53">
            <v>45474</v>
          </cell>
          <cell r="I53">
            <v>0</v>
          </cell>
          <cell r="J53">
            <v>172.26</v>
          </cell>
          <cell r="L53">
            <v>298.06</v>
          </cell>
          <cell r="M53">
            <v>7.06</v>
          </cell>
          <cell r="O53">
            <v>2.2599999999999998</v>
          </cell>
          <cell r="P53">
            <v>0</v>
          </cell>
          <cell r="R53">
            <v>127.79</v>
          </cell>
          <cell r="S53">
            <v>84.72</v>
          </cell>
          <cell r="U53">
            <v>0</v>
          </cell>
          <cell r="V53">
            <v>0</v>
          </cell>
          <cell r="Y53">
            <v>1995</v>
          </cell>
          <cell r="Z53">
            <v>0</v>
          </cell>
          <cell r="AB53" t="str">
            <v>ABONO ASSIS FIN COMPL 06/2024</v>
          </cell>
        </row>
        <row r="54">
          <cell r="C54" t="str">
            <v>UPA CABO DE SANTO AGOSTINHO - CG nº 012/2022</v>
          </cell>
          <cell r="E54" t="str">
            <v>DAYANNE NADYESKA NOBREGA NASCIMENTO</v>
          </cell>
          <cell r="F54" t="str">
            <v>2 - Outros Profissionais da Saúde</v>
          </cell>
          <cell r="G54">
            <v>251605</v>
          </cell>
          <cell r="H54">
            <v>45474</v>
          </cell>
          <cell r="I54">
            <v>0</v>
          </cell>
          <cell r="J54">
            <v>315.89999999999998</v>
          </cell>
          <cell r="L54">
            <v>298.06</v>
          </cell>
          <cell r="M54">
            <v>7.06</v>
          </cell>
          <cell r="O54">
            <v>2.2599999999999998</v>
          </cell>
          <cell r="P54">
            <v>0</v>
          </cell>
          <cell r="R54">
            <v>185.19</v>
          </cell>
          <cell r="S54">
            <v>180.4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DAYVSON KEYSON SALUSTIANO FRANCA</v>
          </cell>
          <cell r="F55" t="str">
            <v>2 - Outros Profissionais da Saúde</v>
          </cell>
          <cell r="G55">
            <v>521130</v>
          </cell>
          <cell r="H55">
            <v>45474</v>
          </cell>
          <cell r="I55">
            <v>0</v>
          </cell>
          <cell r="J55">
            <v>169.43</v>
          </cell>
          <cell r="L55">
            <v>0</v>
          </cell>
          <cell r="M55">
            <v>0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CABO DE SANTO AGOSTINHO - CG nº 012/2022</v>
          </cell>
          <cell r="E56" t="str">
            <v>EBERLANDIA OLIVIA DA SILVA BATISTA</v>
          </cell>
          <cell r="F56" t="str">
            <v>2 - Outros Profissionais da Saúde</v>
          </cell>
          <cell r="G56">
            <v>322205</v>
          </cell>
          <cell r="H56">
            <v>45474</v>
          </cell>
          <cell r="I56">
            <v>0</v>
          </cell>
          <cell r="J56">
            <v>144.53</v>
          </cell>
          <cell r="L56">
            <v>298.06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>ABONO ASSIS FIN COMPL 06/2024</v>
          </cell>
        </row>
        <row r="57">
          <cell r="C57" t="str">
            <v>UPA CABO DE SANTO AGOSTINHO - CG nº 012/2022</v>
          </cell>
          <cell r="E57" t="str">
            <v>EDILENE MARTINS ALVES DE SOUZA</v>
          </cell>
          <cell r="F57" t="str">
            <v>2 - Outros Profissionais da Saúde</v>
          </cell>
          <cell r="G57">
            <v>322205</v>
          </cell>
          <cell r="H57">
            <v>45474</v>
          </cell>
          <cell r="I57">
            <v>0</v>
          </cell>
          <cell r="J57">
            <v>144.53</v>
          </cell>
          <cell r="L57">
            <v>298.06</v>
          </cell>
          <cell r="M57">
            <v>7.06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>ABONO ASSIS FIN COMPL 06/2024</v>
          </cell>
        </row>
        <row r="58">
          <cell r="C58" t="str">
            <v>UPA CABO DE SANTO AGOSTINHO - CG nº 012/2022</v>
          </cell>
          <cell r="E58" t="str">
            <v>EDLAMAR NASCIMENTO FERREIRA GUEDES</v>
          </cell>
          <cell r="F58" t="str">
            <v>2 - Outros Profissionais da Saúde</v>
          </cell>
          <cell r="G58">
            <v>322205</v>
          </cell>
          <cell r="H58">
            <v>45474</v>
          </cell>
          <cell r="I58">
            <v>0</v>
          </cell>
          <cell r="J58">
            <v>139.55000000000001</v>
          </cell>
          <cell r="L58">
            <v>298.06</v>
          </cell>
          <cell r="M58">
            <v>7.06</v>
          </cell>
          <cell r="O58">
            <v>2.2599999999999998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1995</v>
          </cell>
          <cell r="Z58">
            <v>0</v>
          </cell>
          <cell r="AB58" t="str">
            <v>ABONO ASSIS FIN COMPL 06/2024</v>
          </cell>
        </row>
        <row r="59">
          <cell r="C59" t="str">
            <v>UPA CABO DE SANTO AGOSTINHO - CG nº 012/2022</v>
          </cell>
          <cell r="E59" t="str">
            <v>EDSON ANTONIO DA SILVA</v>
          </cell>
          <cell r="F59" t="str">
            <v>2 - Outros Profissionais da Saúde</v>
          </cell>
          <cell r="G59">
            <v>322205</v>
          </cell>
          <cell r="H59">
            <v>45474</v>
          </cell>
          <cell r="I59">
            <v>0</v>
          </cell>
          <cell r="J59">
            <v>146.5</v>
          </cell>
          <cell r="L59">
            <v>298.06</v>
          </cell>
          <cell r="M59">
            <v>7.06</v>
          </cell>
          <cell r="O59">
            <v>2.2599999999999998</v>
          </cell>
          <cell r="P59">
            <v>0</v>
          </cell>
          <cell r="R59">
            <v>250.79</v>
          </cell>
          <cell r="S59">
            <v>84.72</v>
          </cell>
          <cell r="U59">
            <v>0</v>
          </cell>
          <cell r="V59">
            <v>0</v>
          </cell>
          <cell r="Y59">
            <v>1995</v>
          </cell>
          <cell r="Z59">
            <v>0</v>
          </cell>
          <cell r="AB59" t="str">
            <v>ABONO ASSIS FIN COMPL 06/2024</v>
          </cell>
        </row>
        <row r="60">
          <cell r="C60" t="str">
            <v>UPA CABO DE SANTO AGOSTINHO - CG nº 012/2022</v>
          </cell>
          <cell r="E60" t="str">
            <v>EGRINALDO AMANCIO DE SOUSA</v>
          </cell>
          <cell r="F60" t="str">
            <v>3 - Administrativo</v>
          </cell>
          <cell r="G60">
            <v>514310</v>
          </cell>
          <cell r="H60">
            <v>45474</v>
          </cell>
          <cell r="I60">
            <v>0</v>
          </cell>
          <cell r="J60">
            <v>153.28</v>
          </cell>
          <cell r="L60">
            <v>298.06</v>
          </cell>
          <cell r="M60">
            <v>7.06</v>
          </cell>
          <cell r="O60">
            <v>2.2599999999999998</v>
          </cell>
          <cell r="P60">
            <v>0</v>
          </cell>
          <cell r="R60">
            <v>250.79</v>
          </cell>
          <cell r="S60">
            <v>92.99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ELAINE AMARAL BARRETO DA SILVA</v>
          </cell>
          <cell r="F61" t="str">
            <v>2 - Outros Profissionais da Saúde</v>
          </cell>
          <cell r="G61">
            <v>766420</v>
          </cell>
          <cell r="H61">
            <v>45474</v>
          </cell>
          <cell r="I61">
            <v>0</v>
          </cell>
          <cell r="J61">
            <v>158.13999999999999</v>
          </cell>
          <cell r="L61">
            <v>298.06</v>
          </cell>
          <cell r="M61">
            <v>7.06</v>
          </cell>
          <cell r="O61">
            <v>2.2599999999999998</v>
          </cell>
          <cell r="P61">
            <v>0</v>
          </cell>
          <cell r="R61">
            <v>135.99</v>
          </cell>
          <cell r="S61">
            <v>42.36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CABO DE SANTO AGOSTINHO - CG nº 012/2022</v>
          </cell>
          <cell r="E62" t="str">
            <v>ELCIO MEDEIROS DA SILVA</v>
          </cell>
          <cell r="F62" t="str">
            <v>2 - Outros Profissionais da Saúde</v>
          </cell>
          <cell r="G62">
            <v>324115</v>
          </cell>
          <cell r="H62">
            <v>45474</v>
          </cell>
          <cell r="I62">
            <v>0</v>
          </cell>
          <cell r="J62">
            <v>309.12</v>
          </cell>
          <cell r="L62">
            <v>298.06</v>
          </cell>
          <cell r="M62">
            <v>7.06</v>
          </cell>
          <cell r="O62">
            <v>2.2599999999999998</v>
          </cell>
          <cell r="P62">
            <v>0</v>
          </cell>
          <cell r="R62">
            <v>78.59</v>
          </cell>
          <cell r="S62">
            <v>75.27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CABO DE SANTO AGOSTINHO - CG nº 012/2022</v>
          </cell>
          <cell r="E63" t="str">
            <v>ELIONAI CAMPELO WANDERLEY ALBUQUERQUE</v>
          </cell>
          <cell r="F63" t="str">
            <v>2 - Outros Profissionais da Saúde</v>
          </cell>
          <cell r="G63">
            <v>223505</v>
          </cell>
          <cell r="H63">
            <v>45474</v>
          </cell>
          <cell r="I63">
            <v>0</v>
          </cell>
          <cell r="J63">
            <v>227.9</v>
          </cell>
          <cell r="L63">
            <v>298.06</v>
          </cell>
          <cell r="M63">
            <v>3.33</v>
          </cell>
          <cell r="O63">
            <v>3.79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2170.88</v>
          </cell>
          <cell r="Z63">
            <v>0</v>
          </cell>
          <cell r="AB63" t="str">
            <v>ABONO ASSIS FIN COMPL 06/2024</v>
          </cell>
        </row>
        <row r="64">
          <cell r="C64" t="str">
            <v>UPA CABO DE SANTO AGOSTINHO - CG nº 012/2022</v>
          </cell>
          <cell r="E64" t="str">
            <v>ELISANGELA MARIA DE OLIVEIRA SANTOS</v>
          </cell>
          <cell r="F64" t="str">
            <v>2 - Outros Profissionais da Saúde</v>
          </cell>
          <cell r="G64">
            <v>322205</v>
          </cell>
          <cell r="H64">
            <v>45474</v>
          </cell>
          <cell r="I64">
            <v>0</v>
          </cell>
          <cell r="J64">
            <v>228.35</v>
          </cell>
          <cell r="L64">
            <v>0</v>
          </cell>
          <cell r="M64">
            <v>0</v>
          </cell>
          <cell r="O64">
            <v>2.2599999999999998</v>
          </cell>
          <cell r="P64">
            <v>0</v>
          </cell>
          <cell r="R64">
            <v>0</v>
          </cell>
          <cell r="S64">
            <v>0</v>
          </cell>
          <cell r="U64">
            <v>77.55</v>
          </cell>
          <cell r="V64">
            <v>0</v>
          </cell>
          <cell r="X64" t="str">
            <v>AUX CRECHE TEC. ENF SATENPE</v>
          </cell>
          <cell r="Y64">
            <v>1995</v>
          </cell>
          <cell r="Z64">
            <v>0</v>
          </cell>
          <cell r="AB64" t="str">
            <v>ABONO ASSIS FIN COMPL 06/2024</v>
          </cell>
        </row>
        <row r="65">
          <cell r="C65" t="str">
            <v>UPA CABO DE SANTO AGOSTINHO - CG nº 012/2022</v>
          </cell>
          <cell r="E65" t="str">
            <v xml:space="preserve">ELIVANIA ALVES XAVIER </v>
          </cell>
          <cell r="F65" t="str">
            <v>2 - Outros Profissionais da Saúde</v>
          </cell>
          <cell r="G65">
            <v>322205</v>
          </cell>
          <cell r="H65">
            <v>45474</v>
          </cell>
          <cell r="I65">
            <v>0</v>
          </cell>
          <cell r="J65">
            <v>143.55000000000001</v>
          </cell>
          <cell r="L65">
            <v>298.06</v>
          </cell>
          <cell r="M65">
            <v>7.06</v>
          </cell>
          <cell r="O65">
            <v>2.2599999999999998</v>
          </cell>
          <cell r="P65">
            <v>0</v>
          </cell>
          <cell r="R65">
            <v>127.79</v>
          </cell>
          <cell r="S65">
            <v>84.72</v>
          </cell>
          <cell r="U65">
            <v>0</v>
          </cell>
          <cell r="V65">
            <v>0</v>
          </cell>
          <cell r="Y65">
            <v>1995</v>
          </cell>
          <cell r="Z65">
            <v>0</v>
          </cell>
          <cell r="AB65" t="str">
            <v>ABONO ASSIS FIN COMPL 06/2024</v>
          </cell>
        </row>
        <row r="66">
          <cell r="C66" t="str">
            <v>UPA CABO DE SANTO AGOSTINHO - CG nº 012/2022</v>
          </cell>
          <cell r="E66" t="str">
            <v>ELIZABETE MOREIRA DE SOUZA</v>
          </cell>
          <cell r="F66" t="str">
            <v>2 - Outros Profissionais da Saúde</v>
          </cell>
          <cell r="G66">
            <v>322205</v>
          </cell>
          <cell r="H66">
            <v>45474</v>
          </cell>
          <cell r="I66">
            <v>0</v>
          </cell>
          <cell r="J66">
            <v>135.55000000000001</v>
          </cell>
          <cell r="L66">
            <v>298.06</v>
          </cell>
          <cell r="M66">
            <v>7.06</v>
          </cell>
          <cell r="O66">
            <v>2.2599999999999998</v>
          </cell>
          <cell r="P66">
            <v>0</v>
          </cell>
          <cell r="R66">
            <v>250.79</v>
          </cell>
          <cell r="S66">
            <v>76.25</v>
          </cell>
          <cell r="U66">
            <v>0</v>
          </cell>
          <cell r="V66">
            <v>0</v>
          </cell>
          <cell r="Y66">
            <v>1995</v>
          </cell>
          <cell r="Z66">
            <v>0</v>
          </cell>
          <cell r="AB66" t="str">
            <v>ABONO ASSIS FIN COMPL 06/2024</v>
          </cell>
        </row>
        <row r="67">
          <cell r="C67" t="str">
            <v>UPA CABO DE SANTO AGOSTINHO - CG nº 012/2022</v>
          </cell>
          <cell r="E67" t="str">
            <v>ELIZIA ANDREZA DANTAS DE OLIVEIRA</v>
          </cell>
          <cell r="F67" t="str">
            <v>2 - Outros Profissionais da Saúde</v>
          </cell>
          <cell r="G67">
            <v>513505</v>
          </cell>
          <cell r="H67">
            <v>45474</v>
          </cell>
          <cell r="I67">
            <v>0</v>
          </cell>
          <cell r="J67">
            <v>162.66</v>
          </cell>
          <cell r="L67">
            <v>298.06</v>
          </cell>
          <cell r="M67">
            <v>7.06</v>
          </cell>
          <cell r="O67">
            <v>2.2599999999999998</v>
          </cell>
          <cell r="P67">
            <v>0</v>
          </cell>
          <cell r="R67">
            <v>135.99</v>
          </cell>
          <cell r="S67">
            <v>84.72</v>
          </cell>
          <cell r="U67">
            <v>80.95</v>
          </cell>
          <cell r="V67">
            <v>0</v>
          </cell>
          <cell r="X67" t="str">
            <v>AUX. CRECHE FEDERAÇÃO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EMELLY JAMILLI DA SILVA ALBUQUERQUE</v>
          </cell>
          <cell r="F68" t="str">
            <v>2 - Outros Profissionais da Saúde</v>
          </cell>
          <cell r="G68">
            <v>322205</v>
          </cell>
          <cell r="H68">
            <v>45474</v>
          </cell>
          <cell r="I68">
            <v>0</v>
          </cell>
          <cell r="J68">
            <v>135.55000000000001</v>
          </cell>
          <cell r="L68">
            <v>298.06</v>
          </cell>
          <cell r="M68">
            <v>7.06</v>
          </cell>
          <cell r="O68">
            <v>2.2599999999999998</v>
          </cell>
          <cell r="P68">
            <v>0</v>
          </cell>
          <cell r="R68">
            <v>135.99</v>
          </cell>
          <cell r="S68">
            <v>84.72</v>
          </cell>
          <cell r="U68">
            <v>0</v>
          </cell>
          <cell r="V68">
            <v>0</v>
          </cell>
          <cell r="Y68">
            <v>1913</v>
          </cell>
          <cell r="Z68">
            <v>0</v>
          </cell>
          <cell r="AB68" t="str">
            <v>ABONO ASSIS FIN COMPL 06/2024</v>
          </cell>
        </row>
        <row r="69">
          <cell r="C69" t="str">
            <v>UPA CABO DE SANTO AGOSTINHO - CG nº 012/2022</v>
          </cell>
          <cell r="E69" t="str">
            <v>ERICA FERNANDA TORRES</v>
          </cell>
          <cell r="F69" t="str">
            <v>2 - Outros Profissionais da Saúde</v>
          </cell>
          <cell r="G69">
            <v>324115</v>
          </cell>
          <cell r="H69">
            <v>45474</v>
          </cell>
          <cell r="I69">
            <v>0</v>
          </cell>
          <cell r="J69">
            <v>474.19</v>
          </cell>
          <cell r="L69">
            <v>298.06</v>
          </cell>
          <cell r="M69">
            <v>7.06</v>
          </cell>
          <cell r="O69">
            <v>2.2599999999999998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EVELLYN VITHORIA DE SOUZA</v>
          </cell>
          <cell r="F70" t="str">
            <v>3 - Administrativo</v>
          </cell>
          <cell r="G70">
            <v>411005</v>
          </cell>
          <cell r="H70">
            <v>45474</v>
          </cell>
          <cell r="I70">
            <v>0</v>
          </cell>
          <cell r="J70">
            <v>13.26</v>
          </cell>
          <cell r="L70">
            <v>0</v>
          </cell>
          <cell r="M70">
            <v>0</v>
          </cell>
          <cell r="O70">
            <v>2.2599999999999998</v>
          </cell>
          <cell r="P70">
            <v>0</v>
          </cell>
          <cell r="R70">
            <v>425.1</v>
          </cell>
          <cell r="S70">
            <v>39.799999999999997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EVENY JUAREZA LEAL NASCIMENTO</v>
          </cell>
          <cell r="F71" t="str">
            <v>3 - Administrativo</v>
          </cell>
          <cell r="G71">
            <v>252105</v>
          </cell>
          <cell r="H71">
            <v>45474</v>
          </cell>
          <cell r="I71">
            <v>0</v>
          </cell>
          <cell r="J71">
            <v>186.56</v>
          </cell>
          <cell r="L71">
            <v>298.06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FABIANA PRAXEDES DE SOUZA</v>
          </cell>
          <cell r="F72" t="str">
            <v>2 - Outros Profissionais da Saúde</v>
          </cell>
          <cell r="G72">
            <v>223505</v>
          </cell>
          <cell r="H72">
            <v>45474</v>
          </cell>
          <cell r="I72">
            <v>0</v>
          </cell>
          <cell r="J72">
            <v>242.3</v>
          </cell>
          <cell r="L72">
            <v>298.06</v>
          </cell>
          <cell r="M72">
            <v>3.33</v>
          </cell>
          <cell r="O72">
            <v>3.79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2282.8200000000002</v>
          </cell>
          <cell r="Z72">
            <v>0</v>
          </cell>
          <cell r="AB72" t="str">
            <v>ABONO ASSIS FIN COMPL 06/2024</v>
          </cell>
        </row>
        <row r="73">
          <cell r="C73" t="str">
            <v>UPA CABO DE SANTO AGOSTINHO - CG nº 012/2022</v>
          </cell>
          <cell r="E73" t="str">
            <v>FELIPE LEONARDO MELO DE MENDONCA</v>
          </cell>
          <cell r="F73" t="str">
            <v>2 - Outros Profissionais da Saúde</v>
          </cell>
          <cell r="G73">
            <v>324115</v>
          </cell>
          <cell r="H73">
            <v>45474</v>
          </cell>
          <cell r="I73">
            <v>0</v>
          </cell>
          <cell r="J73">
            <v>395.38</v>
          </cell>
          <cell r="L73">
            <v>298.06</v>
          </cell>
          <cell r="M73">
            <v>7.06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CG nº 012/2022</v>
          </cell>
          <cell r="E74" t="str">
            <v>FERNANDA MARIA DE LIMA</v>
          </cell>
          <cell r="F74" t="str">
            <v>2 - Outros Profissionais da Saúde</v>
          </cell>
          <cell r="G74">
            <v>521130</v>
          </cell>
          <cell r="H74">
            <v>45474</v>
          </cell>
          <cell r="I74">
            <v>0</v>
          </cell>
          <cell r="J74">
            <v>124.11</v>
          </cell>
          <cell r="L74">
            <v>298.06</v>
          </cell>
          <cell r="M74">
            <v>7.06</v>
          </cell>
          <cell r="O74">
            <v>2.2599999999999998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CG nº 012/2022</v>
          </cell>
          <cell r="E75" t="str">
            <v>FILIPE RODRIGUES DA CRUZ</v>
          </cell>
          <cell r="F75" t="str">
            <v>2 - Outros Profissionais da Saúde</v>
          </cell>
          <cell r="G75">
            <v>515110</v>
          </cell>
          <cell r="H75">
            <v>45474</v>
          </cell>
          <cell r="I75">
            <v>0</v>
          </cell>
          <cell r="J75">
            <v>212.51</v>
          </cell>
          <cell r="L75">
            <v>0</v>
          </cell>
          <cell r="M75">
            <v>0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FRANCELIA LIMA CORREIA</v>
          </cell>
          <cell r="F76" t="str">
            <v>2 - Outros Profissionais da Saúde</v>
          </cell>
          <cell r="G76">
            <v>223505</v>
          </cell>
          <cell r="H76">
            <v>45474</v>
          </cell>
          <cell r="I76">
            <v>0</v>
          </cell>
          <cell r="J76">
            <v>235.46</v>
          </cell>
          <cell r="L76">
            <v>298.06</v>
          </cell>
          <cell r="M76">
            <v>3.33</v>
          </cell>
          <cell r="O76">
            <v>3.79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2170.88</v>
          </cell>
          <cell r="Z76">
            <v>0</v>
          </cell>
          <cell r="AB76" t="str">
            <v>ABONO ASSIS FIN COMPL 06/2024</v>
          </cell>
        </row>
        <row r="77">
          <cell r="C77" t="str">
            <v>UPA CABO DE SANTO AGOSTINHO - CG nº 012/2022</v>
          </cell>
          <cell r="E77" t="str">
            <v>GABRIELLY SANTANA DA SILVA</v>
          </cell>
          <cell r="F77" t="str">
            <v>2 - Outros Profissionais da Saúde</v>
          </cell>
          <cell r="G77">
            <v>223505</v>
          </cell>
          <cell r="H77">
            <v>45474</v>
          </cell>
          <cell r="I77">
            <v>0</v>
          </cell>
          <cell r="J77">
            <v>185.74</v>
          </cell>
          <cell r="L77">
            <v>0</v>
          </cell>
          <cell r="M77">
            <v>0</v>
          </cell>
          <cell r="O77">
            <v>3.79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2356.9</v>
          </cell>
          <cell r="Z77">
            <v>0</v>
          </cell>
          <cell r="AB77" t="str">
            <v>ABONO ASSIS FIN COMPL 06/2024</v>
          </cell>
        </row>
        <row r="78">
          <cell r="C78" t="str">
            <v>UPA CABO DE SANTO AGOSTINHO - CG nº 012/2022</v>
          </cell>
          <cell r="E78" t="str">
            <v>GENILSON WANDERSON SOARES DA SILVA</v>
          </cell>
          <cell r="F78" t="str">
            <v>3 - Administrativo</v>
          </cell>
          <cell r="G78">
            <v>313220</v>
          </cell>
          <cell r="H78">
            <v>45474</v>
          </cell>
          <cell r="I78">
            <v>0</v>
          </cell>
          <cell r="J78">
            <v>212.68</v>
          </cell>
          <cell r="L78">
            <v>298.06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GILIANNY SAMILLES DE OLIVEIRA MENDES</v>
          </cell>
          <cell r="F79" t="str">
            <v>2 - Outros Profissionais da Saúde</v>
          </cell>
          <cell r="G79">
            <v>322205</v>
          </cell>
          <cell r="H79">
            <v>45474</v>
          </cell>
          <cell r="I79">
            <v>0</v>
          </cell>
          <cell r="J79">
            <v>137.52000000000001</v>
          </cell>
          <cell r="L79">
            <v>298.06</v>
          </cell>
          <cell r="M79">
            <v>7.06</v>
          </cell>
          <cell r="O79">
            <v>2.2599999999999998</v>
          </cell>
          <cell r="P79">
            <v>0</v>
          </cell>
          <cell r="R79">
            <v>443.19</v>
          </cell>
          <cell r="S79">
            <v>73.42</v>
          </cell>
          <cell r="U79">
            <v>0</v>
          </cell>
          <cell r="V79">
            <v>0</v>
          </cell>
          <cell r="Y79">
            <v>1995</v>
          </cell>
          <cell r="Z79">
            <v>0</v>
          </cell>
          <cell r="AB79" t="str">
            <v>ABONO ASSIS FIN COMPL 06/2024</v>
          </cell>
        </row>
        <row r="80">
          <cell r="C80" t="str">
            <v>UPA CABO DE SANTO AGOSTINHO - CG nº 012/2022</v>
          </cell>
          <cell r="E80" t="str">
            <v>GILKA DORIS DA SILVA</v>
          </cell>
          <cell r="F80" t="str">
            <v>2 - Outros Profissionais da Saúde</v>
          </cell>
          <cell r="G80">
            <v>322205</v>
          </cell>
          <cell r="H80">
            <v>45474</v>
          </cell>
          <cell r="I80">
            <v>0</v>
          </cell>
          <cell r="J80">
            <v>143.55000000000001</v>
          </cell>
          <cell r="L80">
            <v>298.06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>ABONO ASSIS FIN COMPL 06/2024</v>
          </cell>
        </row>
        <row r="81">
          <cell r="C81" t="str">
            <v>UPA CABO DE SANTO AGOSTINHO - CG nº 012/2022</v>
          </cell>
          <cell r="E81" t="str">
            <v>GILSON MACEDO CAVALCANTE MAGALHAES</v>
          </cell>
          <cell r="F81" t="str">
            <v>3 - Administrativo</v>
          </cell>
          <cell r="G81">
            <v>951105</v>
          </cell>
          <cell r="H81">
            <v>45474</v>
          </cell>
          <cell r="I81">
            <v>0</v>
          </cell>
          <cell r="J81">
            <v>242.53</v>
          </cell>
          <cell r="L81">
            <v>298.06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CABO DE SANTO AGOSTINHO - CG nº 012/2022</v>
          </cell>
          <cell r="E82" t="str">
            <v>GIRLAYNE SOUZA DA SILVA</v>
          </cell>
          <cell r="F82" t="str">
            <v>2 - Outros Profissionais da Saúde</v>
          </cell>
          <cell r="G82">
            <v>322205</v>
          </cell>
          <cell r="H82">
            <v>45474</v>
          </cell>
          <cell r="I82">
            <v>0</v>
          </cell>
          <cell r="J82">
            <v>172.26</v>
          </cell>
          <cell r="L82">
            <v>298.06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1995</v>
          </cell>
          <cell r="Z82">
            <v>0</v>
          </cell>
          <cell r="AB82" t="str">
            <v>ABONO ASSIS FIN COMPL 06/2024</v>
          </cell>
        </row>
        <row r="83">
          <cell r="C83" t="str">
            <v>UPA CABO DE SANTO AGOSTINHO - CG nº 012/2022</v>
          </cell>
          <cell r="E83" t="str">
            <v>GIULIA ANDREATA OLIVEIRA DE ALENCAR SILVA</v>
          </cell>
          <cell r="F83" t="str">
            <v>3 - Administrativo</v>
          </cell>
          <cell r="G83">
            <v>422110</v>
          </cell>
          <cell r="H83">
            <v>45474</v>
          </cell>
          <cell r="I83">
            <v>0</v>
          </cell>
          <cell r="J83">
            <v>162.66</v>
          </cell>
          <cell r="L83">
            <v>298.06</v>
          </cell>
          <cell r="M83">
            <v>7.06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80.95</v>
          </cell>
          <cell r="V83">
            <v>0</v>
          </cell>
          <cell r="X83" t="str">
            <v>AUX. CRECHE FEDERAÇÃO</v>
          </cell>
          <cell r="Y83">
            <v>0</v>
          </cell>
          <cell r="Z83">
            <v>0</v>
          </cell>
        </row>
        <row r="84">
          <cell r="C84" t="str">
            <v>UPA CABO DE SANTO AGOSTINHO - CG nº 012/2022</v>
          </cell>
          <cell r="E84" t="str">
            <v>GLEICY DO NASCIMENTO DE LIMA</v>
          </cell>
          <cell r="F84" t="str">
            <v>2 - Outros Profissionais da Saúde</v>
          </cell>
          <cell r="G84">
            <v>322205</v>
          </cell>
          <cell r="H84">
            <v>45474</v>
          </cell>
          <cell r="I84">
            <v>0</v>
          </cell>
          <cell r="J84">
            <v>172.26</v>
          </cell>
          <cell r="L84">
            <v>298.06</v>
          </cell>
          <cell r="M84">
            <v>7.06</v>
          </cell>
          <cell r="O84">
            <v>2.2599999999999998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>ABONO ASSIS FIN COMPL 06/2024</v>
          </cell>
        </row>
        <row r="85">
          <cell r="C85" t="str">
            <v>UPA CABO DE SANTO AGOSTINHO - CG nº 012/2022</v>
          </cell>
          <cell r="E85" t="str">
            <v>GUSTAVO MACEDO DE LIMA MAGALHAES</v>
          </cell>
          <cell r="F85" t="str">
            <v>3 - Administrativo</v>
          </cell>
          <cell r="G85">
            <v>313220</v>
          </cell>
          <cell r="H85">
            <v>45474</v>
          </cell>
          <cell r="I85">
            <v>0</v>
          </cell>
          <cell r="J85">
            <v>177.23</v>
          </cell>
          <cell r="L85">
            <v>298.06</v>
          </cell>
          <cell r="M85">
            <v>7.06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CABO DE SANTO AGOSTINHO - CG nº 012/2022</v>
          </cell>
          <cell r="E86" t="str">
            <v>HELENA FERREIRA DA ROCHA MELO</v>
          </cell>
          <cell r="F86" t="str">
            <v>2 - Outros Profissionais da Saúde</v>
          </cell>
          <cell r="G86">
            <v>322205</v>
          </cell>
          <cell r="H86">
            <v>45474</v>
          </cell>
          <cell r="I86">
            <v>0</v>
          </cell>
          <cell r="J86">
            <v>172.26</v>
          </cell>
          <cell r="L86">
            <v>298.06</v>
          </cell>
          <cell r="M86">
            <v>7.06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1995</v>
          </cell>
          <cell r="Z86">
            <v>0</v>
          </cell>
          <cell r="AB86" t="str">
            <v>ABONO ASSIS FIN COMPL 06/2024</v>
          </cell>
        </row>
        <row r="87">
          <cell r="C87" t="str">
            <v>UPA CABO DE SANTO AGOSTINHO - CG nº 012/2022</v>
          </cell>
          <cell r="E87" t="str">
            <v>HELLEN SUZANE MARQUES DE OLIVEIRA</v>
          </cell>
          <cell r="F87" t="str">
            <v>2 - Outros Profissionais da Saúde</v>
          </cell>
          <cell r="G87">
            <v>223505</v>
          </cell>
          <cell r="H87">
            <v>45474</v>
          </cell>
          <cell r="I87">
            <v>0</v>
          </cell>
          <cell r="J87">
            <v>193.67</v>
          </cell>
          <cell r="L87">
            <v>298.06</v>
          </cell>
          <cell r="M87">
            <v>2.79</v>
          </cell>
          <cell r="O87">
            <v>3.79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2459.15</v>
          </cell>
          <cell r="Z87">
            <v>0</v>
          </cell>
          <cell r="AB87" t="str">
            <v>ABONO ASSIS FIN COMPL 06/2024</v>
          </cell>
        </row>
        <row r="88">
          <cell r="C88" t="str">
            <v>UPA CABO DE SANTO AGOSTINHO - CG nº 012/2022</v>
          </cell>
          <cell r="E88" t="str">
            <v>IARA BATISTA SOARES</v>
          </cell>
          <cell r="F88" t="str">
            <v>2 - Outros Profissionais da Saúde</v>
          </cell>
          <cell r="G88">
            <v>322205</v>
          </cell>
          <cell r="H88">
            <v>45474</v>
          </cell>
          <cell r="I88">
            <v>0</v>
          </cell>
          <cell r="J88">
            <v>143.55000000000001</v>
          </cell>
          <cell r="L88">
            <v>298.06</v>
          </cell>
          <cell r="M88">
            <v>7.06</v>
          </cell>
          <cell r="O88">
            <v>2.2599999999999998</v>
          </cell>
          <cell r="P88">
            <v>0</v>
          </cell>
          <cell r="R88">
            <v>267.19</v>
          </cell>
          <cell r="S88">
            <v>84.72</v>
          </cell>
          <cell r="U88">
            <v>0</v>
          </cell>
          <cell r="V88">
            <v>0</v>
          </cell>
          <cell r="Y88">
            <v>1995</v>
          </cell>
          <cell r="Z88">
            <v>0</v>
          </cell>
          <cell r="AB88" t="str">
            <v>ABONO ASSIS FIN COMPL 06/2024</v>
          </cell>
        </row>
        <row r="89">
          <cell r="C89" t="str">
            <v>UPA CABO DE SANTO AGOSTINHO - CG nº 012/2022</v>
          </cell>
          <cell r="E89" t="str">
            <v>ISABELA SANTANA DE ARAUJO</v>
          </cell>
          <cell r="F89" t="str">
            <v>2 - Outros Profissionais da Saúde</v>
          </cell>
          <cell r="G89">
            <v>322205</v>
          </cell>
          <cell r="H89">
            <v>45474</v>
          </cell>
          <cell r="I89">
            <v>0</v>
          </cell>
          <cell r="J89">
            <v>146.5</v>
          </cell>
          <cell r="L89">
            <v>298.06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>ABONO ASSIS FIN COMPL 06/2024</v>
          </cell>
        </row>
        <row r="90">
          <cell r="C90" t="str">
            <v>UPA CABO DE SANTO AGOSTINHO - CG nº 012/2022</v>
          </cell>
          <cell r="E90" t="str">
            <v xml:space="preserve">ISIS ANDRIELLY ELIAS DE ALBUQUERQUE </v>
          </cell>
          <cell r="F90" t="str">
            <v>2 - Outros Profissionais da Saúde</v>
          </cell>
          <cell r="G90">
            <v>223505</v>
          </cell>
          <cell r="H90">
            <v>45474</v>
          </cell>
          <cell r="I90">
            <v>0</v>
          </cell>
          <cell r="J90">
            <v>242.3</v>
          </cell>
          <cell r="L90">
            <v>298.06</v>
          </cell>
          <cell r="M90">
            <v>3.33</v>
          </cell>
          <cell r="O90">
            <v>3.79</v>
          </cell>
          <cell r="P90">
            <v>0</v>
          </cell>
          <cell r="R90">
            <v>201.59</v>
          </cell>
          <cell r="S90">
            <v>133.31</v>
          </cell>
          <cell r="U90">
            <v>0</v>
          </cell>
          <cell r="V90">
            <v>0</v>
          </cell>
          <cell r="Y90">
            <v>2282.8200000000002</v>
          </cell>
          <cell r="Z90">
            <v>0</v>
          </cell>
          <cell r="AB90" t="str">
            <v>ABONO ASSIS FIN COMPL 06/2024</v>
          </cell>
        </row>
        <row r="91">
          <cell r="C91" t="str">
            <v>UPA CABO DE SANTO AGOSTINHO - CG nº 012/2022</v>
          </cell>
          <cell r="E91" t="str">
            <v>IVONEIDE MARIA DE OLIVEIRA TEODORO SILVA</v>
          </cell>
          <cell r="F91" t="str">
            <v>2 - Outros Profissionais da Saúde</v>
          </cell>
          <cell r="G91">
            <v>223505</v>
          </cell>
          <cell r="H91">
            <v>45474</v>
          </cell>
          <cell r="I91">
            <v>0</v>
          </cell>
          <cell r="J91">
            <v>311.27</v>
          </cell>
          <cell r="L91">
            <v>0</v>
          </cell>
          <cell r="M91">
            <v>0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2170.88</v>
          </cell>
          <cell r="Z91">
            <v>0</v>
          </cell>
          <cell r="AB91" t="str">
            <v>ABONO ASSIS FIN COMPL 06/2024</v>
          </cell>
        </row>
        <row r="92">
          <cell r="C92" t="str">
            <v>UPA CABO DE SANTO AGOSTINHO - CG nº 012/2022</v>
          </cell>
          <cell r="E92" t="str">
            <v>JACKSON FERREIRA DE OLIVEIRA</v>
          </cell>
          <cell r="F92" t="str">
            <v>2 - Outros Profissionais da Saúde</v>
          </cell>
          <cell r="G92">
            <v>322205</v>
          </cell>
          <cell r="H92">
            <v>45474</v>
          </cell>
          <cell r="I92">
            <v>0</v>
          </cell>
          <cell r="J92">
            <v>172.26</v>
          </cell>
          <cell r="L92">
            <v>298.06</v>
          </cell>
          <cell r="M92">
            <v>7.06</v>
          </cell>
          <cell r="O92">
            <v>2.2599999999999998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1995</v>
          </cell>
          <cell r="Z92">
            <v>0</v>
          </cell>
          <cell r="AB92" t="str">
            <v>ABONO ASSIS FIN COMPL 06/2024</v>
          </cell>
        </row>
        <row r="93">
          <cell r="C93" t="str">
            <v>UPA CABO DE SANTO AGOSTINHO - CG nº 012/2022</v>
          </cell>
          <cell r="E93" t="str">
            <v>JACKSON VANDERLY SILVA DE LIMA</v>
          </cell>
          <cell r="F93" t="str">
            <v>2 - Outros Profissionais da Saúde</v>
          </cell>
          <cell r="G93">
            <v>515110</v>
          </cell>
          <cell r="H93">
            <v>45474</v>
          </cell>
          <cell r="I93">
            <v>0</v>
          </cell>
          <cell r="J93">
            <v>135.55000000000001</v>
          </cell>
          <cell r="L93">
            <v>298.06</v>
          </cell>
          <cell r="M93">
            <v>7.06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JADILSON JOSE DOS SANTOS</v>
          </cell>
          <cell r="F94" t="str">
            <v>2 - Outros Profissionais da Saúde</v>
          </cell>
          <cell r="G94">
            <v>515110</v>
          </cell>
          <cell r="H94">
            <v>45474</v>
          </cell>
          <cell r="I94">
            <v>0</v>
          </cell>
          <cell r="J94">
            <v>137.52000000000001</v>
          </cell>
          <cell r="L94">
            <v>298.06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JAIME DOS ANJOS NASCIMENTO</v>
          </cell>
          <cell r="F95" t="str">
            <v>2 - Outros Profissionais da Saúde</v>
          </cell>
          <cell r="G95">
            <v>223505</v>
          </cell>
          <cell r="H95">
            <v>45474</v>
          </cell>
          <cell r="I95">
            <v>0</v>
          </cell>
          <cell r="J95">
            <v>227.05</v>
          </cell>
          <cell r="L95">
            <v>298.06</v>
          </cell>
          <cell r="M95">
            <v>3</v>
          </cell>
          <cell r="O95">
            <v>3.79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2282.8200000000002</v>
          </cell>
          <cell r="Z95">
            <v>0</v>
          </cell>
          <cell r="AB95" t="str">
            <v>ABONO ASSIS FIN COMPL 06/2024</v>
          </cell>
        </row>
        <row r="96">
          <cell r="C96" t="str">
            <v>UPA CABO DE SANTO AGOSTINHO - CG nº 012/2022</v>
          </cell>
          <cell r="E96" t="str">
            <v>JANAINA LAIS DE OLIVEIRA SANTOS ARAUJO</v>
          </cell>
          <cell r="F96" t="str">
            <v>3 - Administrativo</v>
          </cell>
          <cell r="G96">
            <v>411005</v>
          </cell>
          <cell r="H96">
            <v>45474</v>
          </cell>
          <cell r="I96">
            <v>0</v>
          </cell>
          <cell r="J96">
            <v>139.91999999999999</v>
          </cell>
          <cell r="L96">
            <v>298.06</v>
          </cell>
          <cell r="M96">
            <v>7.06</v>
          </cell>
          <cell r="O96">
            <v>2.2599999999999998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JARDELANIA MARIA DA SILVA</v>
          </cell>
          <cell r="F97" t="str">
            <v>2 - Outros Profissionais da Saúde</v>
          </cell>
          <cell r="G97">
            <v>513505</v>
          </cell>
          <cell r="H97">
            <v>45474</v>
          </cell>
          <cell r="I97">
            <v>0</v>
          </cell>
          <cell r="J97">
            <v>135.55000000000001</v>
          </cell>
          <cell r="L97">
            <v>298.06</v>
          </cell>
          <cell r="M97">
            <v>7.06</v>
          </cell>
          <cell r="O97">
            <v>2.2599999999999998</v>
          </cell>
          <cell r="P97">
            <v>0</v>
          </cell>
          <cell r="R97">
            <v>127.79</v>
          </cell>
          <cell r="S97">
            <v>84.72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CRISTIANO DA SILVA RODRIGUES</v>
          </cell>
          <cell r="F98" t="str">
            <v>2 - Outros Profissionais da Saúde</v>
          </cell>
          <cell r="G98">
            <v>766420</v>
          </cell>
          <cell r="H98">
            <v>45474</v>
          </cell>
          <cell r="I98">
            <v>0</v>
          </cell>
          <cell r="J98">
            <v>177.47</v>
          </cell>
          <cell r="L98">
            <v>298.06</v>
          </cell>
          <cell r="M98">
            <v>7.06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DIOGO GOMES DA SILVA</v>
          </cell>
          <cell r="F99" t="str">
            <v>2 - Outros Profissionais da Saúde</v>
          </cell>
          <cell r="G99">
            <v>521130</v>
          </cell>
          <cell r="H99">
            <v>45474</v>
          </cell>
          <cell r="I99">
            <v>0</v>
          </cell>
          <cell r="J99">
            <v>148.93</v>
          </cell>
          <cell r="L99">
            <v>298.06</v>
          </cell>
          <cell r="M99">
            <v>7.06</v>
          </cell>
          <cell r="O99">
            <v>2.2599999999999998</v>
          </cell>
          <cell r="P99">
            <v>0</v>
          </cell>
          <cell r="R99">
            <v>267.19</v>
          </cell>
          <cell r="S99">
            <v>93.09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FERNANDES DA SILVA JUNIOR</v>
          </cell>
          <cell r="F100" t="str">
            <v>3 - Administrativo</v>
          </cell>
          <cell r="G100">
            <v>422110</v>
          </cell>
          <cell r="H100">
            <v>45474</v>
          </cell>
          <cell r="I100">
            <v>0</v>
          </cell>
          <cell r="J100">
            <v>137.21</v>
          </cell>
          <cell r="L100">
            <v>298.06</v>
          </cell>
          <cell r="M100">
            <v>7.06</v>
          </cell>
          <cell r="O100">
            <v>2.2599999999999998</v>
          </cell>
          <cell r="P100">
            <v>0</v>
          </cell>
          <cell r="R100">
            <v>250.79</v>
          </cell>
          <cell r="S100">
            <v>81.900000000000006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JORGE DE SOUZA</v>
          </cell>
          <cell r="F101" t="str">
            <v>3 - Administrativo</v>
          </cell>
          <cell r="G101">
            <v>514310</v>
          </cell>
          <cell r="H101">
            <v>45474</v>
          </cell>
          <cell r="I101">
            <v>0</v>
          </cell>
          <cell r="J101">
            <v>180.16</v>
          </cell>
          <cell r="L101">
            <v>298.06</v>
          </cell>
          <cell r="M101">
            <v>7.06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LEANDRO GOMES DA SILVA</v>
          </cell>
          <cell r="F102" t="str">
            <v>2 - Outros Profissionais da Saúde</v>
          </cell>
          <cell r="G102">
            <v>515110</v>
          </cell>
          <cell r="H102">
            <v>45474</v>
          </cell>
          <cell r="I102">
            <v>0</v>
          </cell>
          <cell r="J102">
            <v>162.66</v>
          </cell>
          <cell r="L102">
            <v>298.06</v>
          </cell>
          <cell r="M102">
            <v>7.06</v>
          </cell>
          <cell r="O102">
            <v>2.2599999999999998</v>
          </cell>
          <cell r="P102">
            <v>0</v>
          </cell>
          <cell r="R102">
            <v>250.79</v>
          </cell>
          <cell r="S102">
            <v>84.72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 MARQUES DA SILVA DANTAS</v>
          </cell>
          <cell r="F103" t="str">
            <v>2 - Outros Profissionais da Saúde</v>
          </cell>
          <cell r="G103">
            <v>515205</v>
          </cell>
          <cell r="H103">
            <v>45474</v>
          </cell>
          <cell r="I103">
            <v>0</v>
          </cell>
          <cell r="J103">
            <v>215.55</v>
          </cell>
          <cell r="L103">
            <v>298.06</v>
          </cell>
          <cell r="M103">
            <v>7.06</v>
          </cell>
          <cell r="O103">
            <v>2.2599999999999998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CABO DE SANTO AGOSTINHO - CG nº 012/2022</v>
          </cell>
          <cell r="E104" t="str">
            <v>JOSE VALDEMIR DA SILVA FILHO</v>
          </cell>
          <cell r="F104" t="str">
            <v>3 - Administrativo</v>
          </cell>
          <cell r="G104">
            <v>313115</v>
          </cell>
          <cell r="H104">
            <v>45474</v>
          </cell>
          <cell r="I104">
            <v>0</v>
          </cell>
          <cell r="J104">
            <v>209.15</v>
          </cell>
          <cell r="L104">
            <v>298.06</v>
          </cell>
          <cell r="M104">
            <v>7.06</v>
          </cell>
          <cell r="O104">
            <v>2.2599999999999998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CABO DE SANTO AGOSTINHO - CG nº 012/2022</v>
          </cell>
          <cell r="E105" t="str">
            <v>JULIA REBEKA DE LIMA</v>
          </cell>
          <cell r="F105" t="str">
            <v>2 - Outros Profissionais da Saúde</v>
          </cell>
          <cell r="G105">
            <v>223505</v>
          </cell>
          <cell r="H105">
            <v>45474</v>
          </cell>
          <cell r="I105">
            <v>0</v>
          </cell>
          <cell r="J105">
            <v>239.43</v>
          </cell>
          <cell r="L105">
            <v>298.06</v>
          </cell>
          <cell r="M105">
            <v>2.95</v>
          </cell>
          <cell r="O105">
            <v>3.79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2356.9</v>
          </cell>
          <cell r="Z105">
            <v>0</v>
          </cell>
          <cell r="AB105" t="str">
            <v>ABONO ASSIS FIN COMPL 06/2024</v>
          </cell>
        </row>
        <row r="106">
          <cell r="C106" t="str">
            <v>UPA CABO DE SANTO AGOSTINHO - CG nº 012/2022</v>
          </cell>
          <cell r="E106" t="str">
            <v>JULIANA ALBUQUERQUE DE CASTRO LOPES</v>
          </cell>
          <cell r="F106" t="str">
            <v>2 - Outros Profissionais da Saúde</v>
          </cell>
          <cell r="G106">
            <v>322205</v>
          </cell>
          <cell r="H106">
            <v>45474</v>
          </cell>
          <cell r="I106">
            <v>0</v>
          </cell>
          <cell r="J106">
            <v>136.53</v>
          </cell>
          <cell r="L106">
            <v>298.06</v>
          </cell>
          <cell r="M106">
            <v>7.06</v>
          </cell>
          <cell r="O106">
            <v>2.2599999999999998</v>
          </cell>
          <cell r="P106">
            <v>0</v>
          </cell>
          <cell r="R106">
            <v>267.19</v>
          </cell>
          <cell r="S106">
            <v>79.069999999999993</v>
          </cell>
          <cell r="U106">
            <v>0</v>
          </cell>
          <cell r="V106">
            <v>0</v>
          </cell>
          <cell r="Y106">
            <v>1995</v>
          </cell>
          <cell r="Z106">
            <v>0</v>
          </cell>
          <cell r="AB106" t="str">
            <v>ABONO ASSIS FIN COMPL 06/2024</v>
          </cell>
        </row>
        <row r="107">
          <cell r="C107" t="str">
            <v>UPA CABO DE SANTO AGOSTINHO - CG nº 012/2022</v>
          </cell>
          <cell r="E107" t="str">
            <v>JULIANA CANUTO DA SILVA</v>
          </cell>
          <cell r="F107" t="str">
            <v>2 - Outros Profissionais da Saúde</v>
          </cell>
          <cell r="G107">
            <v>322205</v>
          </cell>
          <cell r="H107">
            <v>45474</v>
          </cell>
          <cell r="I107">
            <v>0</v>
          </cell>
          <cell r="J107">
            <v>172.26</v>
          </cell>
          <cell r="L107">
            <v>298.06</v>
          </cell>
          <cell r="M107">
            <v>7.06</v>
          </cell>
          <cell r="O107">
            <v>2.2599999999999998</v>
          </cell>
          <cell r="P107">
            <v>0</v>
          </cell>
          <cell r="R107">
            <v>250.79</v>
          </cell>
          <cell r="S107">
            <v>84.72</v>
          </cell>
          <cell r="U107">
            <v>0</v>
          </cell>
          <cell r="V107">
            <v>0</v>
          </cell>
          <cell r="Y107">
            <v>1995</v>
          </cell>
          <cell r="Z107">
            <v>0</v>
          </cell>
          <cell r="AB107" t="str">
            <v>ABONO ASSIS FIN COMPL 06/2024</v>
          </cell>
        </row>
        <row r="108">
          <cell r="C108" t="str">
            <v>UPA CABO DE SANTO AGOSTINHO - CG nº 012/2022</v>
          </cell>
          <cell r="E108" t="str">
            <v>JULIANA MACEDO PIRES VERISSIMO SALES</v>
          </cell>
          <cell r="F108" t="str">
            <v>2 - Outros Profissionais da Saúde</v>
          </cell>
          <cell r="G108">
            <v>251605</v>
          </cell>
          <cell r="H108">
            <v>45474</v>
          </cell>
          <cell r="I108">
            <v>0</v>
          </cell>
          <cell r="J108">
            <v>263.25</v>
          </cell>
          <cell r="L108">
            <v>0</v>
          </cell>
          <cell r="M108">
            <v>0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80.95</v>
          </cell>
          <cell r="V108">
            <v>0</v>
          </cell>
          <cell r="X108" t="str">
            <v>AUX. CRECHE FEDERAÇÃO</v>
          </cell>
          <cell r="Y108">
            <v>0</v>
          </cell>
          <cell r="Z108">
            <v>0</v>
          </cell>
        </row>
        <row r="109">
          <cell r="C109" t="str">
            <v>UPA CABO DE SANTO AGOSTINHO - CG nº 012/2022</v>
          </cell>
          <cell r="E109" t="str">
            <v>JUVANI PEIXOTO DOS SANTOS</v>
          </cell>
          <cell r="F109" t="str">
            <v>2 - Outros Profissionais da Saúde</v>
          </cell>
          <cell r="G109">
            <v>322205</v>
          </cell>
          <cell r="H109">
            <v>45474</v>
          </cell>
          <cell r="I109">
            <v>0</v>
          </cell>
          <cell r="J109">
            <v>157.38999999999999</v>
          </cell>
          <cell r="L109">
            <v>298.06</v>
          </cell>
          <cell r="M109">
            <v>7.06</v>
          </cell>
          <cell r="O109">
            <v>2.2599999999999998</v>
          </cell>
          <cell r="P109">
            <v>0</v>
          </cell>
          <cell r="R109">
            <v>267.19</v>
          </cell>
          <cell r="S109">
            <v>64.95</v>
          </cell>
          <cell r="U109">
            <v>0</v>
          </cell>
          <cell r="V109">
            <v>0</v>
          </cell>
          <cell r="Y109">
            <v>1995</v>
          </cell>
          <cell r="Z109">
            <v>0</v>
          </cell>
          <cell r="AB109" t="str">
            <v>ABONO ASSIS FIN COMPL 06/2024</v>
          </cell>
        </row>
        <row r="110">
          <cell r="C110" t="str">
            <v>UPA CABO DE SANTO AGOSTINHO - CG nº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45474</v>
          </cell>
          <cell r="I110">
            <v>0</v>
          </cell>
          <cell r="J110">
            <v>143.55000000000001</v>
          </cell>
          <cell r="L110">
            <v>298.06</v>
          </cell>
          <cell r="M110">
            <v>7.06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1995</v>
          </cell>
          <cell r="Z110">
            <v>0</v>
          </cell>
          <cell r="AB110" t="str">
            <v>ABONO ASSIS FIN COMPL 06/2024</v>
          </cell>
        </row>
        <row r="111">
          <cell r="C111" t="str">
            <v>UPA CABO DE SANTO AGOSTINHO - CG nº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45474</v>
          </cell>
          <cell r="I111">
            <v>0</v>
          </cell>
          <cell r="J111">
            <v>139.91999999999999</v>
          </cell>
          <cell r="L111">
            <v>298.06</v>
          </cell>
          <cell r="M111">
            <v>7.06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LEONARDO FRANCISCO DE FREITAS</v>
          </cell>
          <cell r="F112" t="str">
            <v>3 - Administrativo</v>
          </cell>
          <cell r="G112">
            <v>514310</v>
          </cell>
          <cell r="H112">
            <v>45474</v>
          </cell>
          <cell r="I112">
            <v>0</v>
          </cell>
          <cell r="J112">
            <v>0</v>
          </cell>
          <cell r="K112">
            <v>566.70000000000005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LETICIA CRISTINA DA SILVA</v>
          </cell>
          <cell r="F113" t="str">
            <v>3 - Administrativo</v>
          </cell>
          <cell r="G113">
            <v>411005</v>
          </cell>
          <cell r="H113">
            <v>45474</v>
          </cell>
          <cell r="I113">
            <v>0</v>
          </cell>
          <cell r="J113">
            <v>16.8</v>
          </cell>
          <cell r="L113">
            <v>0</v>
          </cell>
          <cell r="M113">
            <v>0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LIDIA AUMIRIS DE FRANCA SANTOS</v>
          </cell>
          <cell r="F114" t="str">
            <v>2 - Outros Profissionais da Saúde</v>
          </cell>
          <cell r="G114">
            <v>223710</v>
          </cell>
          <cell r="H114">
            <v>45474</v>
          </cell>
          <cell r="I114">
            <v>0</v>
          </cell>
          <cell r="J114">
            <v>286.02999999999997</v>
          </cell>
          <cell r="L114">
            <v>298.06</v>
          </cell>
          <cell r="M114">
            <v>7.06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CABO DE SANTO AGOSTINHO - CG nº 012/2022</v>
          </cell>
          <cell r="E115" t="str">
            <v>LOURDES MULLER NUNES DE OLIVEIRA</v>
          </cell>
          <cell r="F115" t="str">
            <v>3 - Administrativo</v>
          </cell>
          <cell r="G115">
            <v>410105</v>
          </cell>
          <cell r="H115">
            <v>45474</v>
          </cell>
          <cell r="I115">
            <v>0</v>
          </cell>
          <cell r="J115">
            <v>1132.5</v>
          </cell>
          <cell r="L115">
            <v>0</v>
          </cell>
          <cell r="M115">
            <v>0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LOYSE DE ALMEIDA SOUTO</v>
          </cell>
          <cell r="F116" t="str">
            <v>2 - Outros Profissionais da Saúde</v>
          </cell>
          <cell r="G116">
            <v>223505</v>
          </cell>
          <cell r="H116">
            <v>45474</v>
          </cell>
          <cell r="I116">
            <v>0</v>
          </cell>
          <cell r="J116">
            <v>13.95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120.26</v>
          </cell>
          <cell r="V116">
            <v>0</v>
          </cell>
          <cell r="X116" t="str">
            <v>AUX CRECHE ( enfermeiros )</v>
          </cell>
          <cell r="Y116">
            <v>0</v>
          </cell>
          <cell r="Z116">
            <v>0</v>
          </cell>
        </row>
        <row r="117">
          <cell r="C117" t="str">
            <v>UPA CABO DE SANTO AGOSTINHO - CG nº 012/2022</v>
          </cell>
          <cell r="E117" t="str">
            <v>LUANA BARBOSA PEREIRA DE LIMA</v>
          </cell>
          <cell r="F117" t="str">
            <v>3 - Administrativo</v>
          </cell>
          <cell r="G117">
            <v>422110</v>
          </cell>
          <cell r="H117">
            <v>45474</v>
          </cell>
          <cell r="I117">
            <v>0</v>
          </cell>
          <cell r="J117">
            <v>155.15</v>
          </cell>
          <cell r="L117">
            <v>298.06</v>
          </cell>
          <cell r="M117">
            <v>7.06</v>
          </cell>
          <cell r="O117">
            <v>2.2599999999999998</v>
          </cell>
          <cell r="P117">
            <v>0</v>
          </cell>
          <cell r="R117">
            <v>250.79</v>
          </cell>
          <cell r="S117">
            <v>84.72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CABO DE SANTO AGOSTINHO - CG nº 012/2022</v>
          </cell>
          <cell r="E118" t="str">
            <v>LUANA CIBELE GOUVEIA</v>
          </cell>
          <cell r="F118" t="str">
            <v>2 - Outros Profissionais da Saúde</v>
          </cell>
          <cell r="G118">
            <v>322205</v>
          </cell>
          <cell r="H118">
            <v>45474</v>
          </cell>
          <cell r="I118">
            <v>0</v>
          </cell>
          <cell r="J118">
            <v>143.55000000000001</v>
          </cell>
          <cell r="L118">
            <v>298.06</v>
          </cell>
          <cell r="M118">
            <v>7.06</v>
          </cell>
          <cell r="O118">
            <v>2.2599999999999998</v>
          </cell>
          <cell r="P118">
            <v>0</v>
          </cell>
          <cell r="R118">
            <v>135.99</v>
          </cell>
          <cell r="S118">
            <v>84.72</v>
          </cell>
          <cell r="U118">
            <v>0</v>
          </cell>
          <cell r="V118">
            <v>0</v>
          </cell>
          <cell r="Y118">
            <v>1995</v>
          </cell>
          <cell r="Z118">
            <v>0</v>
          </cell>
          <cell r="AB118" t="str">
            <v>ABONO ASSIS FIN COMPL 06/2024</v>
          </cell>
        </row>
        <row r="119">
          <cell r="C119" t="str">
            <v>UPA CABO DE SANTO AGOSTINHO - CG nº 012/2022</v>
          </cell>
          <cell r="E119" t="str">
            <v>LUANA SILVA DE FARIAS</v>
          </cell>
          <cell r="F119" t="str">
            <v>2 - Outros Profissionais da Saúde</v>
          </cell>
          <cell r="G119">
            <v>515205</v>
          </cell>
          <cell r="H119">
            <v>45474</v>
          </cell>
          <cell r="I119">
            <v>0</v>
          </cell>
          <cell r="J119">
            <v>17.260000000000002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135.99</v>
          </cell>
          <cell r="S119">
            <v>131.19999999999999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CABO DE SANTO AGOSTINHO - CG nº 012/2022</v>
          </cell>
          <cell r="E120" t="str">
            <v>LUANE IRENE PESSOA DOS SANTOS</v>
          </cell>
          <cell r="F120" t="str">
            <v>2 - Outros Profissionais da Saúde</v>
          </cell>
          <cell r="G120">
            <v>251605</v>
          </cell>
          <cell r="H120">
            <v>45474</v>
          </cell>
          <cell r="I120">
            <v>0</v>
          </cell>
          <cell r="J120">
            <v>315.89999999999998</v>
          </cell>
          <cell r="L120">
            <v>298.06</v>
          </cell>
          <cell r="M120">
            <v>7.06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 xml:space="preserve">LUCICLEIDE MARIA DA SILVA </v>
          </cell>
          <cell r="F121" t="str">
            <v>2 - Outros Profissionais da Saúde</v>
          </cell>
          <cell r="G121">
            <v>322205</v>
          </cell>
          <cell r="H121">
            <v>45474</v>
          </cell>
          <cell r="I121">
            <v>0</v>
          </cell>
          <cell r="J121">
            <v>172.26</v>
          </cell>
          <cell r="L121">
            <v>298.06</v>
          </cell>
          <cell r="M121">
            <v>7.06</v>
          </cell>
          <cell r="O121">
            <v>2.2599999999999998</v>
          </cell>
          <cell r="P121">
            <v>0</v>
          </cell>
          <cell r="R121">
            <v>0</v>
          </cell>
          <cell r="S121">
            <v>0</v>
          </cell>
          <cell r="U121">
            <v>77.55</v>
          </cell>
          <cell r="V121">
            <v>0</v>
          </cell>
          <cell r="X121" t="str">
            <v>AUX CRECHE TEC. ENF SATENPE</v>
          </cell>
          <cell r="Y121">
            <v>1995</v>
          </cell>
          <cell r="Z121">
            <v>0</v>
          </cell>
          <cell r="AB121" t="str">
            <v>ABONO ASSIS FIN COMPL 06/2024</v>
          </cell>
        </row>
        <row r="122">
          <cell r="C122" t="str">
            <v>UPA CABO DE SANTO AGOSTINHO - CG nº 012/2022</v>
          </cell>
          <cell r="E122" t="str">
            <v>LUIZ ANTONIO DA SILVA JUNIOR</v>
          </cell>
          <cell r="F122" t="str">
            <v>2 - Outros Profissionais da Saúde</v>
          </cell>
          <cell r="G122">
            <v>223505</v>
          </cell>
          <cell r="H122">
            <v>45474</v>
          </cell>
          <cell r="I122">
            <v>0</v>
          </cell>
          <cell r="J122">
            <v>175.02</v>
          </cell>
          <cell r="L122">
            <v>298.06</v>
          </cell>
          <cell r="M122">
            <v>2.79</v>
          </cell>
          <cell r="O122">
            <v>3.79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CABO DE SANTO AGOSTINHO - CG nº 012/2022</v>
          </cell>
          <cell r="E123" t="str">
            <v>LUIZ FELIPE CONCEICAO DO MONTE</v>
          </cell>
          <cell r="F123" t="str">
            <v>2 - Outros Profissionais da Saúde</v>
          </cell>
          <cell r="G123">
            <v>515110</v>
          </cell>
          <cell r="H123">
            <v>45474</v>
          </cell>
          <cell r="I123">
            <v>0</v>
          </cell>
          <cell r="J123">
            <v>162.66</v>
          </cell>
          <cell r="L123">
            <v>298.06</v>
          </cell>
          <cell r="M123">
            <v>7.06</v>
          </cell>
          <cell r="O123">
            <v>2.2599999999999998</v>
          </cell>
          <cell r="P123">
            <v>0</v>
          </cell>
          <cell r="R123">
            <v>135.99</v>
          </cell>
          <cell r="S123">
            <v>84.72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CABO DE SANTO AGOSTINHO - CG nº 012/2022</v>
          </cell>
          <cell r="E124" t="str">
            <v>MANUELAINE FELIPE CAMPELO</v>
          </cell>
          <cell r="F124" t="str">
            <v>2 - Outros Profissionais da Saúde</v>
          </cell>
          <cell r="G124">
            <v>322205</v>
          </cell>
          <cell r="H124">
            <v>45474</v>
          </cell>
          <cell r="I124">
            <v>0</v>
          </cell>
          <cell r="J124">
            <v>162.66</v>
          </cell>
          <cell r="L124">
            <v>298.06</v>
          </cell>
          <cell r="M124">
            <v>7.06</v>
          </cell>
          <cell r="O124">
            <v>2.2599999999999998</v>
          </cell>
          <cell r="P124">
            <v>0</v>
          </cell>
          <cell r="R124">
            <v>127.79</v>
          </cell>
          <cell r="S124">
            <v>84.72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MARCIA PATRICIA DE LACERDA</v>
          </cell>
          <cell r="F125" t="str">
            <v>2 - Outros Profissionais da Saúde</v>
          </cell>
          <cell r="G125">
            <v>322205</v>
          </cell>
          <cell r="H125">
            <v>45474</v>
          </cell>
          <cell r="I125">
            <v>0</v>
          </cell>
          <cell r="J125">
            <v>172.26</v>
          </cell>
          <cell r="L125">
            <v>298.06</v>
          </cell>
          <cell r="M125">
            <v>7.06</v>
          </cell>
          <cell r="O125">
            <v>2.2599999999999998</v>
          </cell>
          <cell r="P125">
            <v>0</v>
          </cell>
          <cell r="R125">
            <v>135.99</v>
          </cell>
          <cell r="S125">
            <v>84.72</v>
          </cell>
          <cell r="U125">
            <v>0</v>
          </cell>
          <cell r="V125">
            <v>0</v>
          </cell>
          <cell r="Y125">
            <v>1995</v>
          </cell>
          <cell r="Z125">
            <v>0</v>
          </cell>
          <cell r="AB125" t="str">
            <v>ABONO ASSIS FIN COMPL 06/2024</v>
          </cell>
        </row>
        <row r="126">
          <cell r="C126" t="str">
            <v>UPA CABO DE SANTO AGOSTINHO - CG nº 012/2022</v>
          </cell>
          <cell r="E126" t="str">
            <v>MARIA DO CARMO CONCEICAO DOS SANTOS</v>
          </cell>
          <cell r="F126" t="str">
            <v>2 - Outros Profissionais da Saúde</v>
          </cell>
          <cell r="G126">
            <v>322205</v>
          </cell>
          <cell r="H126">
            <v>45474</v>
          </cell>
          <cell r="I126">
            <v>0</v>
          </cell>
          <cell r="J126">
            <v>172.26</v>
          </cell>
          <cell r="L126">
            <v>298.06</v>
          </cell>
          <cell r="M126">
            <v>7.06</v>
          </cell>
          <cell r="O126">
            <v>2.2599999999999998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1995</v>
          </cell>
          <cell r="Z126">
            <v>0</v>
          </cell>
          <cell r="AB126" t="str">
            <v>ABONO ASSIS FIN COMPL 06/2024</v>
          </cell>
        </row>
        <row r="127">
          <cell r="C127" t="str">
            <v>UPA CABO DE SANTO AGOSTINHO - CG nº 012/2022</v>
          </cell>
          <cell r="E127" t="str">
            <v>MARIA DO CARMO SANTOS FERREIRA</v>
          </cell>
          <cell r="F127" t="str">
            <v>2 - Outros Profissionais da Saúde</v>
          </cell>
          <cell r="G127">
            <v>223505</v>
          </cell>
          <cell r="H127">
            <v>45474</v>
          </cell>
          <cell r="I127">
            <v>0</v>
          </cell>
          <cell r="J127">
            <v>258.68</v>
          </cell>
          <cell r="L127">
            <v>298.06</v>
          </cell>
          <cell r="M127">
            <v>3.33</v>
          </cell>
          <cell r="O127">
            <v>3.79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2170.88</v>
          </cell>
          <cell r="Z127">
            <v>0</v>
          </cell>
          <cell r="AB127" t="str">
            <v>ABONO ASSIS FIN COMPL 06/2024</v>
          </cell>
        </row>
        <row r="128">
          <cell r="C128" t="str">
            <v>UPA CABO DE SANTO AGOSTINHO - CG nº 012/2022</v>
          </cell>
          <cell r="E128" t="str">
            <v>MARIA ELENI DE LIMA CALADO</v>
          </cell>
          <cell r="F128" t="str">
            <v>2 - Outros Profissionais da Saúde</v>
          </cell>
          <cell r="G128">
            <v>223505</v>
          </cell>
          <cell r="H128">
            <v>45474</v>
          </cell>
          <cell r="I128">
            <v>0</v>
          </cell>
          <cell r="J128">
            <v>174.4</v>
          </cell>
          <cell r="L128">
            <v>298.06</v>
          </cell>
          <cell r="M128">
            <v>2.79</v>
          </cell>
          <cell r="O128">
            <v>3.79</v>
          </cell>
          <cell r="P128">
            <v>0</v>
          </cell>
          <cell r="R128">
            <v>201.59</v>
          </cell>
          <cell r="S128">
            <v>111.54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MARIA GABRIELA ALVES DA SILVA</v>
          </cell>
          <cell r="F129" t="str">
            <v>2 - Outros Profissionais da Saúde</v>
          </cell>
          <cell r="G129">
            <v>322205</v>
          </cell>
          <cell r="H129">
            <v>45474</v>
          </cell>
          <cell r="I129">
            <v>0</v>
          </cell>
          <cell r="J129">
            <v>172.26</v>
          </cell>
          <cell r="L129">
            <v>298.06</v>
          </cell>
          <cell r="M129">
            <v>7.06</v>
          </cell>
          <cell r="O129">
            <v>2.2599999999999998</v>
          </cell>
          <cell r="P129">
            <v>0</v>
          </cell>
          <cell r="R129">
            <v>271.79000000000002</v>
          </cell>
          <cell r="S129">
            <v>84.72</v>
          </cell>
          <cell r="U129">
            <v>77.55</v>
          </cell>
          <cell r="V129">
            <v>0</v>
          </cell>
          <cell r="X129" t="str">
            <v>AUX CRECHE TEC. ENF SATENPE</v>
          </cell>
          <cell r="Y129">
            <v>1995</v>
          </cell>
          <cell r="Z129">
            <v>0</v>
          </cell>
          <cell r="AB129" t="str">
            <v>ABONO ASSIS FIN COMPL 06/2024</v>
          </cell>
        </row>
        <row r="130">
          <cell r="C130" t="str">
            <v>UPA CABO DE SANTO AGOSTINHO - CG nº 012/2022</v>
          </cell>
          <cell r="E130" t="str">
            <v>MARIA JOSE DE SOUZA</v>
          </cell>
          <cell r="F130" t="str">
            <v>2 - Outros Profissionais da Saúde</v>
          </cell>
          <cell r="G130">
            <v>322205</v>
          </cell>
          <cell r="H130">
            <v>45474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MARIA JOSE TEODOZIO</v>
          </cell>
          <cell r="F131" t="str">
            <v>2 - Outros Profissionais da Saúde</v>
          </cell>
          <cell r="G131">
            <v>322205</v>
          </cell>
          <cell r="H131">
            <v>45474</v>
          </cell>
          <cell r="I131">
            <v>0</v>
          </cell>
          <cell r="J131">
            <v>143.55000000000001</v>
          </cell>
          <cell r="L131">
            <v>298.06</v>
          </cell>
          <cell r="M131">
            <v>7.06</v>
          </cell>
          <cell r="O131">
            <v>2.2599999999999998</v>
          </cell>
          <cell r="P131">
            <v>0</v>
          </cell>
          <cell r="R131">
            <v>398.39</v>
          </cell>
          <cell r="S131">
            <v>84.72</v>
          </cell>
          <cell r="U131">
            <v>0</v>
          </cell>
          <cell r="V131">
            <v>0</v>
          </cell>
          <cell r="Y131">
            <v>1995</v>
          </cell>
          <cell r="Z131">
            <v>0</v>
          </cell>
          <cell r="AB131" t="str">
            <v>ABONO ASSIS FIN COMPL 06/2024</v>
          </cell>
        </row>
        <row r="132">
          <cell r="C132" t="str">
            <v>UPA CABO DE SANTO AGOSTINHO - CG nº 012/2022</v>
          </cell>
          <cell r="E132" t="str">
            <v>MARIA JOSELIA EVARISTO DE OLIVEIRA</v>
          </cell>
          <cell r="F132" t="str">
            <v>2 - Outros Profissionais da Saúde</v>
          </cell>
          <cell r="G132">
            <v>322205</v>
          </cell>
          <cell r="H132">
            <v>45474</v>
          </cell>
          <cell r="I132">
            <v>0</v>
          </cell>
          <cell r="J132">
            <v>172.26</v>
          </cell>
          <cell r="L132">
            <v>298.06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1995</v>
          </cell>
          <cell r="Z132">
            <v>0</v>
          </cell>
          <cell r="AB132" t="str">
            <v>ABONO ASSIS FIN COMPL 06/2024</v>
          </cell>
        </row>
        <row r="133">
          <cell r="C133" t="str">
            <v>UPA CABO DE SANTO AGOSTINHO - CG nº 012/2022</v>
          </cell>
          <cell r="E133" t="str">
            <v>MARIA LETICIA CAVALCANTE BARBOSA</v>
          </cell>
          <cell r="F133" t="str">
            <v>2 - Outros Profissionais da Saúde</v>
          </cell>
          <cell r="G133">
            <v>223505</v>
          </cell>
          <cell r="H133">
            <v>45474</v>
          </cell>
          <cell r="I133">
            <v>0</v>
          </cell>
          <cell r="J133">
            <v>180.34</v>
          </cell>
          <cell r="L133">
            <v>298.06</v>
          </cell>
          <cell r="M133">
            <v>2.79</v>
          </cell>
          <cell r="O133">
            <v>3.79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MARIA LUIZA DE SOUZA SENA</v>
          </cell>
          <cell r="F134" t="str">
            <v>2 - Outros Profissionais da Saúde</v>
          </cell>
          <cell r="G134">
            <v>322205</v>
          </cell>
          <cell r="H134">
            <v>45474</v>
          </cell>
          <cell r="I134">
            <v>0</v>
          </cell>
          <cell r="J134">
            <v>144.53</v>
          </cell>
          <cell r="L134">
            <v>298.06</v>
          </cell>
          <cell r="M134">
            <v>7.06</v>
          </cell>
          <cell r="O134">
            <v>2.2599999999999998</v>
          </cell>
          <cell r="P134">
            <v>0</v>
          </cell>
          <cell r="R134">
            <v>127.79</v>
          </cell>
          <cell r="S134">
            <v>84.72</v>
          </cell>
          <cell r="U134">
            <v>0</v>
          </cell>
          <cell r="V134">
            <v>0</v>
          </cell>
          <cell r="Y134">
            <v>1995</v>
          </cell>
          <cell r="Z134">
            <v>0</v>
          </cell>
          <cell r="AB134" t="str">
            <v>ABONO ASSIS FIN COMPL 06/2024</v>
          </cell>
        </row>
        <row r="135">
          <cell r="C135" t="str">
            <v>UPA CABO DE SANTO AGOSTINHO - CG nº 012/2022</v>
          </cell>
          <cell r="E135" t="str">
            <v>MARIA VALDETE DE AZEVEDO</v>
          </cell>
          <cell r="F135" t="str">
            <v>2 - Outros Profissionais da Saúde</v>
          </cell>
          <cell r="G135">
            <v>513505</v>
          </cell>
          <cell r="H135">
            <v>45474</v>
          </cell>
          <cell r="I135">
            <v>0</v>
          </cell>
          <cell r="J135">
            <v>162.66</v>
          </cell>
          <cell r="L135">
            <v>298.06</v>
          </cell>
          <cell r="M135">
            <v>7.06</v>
          </cell>
          <cell r="O135">
            <v>2.2599999999999998</v>
          </cell>
          <cell r="P135">
            <v>0</v>
          </cell>
          <cell r="R135">
            <v>250.79</v>
          </cell>
          <cell r="S135">
            <v>84.72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MARIETA CARVALHO TORRES GALINDO</v>
          </cell>
          <cell r="F136" t="str">
            <v>3 - Administrativo</v>
          </cell>
          <cell r="G136">
            <v>131205</v>
          </cell>
          <cell r="H136">
            <v>45474</v>
          </cell>
          <cell r="I136">
            <v>0</v>
          </cell>
          <cell r="J136">
            <v>902.1</v>
          </cell>
          <cell r="L136">
            <v>298.06</v>
          </cell>
          <cell r="M136">
            <v>7.06</v>
          </cell>
          <cell r="O136">
            <v>13.05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>MARILENE LINDALVA DA SILVA</v>
          </cell>
          <cell r="F137" t="str">
            <v>2 - Outros Profissionais da Saúde</v>
          </cell>
          <cell r="G137">
            <v>322205</v>
          </cell>
          <cell r="H137">
            <v>45474</v>
          </cell>
          <cell r="I137">
            <v>0</v>
          </cell>
          <cell r="J137">
            <v>161.15</v>
          </cell>
          <cell r="L137">
            <v>298.06</v>
          </cell>
          <cell r="M137">
            <v>7.06</v>
          </cell>
          <cell r="O137">
            <v>2.2599999999999998</v>
          </cell>
          <cell r="P137">
            <v>0</v>
          </cell>
          <cell r="R137">
            <v>127.79</v>
          </cell>
          <cell r="S137">
            <v>79.069999999999993</v>
          </cell>
          <cell r="U137">
            <v>0</v>
          </cell>
          <cell r="V137">
            <v>0</v>
          </cell>
          <cell r="Y137">
            <v>1995</v>
          </cell>
          <cell r="Z137">
            <v>0</v>
          </cell>
          <cell r="AB137" t="str">
            <v>ABONO ASSIS FIN COMPL 06/2024</v>
          </cell>
        </row>
        <row r="138">
          <cell r="C138" t="str">
            <v>UPA CABO DE SANTO AGOSTINHO - CG nº 012/2022</v>
          </cell>
          <cell r="E138" t="str">
            <v>MARTA MARIA DE SOUZA</v>
          </cell>
          <cell r="F138" t="str">
            <v>2 - Outros Profissionais da Saúde</v>
          </cell>
          <cell r="G138">
            <v>513505</v>
          </cell>
          <cell r="H138">
            <v>45474</v>
          </cell>
          <cell r="I138">
            <v>0</v>
          </cell>
          <cell r="J138">
            <v>135.55000000000001</v>
          </cell>
          <cell r="L138">
            <v>298.06</v>
          </cell>
          <cell r="M138">
            <v>7.06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MATEUS FRANCISCO VITORINO</v>
          </cell>
          <cell r="F139" t="str">
            <v>2 - Outros Profissionais da Saúde</v>
          </cell>
          <cell r="G139">
            <v>521130</v>
          </cell>
          <cell r="H139">
            <v>45474</v>
          </cell>
          <cell r="I139">
            <v>0</v>
          </cell>
          <cell r="J139">
            <v>125.92</v>
          </cell>
          <cell r="L139">
            <v>298.06</v>
          </cell>
          <cell r="M139">
            <v>7.06</v>
          </cell>
          <cell r="O139">
            <v>2.2599999999999998</v>
          </cell>
          <cell r="P139">
            <v>0</v>
          </cell>
          <cell r="R139">
            <v>127.79</v>
          </cell>
          <cell r="S139">
            <v>93.09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MATHEUS AUGUSTO DA SILVA LIMA</v>
          </cell>
          <cell r="F140" t="str">
            <v>2 - Outros Profissionais da Saúde</v>
          </cell>
          <cell r="G140">
            <v>521130</v>
          </cell>
          <cell r="H140">
            <v>45474</v>
          </cell>
          <cell r="I140">
            <v>0</v>
          </cell>
          <cell r="J140">
            <v>148.93</v>
          </cell>
          <cell r="L140">
            <v>298.06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MAXMILAN JOSE DA SILVA</v>
          </cell>
          <cell r="F141" t="str">
            <v>2 - Outros Profissionais da Saúde</v>
          </cell>
          <cell r="G141">
            <v>766420</v>
          </cell>
          <cell r="H141">
            <v>45474</v>
          </cell>
          <cell r="I141">
            <v>0</v>
          </cell>
          <cell r="J141">
            <v>158.13999999999999</v>
          </cell>
          <cell r="L141">
            <v>298.06</v>
          </cell>
          <cell r="M141">
            <v>7.06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MAYARA THAINA TRAJANO DOS SANTOS SILVA</v>
          </cell>
          <cell r="F142" t="str">
            <v>2 - Outros Profissionais da Saúde</v>
          </cell>
          <cell r="G142">
            <v>223710</v>
          </cell>
          <cell r="H142">
            <v>45474</v>
          </cell>
          <cell r="I142">
            <v>0</v>
          </cell>
          <cell r="J142">
            <v>310.02999999999997</v>
          </cell>
          <cell r="L142">
            <v>298.06</v>
          </cell>
          <cell r="M142">
            <v>7.06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MAYRA KEVILIN MARTINS FEITOSA</v>
          </cell>
          <cell r="F143" t="str">
            <v>3 - Administrativo</v>
          </cell>
          <cell r="G143">
            <v>411005</v>
          </cell>
          <cell r="H143">
            <v>45474</v>
          </cell>
          <cell r="I143">
            <v>0</v>
          </cell>
          <cell r="J143">
            <v>139.91999999999999</v>
          </cell>
          <cell r="L143">
            <v>298.06</v>
          </cell>
          <cell r="M143">
            <v>7.06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80.95</v>
          </cell>
          <cell r="V143">
            <v>0</v>
          </cell>
          <cell r="X143" t="str">
            <v>AUX. CRECHE FEDERAÇÃO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MELANIA DE LIMA SERPA OLIVEIRA</v>
          </cell>
          <cell r="F144" t="str">
            <v>2 - Outros Profissionais da Saúde</v>
          </cell>
          <cell r="G144">
            <v>223505</v>
          </cell>
          <cell r="H144">
            <v>45474</v>
          </cell>
          <cell r="I144">
            <v>0</v>
          </cell>
          <cell r="J144">
            <v>256.77</v>
          </cell>
          <cell r="L144">
            <v>298.06</v>
          </cell>
          <cell r="M144">
            <v>3.33</v>
          </cell>
          <cell r="O144">
            <v>3.79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2170.88</v>
          </cell>
          <cell r="Z144">
            <v>0</v>
          </cell>
          <cell r="AB144" t="str">
            <v>ABONO ASSIS FIN COMPL 06/2024</v>
          </cell>
        </row>
        <row r="145">
          <cell r="C145" t="str">
            <v>UPA CABO DE SANTO AGOSTINHO - CG nº 012/2022</v>
          </cell>
          <cell r="E145" t="str">
            <v>MICAEL JOSE DA SILVA</v>
          </cell>
          <cell r="F145" t="str">
            <v>2 - Outros Profissionais da Saúde</v>
          </cell>
          <cell r="G145">
            <v>766420</v>
          </cell>
          <cell r="H145">
            <v>45474</v>
          </cell>
          <cell r="I145">
            <v>0</v>
          </cell>
          <cell r="J145">
            <v>170.79</v>
          </cell>
          <cell r="L145">
            <v>298.06</v>
          </cell>
          <cell r="M145">
            <v>7.06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CABO DE SANTO AGOSTINHO - CG nº 012/2022</v>
          </cell>
          <cell r="E146" t="str">
            <v>MICHELINE MARIA DE OLIVEIRA GOUVEIA</v>
          </cell>
          <cell r="F146" t="str">
            <v>2 - Outros Profissionais da Saúde</v>
          </cell>
          <cell r="G146">
            <v>766420</v>
          </cell>
          <cell r="H146">
            <v>45474</v>
          </cell>
          <cell r="I146">
            <v>0</v>
          </cell>
          <cell r="J146">
            <v>208.5</v>
          </cell>
          <cell r="L146">
            <v>298.06</v>
          </cell>
          <cell r="M146">
            <v>7.06</v>
          </cell>
          <cell r="O146">
            <v>2.2599999999999998</v>
          </cell>
          <cell r="P146">
            <v>0</v>
          </cell>
          <cell r="R146">
            <v>135.99</v>
          </cell>
          <cell r="S146">
            <v>42.36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CABO DE SANTO AGOSTINHO - CG nº 012/2022</v>
          </cell>
          <cell r="E147" t="str">
            <v>MICHELLE DE SANTANA DAMASCENO</v>
          </cell>
          <cell r="F147" t="str">
            <v>3 - Administrativo</v>
          </cell>
          <cell r="G147">
            <v>422110</v>
          </cell>
          <cell r="H147">
            <v>45474</v>
          </cell>
          <cell r="I147">
            <v>0</v>
          </cell>
          <cell r="J147">
            <v>135.55000000000001</v>
          </cell>
          <cell r="L147">
            <v>298.06</v>
          </cell>
          <cell r="M147">
            <v>7.06</v>
          </cell>
          <cell r="O147">
            <v>2.2599999999999998</v>
          </cell>
          <cell r="P147">
            <v>0</v>
          </cell>
          <cell r="R147">
            <v>281.17</v>
          </cell>
          <cell r="S147">
            <v>84.72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 xml:space="preserve">MICHELLE GOMES DE QUEIROZ </v>
          </cell>
          <cell r="F148" t="str">
            <v>2 - Outros Profissionais da Saúde</v>
          </cell>
          <cell r="G148">
            <v>322205</v>
          </cell>
          <cell r="H148">
            <v>45474</v>
          </cell>
          <cell r="I148">
            <v>0</v>
          </cell>
          <cell r="J148">
            <v>143.55000000000001</v>
          </cell>
          <cell r="L148">
            <v>298.06</v>
          </cell>
          <cell r="M148">
            <v>7.06</v>
          </cell>
          <cell r="O148">
            <v>2.2599999999999998</v>
          </cell>
          <cell r="P148">
            <v>0</v>
          </cell>
          <cell r="R148">
            <v>127.79</v>
          </cell>
          <cell r="S148">
            <v>84.72</v>
          </cell>
          <cell r="U148">
            <v>0</v>
          </cell>
          <cell r="V148">
            <v>0</v>
          </cell>
          <cell r="Y148">
            <v>1995</v>
          </cell>
          <cell r="Z148">
            <v>0</v>
          </cell>
          <cell r="AB148" t="str">
            <v>ABONO ASSIS FIN COMPL 06/2024</v>
          </cell>
        </row>
        <row r="149">
          <cell r="C149" t="str">
            <v>UPA CABO DE SANTO AGOSTINHO - CG nº 012/2022</v>
          </cell>
          <cell r="E149" t="str">
            <v>MICILENE ALEXANDRE DA SILVA</v>
          </cell>
          <cell r="F149" t="str">
            <v>2 - Outros Profissionais da Saúde</v>
          </cell>
          <cell r="G149">
            <v>322205</v>
          </cell>
          <cell r="H149">
            <v>45474</v>
          </cell>
          <cell r="I149">
            <v>0</v>
          </cell>
          <cell r="J149">
            <v>136.1</v>
          </cell>
          <cell r="L149">
            <v>0</v>
          </cell>
          <cell r="M149">
            <v>0</v>
          </cell>
          <cell r="O149">
            <v>2.2599999999999998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1995</v>
          </cell>
          <cell r="Z149">
            <v>0</v>
          </cell>
          <cell r="AB149" t="str">
            <v>ABONO ASSIS FIN COMPL 06/2024</v>
          </cell>
        </row>
        <row r="150">
          <cell r="C150" t="str">
            <v>UPA CABO DE SANTO AGOSTINHO - CG nº 012/2022</v>
          </cell>
          <cell r="E150" t="str">
            <v>MILENA PATRICIA FARINHA DE OLIVEIRA MARQUES SANTANA</v>
          </cell>
          <cell r="F150" t="str">
            <v>2 - Outros Profissionais da Saúde</v>
          </cell>
          <cell r="G150">
            <v>515205</v>
          </cell>
          <cell r="H150">
            <v>45474</v>
          </cell>
          <cell r="I150">
            <v>0</v>
          </cell>
          <cell r="J150">
            <v>162.66</v>
          </cell>
          <cell r="L150">
            <v>298.06</v>
          </cell>
          <cell r="M150">
            <v>7.06</v>
          </cell>
          <cell r="O150">
            <v>2.2599999999999998</v>
          </cell>
          <cell r="P150">
            <v>0</v>
          </cell>
          <cell r="R150">
            <v>135.99</v>
          </cell>
          <cell r="S150">
            <v>84.72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NATALY FERREIRA DE SANTANA</v>
          </cell>
          <cell r="F151" t="str">
            <v>3 - Administrativo</v>
          </cell>
          <cell r="G151">
            <v>422110</v>
          </cell>
          <cell r="H151">
            <v>45474</v>
          </cell>
          <cell r="I151">
            <v>0</v>
          </cell>
          <cell r="J151">
            <v>161.9</v>
          </cell>
          <cell r="L151">
            <v>298.06</v>
          </cell>
          <cell r="M151">
            <v>7.06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PAMELA LAIS XAVIER DA COSTA</v>
          </cell>
          <cell r="F152" t="str">
            <v>2 - Outros Profissionais da Saúde</v>
          </cell>
          <cell r="G152">
            <v>513505</v>
          </cell>
          <cell r="H152">
            <v>45474</v>
          </cell>
          <cell r="I152">
            <v>0</v>
          </cell>
          <cell r="J152">
            <v>37.950000000000003</v>
          </cell>
          <cell r="L152">
            <v>298.06</v>
          </cell>
          <cell r="M152">
            <v>7.06</v>
          </cell>
          <cell r="O152">
            <v>0</v>
          </cell>
          <cell r="P152">
            <v>0</v>
          </cell>
          <cell r="R152">
            <v>35.83</v>
          </cell>
          <cell r="S152">
            <v>19.77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PATRICIA HEMYLLY NORONHA SOARES ROSA</v>
          </cell>
          <cell r="F153" t="str">
            <v>2 - Outros Profissionais da Saúde</v>
          </cell>
          <cell r="G153">
            <v>322205</v>
          </cell>
          <cell r="H153">
            <v>45474</v>
          </cell>
          <cell r="I153">
            <v>0</v>
          </cell>
          <cell r="J153">
            <v>228.36</v>
          </cell>
          <cell r="L153">
            <v>0</v>
          </cell>
          <cell r="M153">
            <v>0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PATRICIA MARIA DA SILVA</v>
          </cell>
          <cell r="F154" t="str">
            <v>2 - Outros Profissionais da Saúde</v>
          </cell>
          <cell r="G154">
            <v>322205</v>
          </cell>
          <cell r="H154">
            <v>45474</v>
          </cell>
          <cell r="I154">
            <v>0</v>
          </cell>
          <cell r="J154">
            <v>172.26</v>
          </cell>
          <cell r="L154">
            <v>298.06</v>
          </cell>
          <cell r="M154">
            <v>7.06</v>
          </cell>
          <cell r="O154">
            <v>2.2599999999999998</v>
          </cell>
          <cell r="P154">
            <v>0</v>
          </cell>
          <cell r="R154">
            <v>127.8</v>
          </cell>
          <cell r="S154">
            <v>84.72</v>
          </cell>
          <cell r="U154">
            <v>0</v>
          </cell>
          <cell r="V154">
            <v>0</v>
          </cell>
          <cell r="Y154">
            <v>1995</v>
          </cell>
          <cell r="Z154">
            <v>0</v>
          </cell>
          <cell r="AB154" t="str">
            <v>ABONO ASSIS FIN COMPL 06/2024</v>
          </cell>
        </row>
        <row r="155">
          <cell r="C155" t="str">
            <v>UPA CABO DE SANTO AGOSTINHO - CG nº 012/2022</v>
          </cell>
          <cell r="E155" t="str">
            <v>PAULA CHRISTINE SENA RODRIGUES</v>
          </cell>
          <cell r="F155" t="str">
            <v>2 - Outros Profissionais da Saúde</v>
          </cell>
          <cell r="G155">
            <v>251605</v>
          </cell>
          <cell r="H155">
            <v>45474</v>
          </cell>
          <cell r="I155">
            <v>0</v>
          </cell>
          <cell r="J155">
            <v>417.22</v>
          </cell>
          <cell r="L155">
            <v>0</v>
          </cell>
          <cell r="M155">
            <v>0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PAULO JOSE ALVES SALDANHA FALCAO</v>
          </cell>
          <cell r="F156" t="str">
            <v>2 - Outros Profissionais da Saúde</v>
          </cell>
          <cell r="G156">
            <v>324115</v>
          </cell>
          <cell r="H156">
            <v>45474</v>
          </cell>
          <cell r="I156">
            <v>0</v>
          </cell>
          <cell r="J156">
            <v>303.5</v>
          </cell>
          <cell r="L156">
            <v>298.06</v>
          </cell>
          <cell r="M156">
            <v>7.06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PRISCILA BEZERRA DA SILVA SANTOS</v>
          </cell>
          <cell r="F157" t="str">
            <v>2 - Outros Profissionais da Saúde</v>
          </cell>
          <cell r="G157">
            <v>322205</v>
          </cell>
          <cell r="H157">
            <v>45474</v>
          </cell>
          <cell r="I157">
            <v>0</v>
          </cell>
          <cell r="J157">
            <v>194.63</v>
          </cell>
          <cell r="L157">
            <v>0</v>
          </cell>
          <cell r="M157">
            <v>0</v>
          </cell>
          <cell r="O157">
            <v>2.2599999999999998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1995</v>
          </cell>
          <cell r="Z157">
            <v>0</v>
          </cell>
          <cell r="AB157" t="str">
            <v>ABONO ASSIS FIN COMPL 06/2024</v>
          </cell>
        </row>
        <row r="158">
          <cell r="C158" t="str">
            <v>UPA CABO DE SANTO AGOSTINHO - CG nº 012/2022</v>
          </cell>
          <cell r="E158" t="str">
            <v>PRISCILLA KAROLINA JUSTINO DE OLIVEIRA SANTOS</v>
          </cell>
          <cell r="F158" t="str">
            <v>2 - Outros Profissionais da Saúde</v>
          </cell>
          <cell r="G158">
            <v>322205</v>
          </cell>
          <cell r="H158">
            <v>45474</v>
          </cell>
          <cell r="I158">
            <v>0</v>
          </cell>
          <cell r="J158">
            <v>143.55000000000001</v>
          </cell>
          <cell r="L158">
            <v>298.06</v>
          </cell>
          <cell r="M158">
            <v>7.06</v>
          </cell>
          <cell r="O158">
            <v>2.2599999999999998</v>
          </cell>
          <cell r="P158">
            <v>0</v>
          </cell>
          <cell r="R158">
            <v>185.2</v>
          </cell>
          <cell r="S158">
            <v>84.72</v>
          </cell>
          <cell r="U158">
            <v>0</v>
          </cell>
          <cell r="V158">
            <v>0</v>
          </cell>
          <cell r="Y158">
            <v>1995</v>
          </cell>
          <cell r="Z158">
            <v>0</v>
          </cell>
          <cell r="AB158" t="str">
            <v>ABONO ASSIS FIN COMPL 06/2024</v>
          </cell>
        </row>
        <row r="159">
          <cell r="C159" t="str">
            <v>UPA CABO DE SANTO AGOSTINHO - CG nº 012/2022</v>
          </cell>
          <cell r="E159" t="str">
            <v>QUEZIA OLIVEIRA SILVA CAVALCANTE</v>
          </cell>
          <cell r="F159" t="str">
            <v>2 - Outros Profissionais da Saúde</v>
          </cell>
          <cell r="G159">
            <v>322205</v>
          </cell>
          <cell r="H159">
            <v>45474</v>
          </cell>
          <cell r="I159">
            <v>0</v>
          </cell>
          <cell r="J159">
            <v>143.55000000000001</v>
          </cell>
          <cell r="L159">
            <v>298.06</v>
          </cell>
          <cell r="M159">
            <v>7.06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1995</v>
          </cell>
          <cell r="Z159">
            <v>0</v>
          </cell>
          <cell r="AB159" t="str">
            <v>ABONO ASSIS FIN COMPL 06/2024</v>
          </cell>
        </row>
        <row r="160">
          <cell r="C160" t="str">
            <v>UPA CABO DE SANTO AGOSTINHO - CG nº 012/2022</v>
          </cell>
          <cell r="E160" t="str">
            <v xml:space="preserve">RAFAELLA DE CASSIA FERREIRA DA SILVA </v>
          </cell>
          <cell r="F160" t="str">
            <v>2 - Outros Profissionais da Saúde</v>
          </cell>
          <cell r="G160">
            <v>322205</v>
          </cell>
          <cell r="H160">
            <v>45474</v>
          </cell>
          <cell r="I160">
            <v>0</v>
          </cell>
          <cell r="J160">
            <v>143.55000000000001</v>
          </cell>
          <cell r="L160">
            <v>298.06</v>
          </cell>
          <cell r="M160">
            <v>7.06</v>
          </cell>
          <cell r="O160">
            <v>2.2599999999999998</v>
          </cell>
          <cell r="P160">
            <v>0</v>
          </cell>
          <cell r="R160">
            <v>127.8</v>
          </cell>
          <cell r="S160">
            <v>84.72</v>
          </cell>
          <cell r="U160">
            <v>77.55</v>
          </cell>
          <cell r="V160">
            <v>0</v>
          </cell>
          <cell r="X160" t="str">
            <v>AUX CRECHE TEC. ENF SATENPE</v>
          </cell>
          <cell r="Y160">
            <v>1995</v>
          </cell>
          <cell r="Z160">
            <v>0</v>
          </cell>
          <cell r="AB160" t="str">
            <v>ABONO ASSIS FIN COMPL 06/2024</v>
          </cell>
        </row>
        <row r="161">
          <cell r="C161" t="str">
            <v>UPA CABO DE SANTO AGOSTINHO - CG nº 012/2022</v>
          </cell>
          <cell r="E161" t="str">
            <v xml:space="preserve">RANUZIA EMILAYNE ALVES DA SILVA </v>
          </cell>
          <cell r="F161" t="str">
            <v>2 - Outros Profissionais da Saúde</v>
          </cell>
          <cell r="G161">
            <v>223505</v>
          </cell>
          <cell r="H161">
            <v>45474</v>
          </cell>
          <cell r="I161">
            <v>0</v>
          </cell>
          <cell r="J161">
            <v>184.85</v>
          </cell>
          <cell r="L161">
            <v>298.06</v>
          </cell>
          <cell r="M161">
            <v>2.79</v>
          </cell>
          <cell r="O161">
            <v>3.79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2459.15</v>
          </cell>
          <cell r="Z161">
            <v>0</v>
          </cell>
          <cell r="AB161" t="str">
            <v>ABONO ASSIS FIN COMPL 06/2024</v>
          </cell>
        </row>
        <row r="162">
          <cell r="C162" t="str">
            <v>UPA CABO DE SANTO AGOSTINHO - CG nº 012/2022</v>
          </cell>
          <cell r="E162" t="str">
            <v>RAUL HENRIQUE DE SOUZA LEAL</v>
          </cell>
          <cell r="F162" t="str">
            <v>2 - Outros Profissionais da Saúde</v>
          </cell>
          <cell r="G162">
            <v>223505</v>
          </cell>
          <cell r="H162">
            <v>45474</v>
          </cell>
          <cell r="I162">
            <v>0</v>
          </cell>
          <cell r="J162">
            <v>711.48</v>
          </cell>
          <cell r="L162">
            <v>298.06</v>
          </cell>
          <cell r="M162">
            <v>3.59</v>
          </cell>
          <cell r="O162">
            <v>3.79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>REZIM FRANCISCO DA SILVA</v>
          </cell>
          <cell r="F163" t="str">
            <v>3 - Administrativo</v>
          </cell>
          <cell r="G163">
            <v>514310</v>
          </cell>
          <cell r="H163">
            <v>45474</v>
          </cell>
          <cell r="I163">
            <v>0</v>
          </cell>
          <cell r="J163">
            <v>181.02</v>
          </cell>
          <cell r="L163">
            <v>298.06</v>
          </cell>
          <cell r="M163">
            <v>7.06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RICARDO JOSE FERNANDES DA SILVA</v>
          </cell>
          <cell r="F164" t="str">
            <v>2 - Outros Profissionais da Saúde</v>
          </cell>
          <cell r="G164">
            <v>324115</v>
          </cell>
          <cell r="H164">
            <v>45474</v>
          </cell>
          <cell r="I164">
            <v>0</v>
          </cell>
          <cell r="J164">
            <v>454.38</v>
          </cell>
          <cell r="L164">
            <v>298.06</v>
          </cell>
          <cell r="M164">
            <v>7.06</v>
          </cell>
          <cell r="O164">
            <v>2.2599999999999998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CG nº 012/2022</v>
          </cell>
          <cell r="E165" t="str">
            <v>ROBERTA LAYS DE SANTANA SANTOS</v>
          </cell>
          <cell r="F165" t="str">
            <v>2 - Outros Profissionais da Saúde</v>
          </cell>
          <cell r="G165">
            <v>322205</v>
          </cell>
          <cell r="H165">
            <v>45474</v>
          </cell>
          <cell r="I165">
            <v>0</v>
          </cell>
          <cell r="J165">
            <v>172.26</v>
          </cell>
          <cell r="L165">
            <v>298.06</v>
          </cell>
          <cell r="M165">
            <v>7.06</v>
          </cell>
          <cell r="O165">
            <v>2.2599999999999998</v>
          </cell>
          <cell r="P165">
            <v>0</v>
          </cell>
          <cell r="R165">
            <v>127.8</v>
          </cell>
          <cell r="S165">
            <v>84.72</v>
          </cell>
          <cell r="U165">
            <v>0</v>
          </cell>
          <cell r="V165">
            <v>0</v>
          </cell>
          <cell r="Y165">
            <v>1995</v>
          </cell>
          <cell r="Z165">
            <v>0</v>
          </cell>
          <cell r="AB165" t="str">
            <v>ABONO ASSIS FIN COMPL 06/2024</v>
          </cell>
        </row>
        <row r="166">
          <cell r="C166" t="str">
            <v>UPA CABO DE SANTO AGOSTINHO - CG nº 012/2022</v>
          </cell>
          <cell r="E166" t="str">
            <v>ROMULO CESAR SAMPAIO PEIXOTO FILHO</v>
          </cell>
          <cell r="F166" t="str">
            <v>3 - Administrativo</v>
          </cell>
          <cell r="G166">
            <v>223445</v>
          </cell>
          <cell r="H166">
            <v>45474</v>
          </cell>
          <cell r="I166">
            <v>0</v>
          </cell>
          <cell r="J166">
            <v>489.18</v>
          </cell>
          <cell r="L166">
            <v>298.07</v>
          </cell>
          <cell r="M166">
            <v>7.06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>ROSALYN CORREIA PEREGRINO</v>
          </cell>
          <cell r="F167" t="str">
            <v>2 - Outros Profissionais da Saúde</v>
          </cell>
          <cell r="G167">
            <v>223505</v>
          </cell>
          <cell r="H167">
            <v>45474</v>
          </cell>
          <cell r="I167">
            <v>0</v>
          </cell>
          <cell r="J167">
            <v>231.48</v>
          </cell>
          <cell r="L167">
            <v>298.07</v>
          </cell>
          <cell r="M167">
            <v>3.33</v>
          </cell>
          <cell r="O167">
            <v>3.79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2170.88</v>
          </cell>
          <cell r="Z167">
            <v>0</v>
          </cell>
          <cell r="AB167" t="str">
            <v>ABONO ASSIS FIN COMPL 06/2024</v>
          </cell>
        </row>
        <row r="168">
          <cell r="C168" t="str">
            <v>UPA CABO DE SANTO AGOSTINHO - CG nº 012/2022</v>
          </cell>
          <cell r="E168" t="str">
            <v>ROSANGELA MARIA DE OLIVEIRA</v>
          </cell>
          <cell r="F168" t="str">
            <v>2 - Outros Profissionais da Saúde</v>
          </cell>
          <cell r="G168">
            <v>515205</v>
          </cell>
          <cell r="H168">
            <v>45474</v>
          </cell>
          <cell r="I168">
            <v>0</v>
          </cell>
          <cell r="J168">
            <v>200.28</v>
          </cell>
          <cell r="L168">
            <v>0</v>
          </cell>
          <cell r="M168">
            <v>0</v>
          </cell>
          <cell r="O168">
            <v>2.2599999999999998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RUTE CLECIA DA SILVA</v>
          </cell>
          <cell r="F169" t="str">
            <v>2 - Outros Profissionais da Saúde</v>
          </cell>
          <cell r="G169">
            <v>223505</v>
          </cell>
          <cell r="H169">
            <v>45474</v>
          </cell>
          <cell r="I169">
            <v>0</v>
          </cell>
          <cell r="J169">
            <v>186.93</v>
          </cell>
          <cell r="L169">
            <v>298.07</v>
          </cell>
          <cell r="M169">
            <v>2.7</v>
          </cell>
          <cell r="O169">
            <v>3.79</v>
          </cell>
          <cell r="P169">
            <v>0</v>
          </cell>
          <cell r="R169">
            <v>0</v>
          </cell>
          <cell r="S169">
            <v>0</v>
          </cell>
          <cell r="U169">
            <v>120.26</v>
          </cell>
          <cell r="V169">
            <v>0</v>
          </cell>
          <cell r="X169" t="str">
            <v>AUX CRECHE ( enfermeiros )</v>
          </cell>
          <cell r="Y169">
            <v>2459.15</v>
          </cell>
          <cell r="Z169">
            <v>0</v>
          </cell>
          <cell r="AB169" t="str">
            <v>ABONO ASSIS FIN COMPL 06/2024</v>
          </cell>
        </row>
        <row r="170">
          <cell r="C170" t="str">
            <v>UPA CABO DE SANTO AGOSTINHO - CG nº 012/2022</v>
          </cell>
          <cell r="E170" t="str">
            <v>SABRINA SALLITA DE MELO</v>
          </cell>
          <cell r="F170" t="str">
            <v>2 - Outros Profissionais da Saúde</v>
          </cell>
          <cell r="G170">
            <v>322205</v>
          </cell>
          <cell r="H170">
            <v>45474</v>
          </cell>
          <cell r="I170">
            <v>0</v>
          </cell>
          <cell r="J170">
            <v>160.4</v>
          </cell>
          <cell r="L170">
            <v>298.07</v>
          </cell>
          <cell r="M170">
            <v>7.06</v>
          </cell>
          <cell r="O170">
            <v>2.2599999999999998</v>
          </cell>
          <cell r="P170">
            <v>0</v>
          </cell>
          <cell r="R170">
            <v>0</v>
          </cell>
          <cell r="S170">
            <v>0</v>
          </cell>
          <cell r="U170">
            <v>77.55</v>
          </cell>
          <cell r="V170">
            <v>0</v>
          </cell>
          <cell r="X170" t="str">
            <v>AUX CRECHE TEC. ENF SATENPE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SANDRA DE OLIVEIRA PAZ MAGALHAES</v>
          </cell>
          <cell r="F171" t="str">
            <v>3 - Administrativo</v>
          </cell>
          <cell r="G171">
            <v>252210</v>
          </cell>
          <cell r="H171">
            <v>45474</v>
          </cell>
          <cell r="I171">
            <v>0</v>
          </cell>
          <cell r="J171">
            <v>264.07</v>
          </cell>
          <cell r="L171">
            <v>298.07</v>
          </cell>
          <cell r="M171">
            <v>7.06</v>
          </cell>
          <cell r="O171">
            <v>2.2599999999999998</v>
          </cell>
          <cell r="P171">
            <v>0</v>
          </cell>
          <cell r="R171">
            <v>185.2</v>
          </cell>
          <cell r="S171">
            <v>180.4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CABO DE SANTO AGOSTINHO - CG nº 012/2022</v>
          </cell>
          <cell r="E172" t="str">
            <v>SAULO DE TASSO RIBEIRO DA SILVA</v>
          </cell>
          <cell r="F172" t="str">
            <v>2 - Outros Profissionais da Saúde</v>
          </cell>
          <cell r="G172">
            <v>324115</v>
          </cell>
          <cell r="H172">
            <v>45474</v>
          </cell>
          <cell r="I172">
            <v>0</v>
          </cell>
          <cell r="J172">
            <v>272.33999999999997</v>
          </cell>
          <cell r="L172">
            <v>298.07</v>
          </cell>
          <cell r="M172">
            <v>7.06</v>
          </cell>
          <cell r="O172">
            <v>2.2599999999999998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CABO DE SANTO AGOSTINHO - CG nº 012/2022</v>
          </cell>
          <cell r="E173" t="str">
            <v xml:space="preserve">SILAS DA SILVA ALVES </v>
          </cell>
          <cell r="F173" t="str">
            <v>3 - Administrativo</v>
          </cell>
          <cell r="G173">
            <v>351605</v>
          </cell>
          <cell r="H173">
            <v>45474</v>
          </cell>
          <cell r="I173">
            <v>0</v>
          </cell>
          <cell r="J173">
            <v>173.24</v>
          </cell>
          <cell r="L173">
            <v>298.07</v>
          </cell>
          <cell r="M173">
            <v>7.06</v>
          </cell>
          <cell r="O173">
            <v>2.2599999999999998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CABO DE SANTO AGOSTINHO - CG nº 012/2022</v>
          </cell>
          <cell r="E174" t="str">
            <v>TAISA DAIANE CORREIA DA SILVA</v>
          </cell>
          <cell r="F174" t="str">
            <v>2 - Outros Profissionais da Saúde</v>
          </cell>
          <cell r="G174">
            <v>223505</v>
          </cell>
          <cell r="H174">
            <v>45474</v>
          </cell>
          <cell r="I174">
            <v>0</v>
          </cell>
          <cell r="J174">
            <v>195.74</v>
          </cell>
          <cell r="L174">
            <v>298.07</v>
          </cell>
          <cell r="M174">
            <v>2.95</v>
          </cell>
          <cell r="O174">
            <v>3.79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2459.15</v>
          </cell>
          <cell r="Z174">
            <v>0</v>
          </cell>
          <cell r="AB174" t="str">
            <v>ABONO ASSIS FIN COMPL 06/2024</v>
          </cell>
        </row>
        <row r="175">
          <cell r="C175" t="str">
            <v>UPA CABO DE SANTO AGOSTINHO - CG nº 012/2022</v>
          </cell>
          <cell r="E175" t="str">
            <v>TATIANA GRECIS DO NASCIMENTO</v>
          </cell>
          <cell r="F175" t="str">
            <v>2 - Outros Profissionais da Saúde</v>
          </cell>
          <cell r="G175">
            <v>515205</v>
          </cell>
          <cell r="H175">
            <v>45474</v>
          </cell>
          <cell r="I175">
            <v>0</v>
          </cell>
          <cell r="J175">
            <v>117.47</v>
          </cell>
          <cell r="L175">
            <v>298.07</v>
          </cell>
          <cell r="M175">
            <v>7.06</v>
          </cell>
          <cell r="O175">
            <v>2.2599999999999998</v>
          </cell>
          <cell r="P175">
            <v>0</v>
          </cell>
          <cell r="R175">
            <v>119.88</v>
          </cell>
          <cell r="S175">
            <v>73.42</v>
          </cell>
          <cell r="U175">
            <v>71.14</v>
          </cell>
          <cell r="V175">
            <v>0</v>
          </cell>
          <cell r="X175" t="str">
            <v>AUX CRECHE (TEC LABORATORIO)</v>
          </cell>
          <cell r="Y175">
            <v>0</v>
          </cell>
          <cell r="Z175">
            <v>0</v>
          </cell>
        </row>
        <row r="176">
          <cell r="C176" t="str">
            <v>UPA CABO DE SANTO AGOSTINHO - CG nº 012/2022</v>
          </cell>
          <cell r="E176" t="str">
            <v>TATIANE COSMA DA SILVA</v>
          </cell>
          <cell r="F176" t="str">
            <v>2 - Outros Profissionais da Saúde</v>
          </cell>
          <cell r="G176">
            <v>322205</v>
          </cell>
          <cell r="H176">
            <v>45474</v>
          </cell>
          <cell r="I176">
            <v>0</v>
          </cell>
          <cell r="J176">
            <v>143.55000000000001</v>
          </cell>
          <cell r="L176">
            <v>298.07</v>
          </cell>
          <cell r="M176">
            <v>7.06</v>
          </cell>
          <cell r="O176">
            <v>2.2599999999999998</v>
          </cell>
          <cell r="P176">
            <v>0</v>
          </cell>
          <cell r="R176">
            <v>136.38999999999999</v>
          </cell>
          <cell r="S176">
            <v>84.72</v>
          </cell>
          <cell r="U176">
            <v>0</v>
          </cell>
          <cell r="V176">
            <v>0</v>
          </cell>
          <cell r="Y176">
            <v>1995</v>
          </cell>
          <cell r="Z176">
            <v>0</v>
          </cell>
          <cell r="AB176" t="str">
            <v>ABONO ASSIS FIN COMPL 06/2024</v>
          </cell>
        </row>
        <row r="177">
          <cell r="C177" t="str">
            <v>UPA CABO DE SANTO AGOSTINHO - CG nº 012/2022</v>
          </cell>
          <cell r="E177" t="str">
            <v>THAMYRIS BOURBON DE QUEIROZ MELO</v>
          </cell>
          <cell r="F177" t="str">
            <v>2 - Outros Profissionais da Saúde</v>
          </cell>
          <cell r="G177">
            <v>251605</v>
          </cell>
          <cell r="H177">
            <v>45474</v>
          </cell>
          <cell r="I177">
            <v>0</v>
          </cell>
          <cell r="J177">
            <v>266.06</v>
          </cell>
          <cell r="L177">
            <v>298.07</v>
          </cell>
          <cell r="M177">
            <v>7.06</v>
          </cell>
          <cell r="O177">
            <v>2.2599999999999998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CABO DE SANTO AGOSTINHO - CG nº 012/2022</v>
          </cell>
          <cell r="E178" t="str">
            <v>VALDOMIRO FERREIRA DA SILVA FILHO</v>
          </cell>
          <cell r="F178" t="str">
            <v>3 - Administrativo</v>
          </cell>
          <cell r="G178">
            <v>516345</v>
          </cell>
          <cell r="H178">
            <v>45474</v>
          </cell>
          <cell r="I178">
            <v>0</v>
          </cell>
          <cell r="J178">
            <v>135.55000000000001</v>
          </cell>
          <cell r="L178">
            <v>298.07</v>
          </cell>
          <cell r="M178">
            <v>7.06</v>
          </cell>
          <cell r="O178">
            <v>2.2599999999999998</v>
          </cell>
          <cell r="P178">
            <v>0</v>
          </cell>
          <cell r="R178">
            <v>267.2</v>
          </cell>
          <cell r="S178">
            <v>84.72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CABO DE SANTO AGOSTINHO - CG nº 012/2022</v>
          </cell>
          <cell r="E179" t="str">
            <v xml:space="preserve">VANDUIR JOSE DA SILVA </v>
          </cell>
          <cell r="F179" t="str">
            <v>3 - Administrativo</v>
          </cell>
          <cell r="G179">
            <v>313220</v>
          </cell>
          <cell r="H179">
            <v>45474</v>
          </cell>
          <cell r="I179">
            <v>0</v>
          </cell>
          <cell r="J179">
            <v>212.68</v>
          </cell>
          <cell r="L179">
            <v>298.07</v>
          </cell>
          <cell r="M179">
            <v>7.06</v>
          </cell>
          <cell r="O179">
            <v>2.2599999999999998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CABO DE SANTO AGOSTINHO - CG nº 012/2022</v>
          </cell>
          <cell r="E180" t="str">
            <v>VIVIANE LAURENTINO DO NASCIMENTO</v>
          </cell>
          <cell r="F180" t="str">
            <v>2 - Outros Profissionais da Saúde</v>
          </cell>
          <cell r="G180">
            <v>223505</v>
          </cell>
          <cell r="H180">
            <v>45474</v>
          </cell>
          <cell r="I180">
            <v>0</v>
          </cell>
          <cell r="J180">
            <v>262.44</v>
          </cell>
          <cell r="L180">
            <v>298.07</v>
          </cell>
          <cell r="M180">
            <v>3.33</v>
          </cell>
          <cell r="O180">
            <v>3.79</v>
          </cell>
          <cell r="P180">
            <v>0</v>
          </cell>
          <cell r="R180">
            <v>103.2</v>
          </cell>
          <cell r="S180">
            <v>98.4</v>
          </cell>
          <cell r="U180">
            <v>0</v>
          </cell>
          <cell r="V180">
            <v>0</v>
          </cell>
          <cell r="Y180">
            <v>2170.88</v>
          </cell>
          <cell r="Z180">
            <v>0</v>
          </cell>
          <cell r="AB180" t="str">
            <v>ABONO ASSIS FIN COMPL 06/2024</v>
          </cell>
        </row>
        <row r="181">
          <cell r="C181" t="str">
            <v>UPA CABO DE SANTO AGOSTINHO - CG nº 012/2022</v>
          </cell>
          <cell r="E181" t="str">
            <v>VIVYAN VELEIS DE OLIVEIRA</v>
          </cell>
          <cell r="F181" t="str">
            <v>2 - Outros Profissionais da Saúde</v>
          </cell>
          <cell r="G181">
            <v>223505</v>
          </cell>
          <cell r="H181">
            <v>45474</v>
          </cell>
          <cell r="I181">
            <v>0</v>
          </cell>
          <cell r="J181">
            <v>186.67</v>
          </cell>
          <cell r="L181">
            <v>298.07</v>
          </cell>
          <cell r="M181">
            <v>2.79</v>
          </cell>
          <cell r="O181">
            <v>3.79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CABO DE SANTO AGOSTINHO - CG nº 012/2022</v>
          </cell>
          <cell r="E182" t="str">
            <v>WALLYSON RAMOS DA SILVA</v>
          </cell>
          <cell r="F182" t="str">
            <v>3 - Administrativo</v>
          </cell>
          <cell r="G182">
            <v>422110</v>
          </cell>
          <cell r="H182">
            <v>45474</v>
          </cell>
          <cell r="I182">
            <v>0</v>
          </cell>
          <cell r="J182">
            <v>179.54</v>
          </cell>
          <cell r="L182">
            <v>298.07</v>
          </cell>
          <cell r="M182">
            <v>7.06</v>
          </cell>
          <cell r="O182">
            <v>2.2599999999999998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CABO DE SANTO AGOSTINHO - CG nº 012/2022</v>
          </cell>
          <cell r="E183" t="str">
            <v>WANESSA CRISTINA SIQUEIRA DE SALES</v>
          </cell>
          <cell r="F183" t="str">
            <v>2 - Outros Profissionais da Saúde</v>
          </cell>
          <cell r="G183">
            <v>521130</v>
          </cell>
          <cell r="H183">
            <v>45474</v>
          </cell>
          <cell r="I183">
            <v>0</v>
          </cell>
          <cell r="J183">
            <v>148.93</v>
          </cell>
          <cell r="L183">
            <v>298.07</v>
          </cell>
          <cell r="M183">
            <v>7.06</v>
          </cell>
          <cell r="O183">
            <v>2.2599999999999998</v>
          </cell>
          <cell r="P183">
            <v>0</v>
          </cell>
          <cell r="R183">
            <v>127.8</v>
          </cell>
          <cell r="S183">
            <v>93.09</v>
          </cell>
          <cell r="U183">
            <v>80.95</v>
          </cell>
          <cell r="V183">
            <v>0</v>
          </cell>
          <cell r="X183" t="str">
            <v>AUX. CRECHE FEDERAÇÃO</v>
          </cell>
          <cell r="Y183">
            <v>0</v>
          </cell>
          <cell r="Z183">
            <v>0</v>
          </cell>
        </row>
        <row r="184">
          <cell r="C184" t="str">
            <v>UPA CABO DE SANTO AGOSTINHO - CG nº 012/2022</v>
          </cell>
          <cell r="E184" t="str">
            <v>YASMIM DOS SANTOS OLIVEIRA</v>
          </cell>
          <cell r="F184" t="str">
            <v>2 - Outros Profissionais da Saúde</v>
          </cell>
          <cell r="G184">
            <v>322205</v>
          </cell>
          <cell r="H184">
            <v>45474</v>
          </cell>
          <cell r="I184">
            <v>0</v>
          </cell>
          <cell r="J184">
            <v>175.21</v>
          </cell>
          <cell r="L184">
            <v>0</v>
          </cell>
          <cell r="M184">
            <v>0</v>
          </cell>
          <cell r="O184">
            <v>2.2599999999999998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1995</v>
          </cell>
          <cell r="Z184">
            <v>0</v>
          </cell>
          <cell r="AB184" t="str">
            <v>ABONO ASSIS FIN COMPL 06/2024</v>
          </cell>
        </row>
        <row r="185">
          <cell r="C185" t="str">
            <v>UPA CABO DE SANTO AGOSTINHO - CG nº 012/2022</v>
          </cell>
          <cell r="E185" t="str">
            <v>ZILANDA ISRAELY LIMA SILVA</v>
          </cell>
          <cell r="F185" t="str">
            <v>2 - Outros Profissionais da Saúde</v>
          </cell>
          <cell r="G185">
            <v>322205</v>
          </cell>
          <cell r="H185">
            <v>45474</v>
          </cell>
          <cell r="I185">
            <v>0</v>
          </cell>
          <cell r="J185">
            <v>172.26</v>
          </cell>
          <cell r="L185">
            <v>298.07</v>
          </cell>
          <cell r="M185">
            <v>7.06</v>
          </cell>
          <cell r="O185">
            <v>2.2599999999999998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1995</v>
          </cell>
          <cell r="Z185">
            <v>0</v>
          </cell>
          <cell r="AB185" t="str">
            <v>ABONO ASSIS FIN COMPL 06/2024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11050-553A-47C2-A2EB-69D08FA1D07D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172.26</v>
      </c>
      <c r="J3" s="14">
        <f>'[1]TCE - ANEXO III - Preencher'!K12</f>
        <v>0</v>
      </c>
      <c r="K3" s="15">
        <f>'[1]TCE - ANEXO III - Preencher'!L12</f>
        <v>298.06</v>
      </c>
      <c r="L3" s="15">
        <f>'[1]TCE - ANEXO III - Preencher'!M12</f>
        <v>7.06</v>
      </c>
      <c r="M3" s="15">
        <f>K3-L3</f>
        <v>291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320</v>
      </c>
      <c r="R3" s="15">
        <f>'[1]TCE - ANEXO III - Preencher'!S12</f>
        <v>84.72</v>
      </c>
      <c r="S3" s="16">
        <f>Q3-R3</f>
        <v>235.28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>ABONO ASSIS FIN COMPL 06/2024</v>
      </c>
      <c r="AB3" s="15">
        <f t="shared" ref="AB3:AB66" si="0">H3+I3+J3+M3+P3+S3+V3+Z3</f>
        <v>2695.8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404.08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406.34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249.88</v>
      </c>
      <c r="R5" s="15">
        <f>'[1]TCE - ANEXO III - Preencher'!S14</f>
        <v>39.799999999999997</v>
      </c>
      <c r="S5" s="16">
        <f t="shared" si="3"/>
        <v>210.07999999999998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225.6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135.55000000000001</v>
      </c>
      <c r="J6" s="14">
        <f>'[1]TCE - ANEXO III - Preencher'!K15</f>
        <v>0</v>
      </c>
      <c r="K6" s="15">
        <f>'[1]TCE - ANEXO III - Preencher'!L15</f>
        <v>298.06</v>
      </c>
      <c r="L6" s="15">
        <f>'[1]TCE - ANEXO III - Preencher'!M15</f>
        <v>7.06</v>
      </c>
      <c r="M6" s="15">
        <f t="shared" si="1"/>
        <v>291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127.79</v>
      </c>
      <c r="R6" s="15">
        <f>'[1]TCE - ANEXO III - Preencher'!S15</f>
        <v>81.900000000000006</v>
      </c>
      <c r="S6" s="16">
        <f t="shared" si="3"/>
        <v>45.89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474.7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ALICE FONSECA PONTES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203.73</v>
      </c>
      <c r="J7" s="14">
        <f>'[1]TCE - ANEXO III - Preencher'!K16</f>
        <v>0</v>
      </c>
      <c r="K7" s="15">
        <f>'[1]TCE - ANEXO III - Preencher'!L16</f>
        <v>298.06</v>
      </c>
      <c r="L7" s="15">
        <f>'[1]TCE - ANEXO III - Preencher'!M16</f>
        <v>2.7</v>
      </c>
      <c r="M7" s="15">
        <f t="shared" si="1"/>
        <v>295.36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502.88000000000005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ALLAN COUTINHO FREIRE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521130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148.93</v>
      </c>
      <c r="J8" s="14">
        <f>'[1]TCE - ANEXO III - Preencher'!K17</f>
        <v>0</v>
      </c>
      <c r="K8" s="15">
        <f>'[1]TCE - ANEXO III - Preencher'!L17</f>
        <v>298.06</v>
      </c>
      <c r="L8" s="15">
        <f>'[1]TCE - ANEXO III - Preencher'!M17</f>
        <v>7.06</v>
      </c>
      <c r="M8" s="15">
        <f t="shared" si="1"/>
        <v>291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127.79</v>
      </c>
      <c r="R8" s="15">
        <f>'[1]TCE - ANEXO III - Preencher'!S17</f>
        <v>93.09</v>
      </c>
      <c r="S8" s="16">
        <f t="shared" si="3"/>
        <v>34.700000000000003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476.89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AMANDA CAROLINE SANTANA DOS SANTOS NINO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321.72000000000003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3.79</v>
      </c>
      <c r="O9" s="15">
        <f>'[1]TCE - ANEXO III - Preencher'!P18</f>
        <v>0</v>
      </c>
      <c r="P9" s="16">
        <f t="shared" si="2"/>
        <v>3.79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2170.88</v>
      </c>
      <c r="Y9" s="15">
        <f>'[1]TCE - ANEXO III - Preencher'!Z18</f>
        <v>0</v>
      </c>
      <c r="Z9" s="16">
        <f t="shared" si="5"/>
        <v>2170.88</v>
      </c>
      <c r="AA9" s="17" t="str">
        <f>IF('[1]TCE - ANEXO III - Preencher'!AB18="","",'[1]TCE - ANEXO III - Preencher'!AB18)</f>
        <v>ABONO ASSIS FIN COMPL 06/2024</v>
      </c>
      <c r="AB9" s="15">
        <f t="shared" si="0"/>
        <v>2496.3900000000003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AMOM PASCOAL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516345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135.55000000000001</v>
      </c>
      <c r="J10" s="14">
        <f>'[1]TCE - ANEXO III - Preencher'!K19</f>
        <v>0</v>
      </c>
      <c r="K10" s="15">
        <f>'[1]TCE - ANEXO III - Preencher'!L19</f>
        <v>298.06</v>
      </c>
      <c r="L10" s="15">
        <f>'[1]TCE - ANEXO III - Preencher'!M19</f>
        <v>7.06</v>
      </c>
      <c r="M10" s="15">
        <f t="shared" si="1"/>
        <v>291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250.79</v>
      </c>
      <c r="R10" s="15">
        <f>'[1]TCE - ANEXO III - Preencher'!S19</f>
        <v>84.72</v>
      </c>
      <c r="S10" s="16">
        <f t="shared" si="3"/>
        <v>166.07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594.88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CLAUDIA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172.26</v>
      </c>
      <c r="J11" s="14">
        <f>'[1]TCE - ANEXO III - Preencher'!K20</f>
        <v>0</v>
      </c>
      <c r="K11" s="15">
        <f>'[1]TCE - ANEXO III - Preencher'!L20</f>
        <v>298.06</v>
      </c>
      <c r="L11" s="15">
        <f>'[1]TCE - ANEXO III - Preencher'!M20</f>
        <v>7.06</v>
      </c>
      <c r="M11" s="15">
        <f t="shared" si="1"/>
        <v>291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1995</v>
      </c>
      <c r="Y11" s="15">
        <f>'[1]TCE - ANEXO III - Preencher'!Z20</f>
        <v>0</v>
      </c>
      <c r="Z11" s="16">
        <f t="shared" si="5"/>
        <v>1995</v>
      </c>
      <c r="AA11" s="17" t="str">
        <f>IF('[1]TCE - ANEXO III - Preencher'!AB20="","",'[1]TCE - ANEXO III - Preencher'!AB20)</f>
        <v>ABONO ASSIS FIN COMPL 06/2024</v>
      </c>
      <c r="AB11" s="15">
        <f t="shared" si="0"/>
        <v>2460.52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CRISTINA VIEIRA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223710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381.38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383.64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KAROLINA LIMA TAVARES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143.55000000000001</v>
      </c>
      <c r="J13" s="14">
        <f>'[1]TCE - ANEXO III - Preencher'!K22</f>
        <v>0</v>
      </c>
      <c r="K13" s="15">
        <f>'[1]TCE - ANEXO III - Preencher'!L22</f>
        <v>298.06</v>
      </c>
      <c r="L13" s="15">
        <f>'[1]TCE - ANEXO III - Preencher'!M22</f>
        <v>7.06</v>
      </c>
      <c r="M13" s="15">
        <f t="shared" si="1"/>
        <v>291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1995</v>
      </c>
      <c r="Y13" s="15">
        <f>'[1]TCE - ANEXO III - Preencher'!Z22</f>
        <v>0</v>
      </c>
      <c r="Z13" s="16">
        <f t="shared" si="5"/>
        <v>1995</v>
      </c>
      <c r="AA13" s="17" t="str">
        <f>IF('[1]TCE - ANEXO III - Preencher'!AB22="","",'[1]TCE - ANEXO III - Preencher'!AB22)</f>
        <v>ABONO ASSIS FIN COMPL 06/2024</v>
      </c>
      <c r="AB13" s="15">
        <f t="shared" si="0"/>
        <v>2431.81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MATIAS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125.53</v>
      </c>
      <c r="J14" s="14">
        <f>'[1]TCE - ANEXO III - Preencher'!K23</f>
        <v>0</v>
      </c>
      <c r="K14" s="15">
        <f>'[1]TCE - ANEXO III - Preencher'!L23</f>
        <v>298.06</v>
      </c>
      <c r="L14" s="15">
        <f>'[1]TCE - ANEXO III - Preencher'!M23</f>
        <v>7.06</v>
      </c>
      <c r="M14" s="15">
        <f t="shared" si="1"/>
        <v>291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418.78999999999996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MOREIRA DE BRITO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193.5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195.76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THAYSSA ARAUJO CAVALCANTI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253.83</v>
      </c>
      <c r="J16" s="14">
        <f>'[1]TCE - ANEXO III - Preencher'!K25</f>
        <v>0</v>
      </c>
      <c r="K16" s="15">
        <f>'[1]TCE - ANEXO III - Preencher'!L25</f>
        <v>298.06</v>
      </c>
      <c r="L16" s="15">
        <f>'[1]TCE - ANEXO III - Preencher'!M25</f>
        <v>3.33</v>
      </c>
      <c r="M16" s="15">
        <f t="shared" si="1"/>
        <v>294.73</v>
      </c>
      <c r="N16" s="15">
        <f>'[1]TCE - ANEXO III - Preencher'!O25</f>
        <v>3.79</v>
      </c>
      <c r="O16" s="15">
        <f>'[1]TCE - ANEXO III - Preencher'!P25</f>
        <v>0</v>
      </c>
      <c r="P16" s="16">
        <f t="shared" si="2"/>
        <v>3.79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 06/2024</v>
      </c>
      <c r="AB16" s="15">
        <f t="shared" si="0"/>
        <v>2723.23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ANAZETE MARIA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521130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124.11</v>
      </c>
      <c r="J17" s="14">
        <f>'[1]TCE - ANEXO III - Preencher'!K26</f>
        <v>0</v>
      </c>
      <c r="K17" s="15">
        <f>'[1]TCE - ANEXO III - Preencher'!L26</f>
        <v>298.06</v>
      </c>
      <c r="L17" s="15">
        <f>'[1]TCE - ANEXO III - Preencher'!M26</f>
        <v>7.06</v>
      </c>
      <c r="M17" s="15">
        <f t="shared" si="1"/>
        <v>291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135.99</v>
      </c>
      <c r="R17" s="15">
        <f>'[1]TCE - ANEXO III - Preencher'!S26</f>
        <v>93.09</v>
      </c>
      <c r="S17" s="16">
        <f t="shared" si="3"/>
        <v>42.900000000000006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460.27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ANDERSON JOSE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313220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227.4</v>
      </c>
      <c r="J18" s="14">
        <f>'[1]TCE - ANEXO III - Preencher'!K27</f>
        <v>0</v>
      </c>
      <c r="K18" s="15">
        <f>'[1]TCE - ANEXO III - Preencher'!L27</f>
        <v>298.06</v>
      </c>
      <c r="L18" s="15">
        <f>'[1]TCE - ANEXO III - Preencher'!M27</f>
        <v>7.06</v>
      </c>
      <c r="M18" s="15">
        <f t="shared" si="1"/>
        <v>291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520.66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AKEL PEREIRA DE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1539.13</v>
      </c>
      <c r="J19" s="14">
        <f>'[1]TCE - ANEXO III - Preencher'!K28</f>
        <v>0</v>
      </c>
      <c r="K19" s="15">
        <f>'[1]TCE - ANEXO III - Preencher'!L28</f>
        <v>298.06</v>
      </c>
      <c r="L19" s="15">
        <f>'[1]TCE - ANEXO III - Preencher'!M28</f>
        <v>7.06</v>
      </c>
      <c r="M19" s="15">
        <f t="shared" si="1"/>
        <v>291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1832.39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CARDOSO DE PAULA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766420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290.75</v>
      </c>
      <c r="J20" s="14">
        <f>'[1]TCE - ANEXO III - Preencher'!K29</f>
        <v>0</v>
      </c>
      <c r="K20" s="15">
        <f>'[1]TCE - ANEXO III - Preencher'!L29</f>
        <v>298.06</v>
      </c>
      <c r="L20" s="15">
        <f>'[1]TCE - ANEXO III - Preencher'!M29</f>
        <v>7.06</v>
      </c>
      <c r="M20" s="15">
        <f t="shared" si="1"/>
        <v>291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584.01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MARTINS GOUVEIA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143.47999999999999</v>
      </c>
      <c r="J21" s="14">
        <f>'[1]TCE - ANEXO III - Preencher'!K30</f>
        <v>0</v>
      </c>
      <c r="K21" s="15">
        <f>'[1]TCE - ANEXO III - Preencher'!L30</f>
        <v>298.06</v>
      </c>
      <c r="L21" s="15">
        <f>'[1]TCE - ANEXO III - Preencher'!M30</f>
        <v>7.06</v>
      </c>
      <c r="M21" s="15">
        <f t="shared" si="1"/>
        <v>291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365.59</v>
      </c>
      <c r="R21" s="15">
        <f>'[1]TCE - ANEXO III - Preencher'!S30</f>
        <v>90.67</v>
      </c>
      <c r="S21" s="16">
        <f t="shared" si="3"/>
        <v>274.91999999999996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711.66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ANTONIO HENRIQUE FERREIRA DE BARROS E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782320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143.47999999999999</v>
      </c>
      <c r="J22" s="14">
        <f>'[1]TCE - ANEXO III - Preencher'!K31</f>
        <v>0</v>
      </c>
      <c r="K22" s="15">
        <f>'[1]TCE - ANEXO III - Preencher'!L31</f>
        <v>298.06</v>
      </c>
      <c r="L22" s="15">
        <f>'[1]TCE - ANEXO III - Preencher'!M31</f>
        <v>7.06</v>
      </c>
      <c r="M22" s="15">
        <f t="shared" si="1"/>
        <v>291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968</v>
      </c>
      <c r="R22" s="15">
        <f>'[1]TCE - ANEXO III - Preencher'!S31</f>
        <v>90.67</v>
      </c>
      <c r="S22" s="16">
        <f t="shared" si="3"/>
        <v>877.33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1314.0700000000002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AUMIRENE MARIA DE FRANCA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251605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315.89999999999998</v>
      </c>
      <c r="J23" s="14">
        <f>'[1]TCE - ANEXO III - Preencher'!K32</f>
        <v>0</v>
      </c>
      <c r="K23" s="15">
        <f>'[1]TCE - ANEXO III - Preencher'!L32</f>
        <v>298.06</v>
      </c>
      <c r="L23" s="15">
        <f>'[1]TCE - ANEXO III - Preencher'!M32</f>
        <v>7.06</v>
      </c>
      <c r="M23" s="15">
        <f t="shared" si="1"/>
        <v>291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609.16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143.55000000000001</v>
      </c>
      <c r="J24" s="14">
        <f>'[1]TCE - ANEXO III - Preencher'!K33</f>
        <v>0</v>
      </c>
      <c r="K24" s="15">
        <f>'[1]TCE - ANEXO III - Preencher'!L33</f>
        <v>298.06</v>
      </c>
      <c r="L24" s="15">
        <f>'[1]TCE - ANEXO III - Preencher'!M33</f>
        <v>7.06</v>
      </c>
      <c r="M24" s="15">
        <f t="shared" si="1"/>
        <v>291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274.77</v>
      </c>
      <c r="R24" s="15">
        <f>'[1]TCE - ANEXO III - Preencher'!S33</f>
        <v>84.72</v>
      </c>
      <c r="S24" s="16">
        <f t="shared" si="3"/>
        <v>190.04999999999998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1995</v>
      </c>
      <c r="Y24" s="15">
        <f>'[1]TCE - ANEXO III - Preencher'!Z33</f>
        <v>0</v>
      </c>
      <c r="Z24" s="16">
        <f t="shared" si="5"/>
        <v>1995</v>
      </c>
      <c r="AA24" s="17" t="str">
        <f>IF('[1]TCE - ANEXO III - Preencher'!AB33="","",'[1]TCE - ANEXO III - Preencher'!AB33)</f>
        <v>ABONO ASSIS FIN COMPL 06/2024</v>
      </c>
      <c r="AB24" s="15">
        <f t="shared" si="0"/>
        <v>2621.86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MESSIAS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156.13999999999999</v>
      </c>
      <c r="J25" s="14">
        <f>'[1]TCE - ANEXO III - Preencher'!K34</f>
        <v>0</v>
      </c>
      <c r="K25" s="15">
        <f>'[1]TCE - ANEXO III - Preencher'!L34</f>
        <v>298.06</v>
      </c>
      <c r="L25" s="15">
        <f>'[1]TCE - ANEXO III - Preencher'!M34</f>
        <v>7.06</v>
      </c>
      <c r="M25" s="15">
        <f t="shared" si="1"/>
        <v>291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443.19</v>
      </c>
      <c r="R25" s="15">
        <f>'[1]TCE - ANEXO III - Preencher'!S34</f>
        <v>84.72</v>
      </c>
      <c r="S25" s="16">
        <f t="shared" si="3"/>
        <v>358.47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807.87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CAROLINA PALOMA DA CONCEICAO GOMES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411005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139.91999999999999</v>
      </c>
      <c r="J26" s="14">
        <f>'[1]TCE - ANEXO III - Preencher'!K35</f>
        <v>0</v>
      </c>
      <c r="K26" s="15">
        <f>'[1]TCE - ANEXO III - Preencher'!L35</f>
        <v>298.06</v>
      </c>
      <c r="L26" s="15">
        <f>'[1]TCE - ANEXO III - Preencher'!M35</f>
        <v>7.06</v>
      </c>
      <c r="M26" s="15">
        <f t="shared" si="1"/>
        <v>291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433.17999999999995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CASSIANA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162.66</v>
      </c>
      <c r="J27" s="14">
        <f>'[1]TCE - ANEXO III - Preencher'!K36</f>
        <v>0</v>
      </c>
      <c r="K27" s="15">
        <f>'[1]TCE - ANEXO III - Preencher'!L36</f>
        <v>298.06</v>
      </c>
      <c r="L27" s="15">
        <f>'[1]TCE - ANEXO III - Preencher'!M36</f>
        <v>7.06</v>
      </c>
      <c r="M27" s="15">
        <f t="shared" si="1"/>
        <v>291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>AUX. CRECHE FEDERAÇÃO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536.87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BARBOSA DOS SANTOS SALES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196.41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1995</v>
      </c>
      <c r="Y28" s="15">
        <f>'[1]TCE - ANEXO III - Preencher'!Z37</f>
        <v>0</v>
      </c>
      <c r="Z28" s="16">
        <f t="shared" si="5"/>
        <v>1995</v>
      </c>
      <c r="AA28" s="17" t="str">
        <f>IF('[1]TCE - ANEXO III - Preencher'!AB37="","",'[1]TCE - ANEXO III - Preencher'!AB37)</f>
        <v>ABONO ASSIS FIN COMPL 06/2024</v>
      </c>
      <c r="AB28" s="15">
        <f t="shared" si="0"/>
        <v>2193.67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155.63999999999999</v>
      </c>
      <c r="J29" s="14">
        <f>'[1]TCE - ANEXO III - Preencher'!K38</f>
        <v>0</v>
      </c>
      <c r="K29" s="15">
        <f>'[1]TCE - ANEXO III - Preencher'!L38</f>
        <v>298.06</v>
      </c>
      <c r="L29" s="15">
        <f>'[1]TCE - ANEXO III - Preencher'!M38</f>
        <v>7.06</v>
      </c>
      <c r="M29" s="15">
        <f t="shared" si="1"/>
        <v>291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250.79</v>
      </c>
      <c r="R29" s="15">
        <f>'[1]TCE - ANEXO III - Preencher'!S38</f>
        <v>81.900000000000006</v>
      </c>
      <c r="S29" s="16">
        <f t="shared" si="3"/>
        <v>168.89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617.79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124.11</v>
      </c>
      <c r="J30" s="14">
        <f>'[1]TCE - ANEXO III - Preencher'!K39</f>
        <v>0</v>
      </c>
      <c r="K30" s="15">
        <f>'[1]TCE - ANEXO III - Preencher'!L39</f>
        <v>298.06</v>
      </c>
      <c r="L30" s="15">
        <f>'[1]TCE - ANEXO III - Preencher'!M39</f>
        <v>7.06</v>
      </c>
      <c r="M30" s="15">
        <f t="shared" si="1"/>
        <v>291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166.38</v>
      </c>
      <c r="R30" s="15">
        <f>'[1]TCE - ANEXO III - Preencher'!S39</f>
        <v>93.09</v>
      </c>
      <c r="S30" s="16">
        <f t="shared" si="3"/>
        <v>73.289999999999992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FEDERAÇÃO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571.61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BEATRIZ MORAES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261.24</v>
      </c>
      <c r="J31" s="14">
        <f>'[1]TCE - ANEXO III - Preencher'!K40</f>
        <v>0</v>
      </c>
      <c r="K31" s="15">
        <f>'[1]TCE - ANEXO III - Preencher'!L40</f>
        <v>298.06</v>
      </c>
      <c r="L31" s="15">
        <f>'[1]TCE - ANEXO III - Preencher'!M40</f>
        <v>7.06</v>
      </c>
      <c r="M31" s="15">
        <f t="shared" si="1"/>
        <v>291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185.19</v>
      </c>
      <c r="R31" s="15">
        <f>'[1]TCE - ANEXO III - Preencher'!S40</f>
        <v>180.4</v>
      </c>
      <c r="S31" s="16">
        <f t="shared" si="3"/>
        <v>4.789999999999992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559.29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CLARA ISABEL NOBREGA SATURNINO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290.06</v>
      </c>
      <c r="J32" s="14">
        <f>'[1]TCE - ANEXO III - Preencher'!K41</f>
        <v>0</v>
      </c>
      <c r="K32" s="15">
        <f>'[1]TCE - ANEXO III - Preencher'!L41</f>
        <v>298.06</v>
      </c>
      <c r="L32" s="15">
        <f>'[1]TCE - ANEXO III - Preencher'!M41</f>
        <v>7.06</v>
      </c>
      <c r="M32" s="15">
        <f t="shared" si="1"/>
        <v>291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583.31999999999994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184.06</v>
      </c>
      <c r="J33" s="14">
        <f>'[1]TCE - ANEXO III - Preencher'!K42</f>
        <v>0</v>
      </c>
      <c r="K33" s="15">
        <f>'[1]TCE - ANEXO III - Preencher'!L42</f>
        <v>298.06</v>
      </c>
      <c r="L33" s="15">
        <f>'[1]TCE - ANEXO III - Preencher'!M42</f>
        <v>7.06</v>
      </c>
      <c r="M33" s="15">
        <f t="shared" si="1"/>
        <v>291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477.32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172.26</v>
      </c>
      <c r="J34" s="14">
        <f>'[1]TCE - ANEXO III - Preencher'!K43</f>
        <v>0</v>
      </c>
      <c r="K34" s="15">
        <f>'[1]TCE - ANEXO III - Preencher'!L43</f>
        <v>298.06</v>
      </c>
      <c r="L34" s="15">
        <f>'[1]TCE - ANEXO III - Preencher'!M43</f>
        <v>7.06</v>
      </c>
      <c r="M34" s="15">
        <f t="shared" si="1"/>
        <v>291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281.17</v>
      </c>
      <c r="R34" s="15">
        <f>'[1]TCE - ANEXO III - Preencher'!S43</f>
        <v>84.72</v>
      </c>
      <c r="S34" s="16">
        <f t="shared" si="3"/>
        <v>196.45000000000002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1995</v>
      </c>
      <c r="Y34" s="15">
        <f>'[1]TCE - ANEXO III - Preencher'!Z43</f>
        <v>0</v>
      </c>
      <c r="Z34" s="16">
        <f t="shared" si="5"/>
        <v>1995</v>
      </c>
      <c r="AA34" s="17" t="str">
        <f>IF('[1]TCE - ANEXO III - Preencher'!AB43="","",'[1]TCE - ANEXO III - Preencher'!AB43)</f>
        <v>ABONO ASSIS FIN COMPL 06/2024</v>
      </c>
      <c r="AB34" s="15">
        <f t="shared" si="0"/>
        <v>2656.9700000000003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251605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266.06</v>
      </c>
      <c r="J35" s="14">
        <f>'[1]TCE - ANEXO III - Preencher'!K44</f>
        <v>0</v>
      </c>
      <c r="K35" s="15">
        <f>'[1]TCE - ANEXO III - Preencher'!L44</f>
        <v>298.06</v>
      </c>
      <c r="L35" s="15">
        <f>'[1]TCE - ANEXO III - Preencher'!M44</f>
        <v>7.06</v>
      </c>
      <c r="M35" s="15">
        <f t="shared" si="1"/>
        <v>291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559.31999999999994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13.26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15.52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CLEYDSON TRAJANO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141.08000000000001</v>
      </c>
      <c r="J37" s="14">
        <f>'[1]TCE - ANEXO III - Preencher'!K46</f>
        <v>0</v>
      </c>
      <c r="K37" s="15">
        <f>'[1]TCE - ANEXO III - Preencher'!L46</f>
        <v>298.06</v>
      </c>
      <c r="L37" s="15">
        <f>'[1]TCE - ANEXO III - Preencher'!M46</f>
        <v>7.06</v>
      </c>
      <c r="M37" s="15">
        <f t="shared" si="1"/>
        <v>291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434.34000000000003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172.26</v>
      </c>
      <c r="J38" s="14">
        <f>'[1]TCE - ANEXO III - Preencher'!K47</f>
        <v>0</v>
      </c>
      <c r="K38" s="15">
        <f>'[1]TCE - ANEXO III - Preencher'!L47</f>
        <v>298.06</v>
      </c>
      <c r="L38" s="15">
        <f>'[1]TCE - ANEXO III - Preencher'!M47</f>
        <v>7.06</v>
      </c>
      <c r="M38" s="15">
        <f t="shared" si="1"/>
        <v>291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267.19</v>
      </c>
      <c r="R38" s="15">
        <f>'[1]TCE - ANEXO III - Preencher'!S47</f>
        <v>84.72</v>
      </c>
      <c r="S38" s="16">
        <f t="shared" si="3"/>
        <v>182.47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1995</v>
      </c>
      <c r="Y38" s="15">
        <f>'[1]TCE - ANEXO III - Preencher'!Z47</f>
        <v>0</v>
      </c>
      <c r="Z38" s="16">
        <f t="shared" si="5"/>
        <v>1995</v>
      </c>
      <c r="AA38" s="17" t="str">
        <f>IF('[1]TCE - ANEXO III - Preencher'!AB47="","",'[1]TCE - ANEXO III - Preencher'!AB47)</f>
        <v>ABONO ASSIS FIN COMPL 06/2024</v>
      </c>
      <c r="AB38" s="15">
        <f t="shared" si="0"/>
        <v>2642.99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CYNTHYA MARIA DOS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264.64999999999998</v>
      </c>
      <c r="J39" s="14">
        <f>'[1]TCE - ANEXO III - Preencher'!K48</f>
        <v>0</v>
      </c>
      <c r="K39" s="15">
        <f>'[1]TCE - ANEXO III - Preencher'!L48</f>
        <v>298.06</v>
      </c>
      <c r="L39" s="15">
        <f>'[1]TCE - ANEXO III - Preencher'!M48</f>
        <v>3.59</v>
      </c>
      <c r="M39" s="15">
        <f t="shared" si="1"/>
        <v>294.47000000000003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1792.39</v>
      </c>
      <c r="Y39" s="15">
        <f>'[1]TCE - ANEXO III - Preencher'!Z48</f>
        <v>0</v>
      </c>
      <c r="Z39" s="16">
        <f t="shared" si="5"/>
        <v>1792.39</v>
      </c>
      <c r="AA39" s="17" t="str">
        <f>IF('[1]TCE - ANEXO III - Preencher'!AB48="","",'[1]TCE - ANEXO III - Preencher'!AB48)</f>
        <v>ABONO ASSIS FIN COMPL 06/2024</v>
      </c>
      <c r="AB39" s="15">
        <f t="shared" si="0"/>
        <v>2355.3000000000002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257.20999999999998</v>
      </c>
      <c r="J40" s="14">
        <f>'[1]TCE - ANEXO III - Preencher'!K49</f>
        <v>0</v>
      </c>
      <c r="K40" s="15">
        <f>'[1]TCE - ANEXO III - Preencher'!L49</f>
        <v>298.06</v>
      </c>
      <c r="L40" s="15">
        <f>'[1]TCE - ANEXO III - Preencher'!M49</f>
        <v>3.33</v>
      </c>
      <c r="M40" s="15">
        <f t="shared" si="1"/>
        <v>294.73</v>
      </c>
      <c r="N40" s="15">
        <f>'[1]TCE - ANEXO III - Preencher'!O49</f>
        <v>3.79</v>
      </c>
      <c r="O40" s="15">
        <f>'[1]TCE - ANEXO III - Preencher'!P49</f>
        <v>0</v>
      </c>
      <c r="P40" s="16">
        <f t="shared" si="2"/>
        <v>3.79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120.26</v>
      </c>
      <c r="U40" s="15">
        <f>'[1]TCE - ANEXO III - Preencher'!V49</f>
        <v>0</v>
      </c>
      <c r="V40" s="16">
        <f t="shared" si="4"/>
        <v>120.26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>ABONO ASSIS FIN COMPL 06/2024</v>
      </c>
      <c r="AB40" s="15">
        <f t="shared" si="0"/>
        <v>2846.87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DANIELA CRISTINA DE SALES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263.05</v>
      </c>
      <c r="J41" s="14">
        <f>'[1]TCE - ANEXO III - Preencher'!K50</f>
        <v>0</v>
      </c>
      <c r="K41" s="15">
        <f>'[1]TCE - ANEXO III - Preencher'!L50</f>
        <v>298.06</v>
      </c>
      <c r="L41" s="15">
        <f>'[1]TCE - ANEXO III - Preencher'!M50</f>
        <v>7.06</v>
      </c>
      <c r="M41" s="15">
        <f t="shared" si="1"/>
        <v>291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556.30999999999995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DANIELE LUCAS DE LIMA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135.55000000000001</v>
      </c>
      <c r="J42" s="14">
        <f>'[1]TCE - ANEXO III - Preencher'!K51</f>
        <v>0</v>
      </c>
      <c r="K42" s="15">
        <f>'[1]TCE - ANEXO III - Preencher'!L51</f>
        <v>298.06</v>
      </c>
      <c r="L42" s="15">
        <f>'[1]TCE - ANEXO III - Preencher'!M51</f>
        <v>7.06</v>
      </c>
      <c r="M42" s="15">
        <f t="shared" si="1"/>
        <v>291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256.38</v>
      </c>
      <c r="R42" s="15">
        <f>'[1]TCE - ANEXO III - Preencher'!S51</f>
        <v>84.72</v>
      </c>
      <c r="S42" s="16">
        <f t="shared" si="3"/>
        <v>171.66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600.47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DARA MAYSA DE SOUZA DIONISIO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411005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13.26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69.48</v>
      </c>
      <c r="R43" s="15">
        <f>'[1]TCE - ANEXO III - Preencher'!S52</f>
        <v>39.799999999999997</v>
      </c>
      <c r="S43" s="16">
        <f t="shared" si="3"/>
        <v>29.680000000000007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45.2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DARLENE ROSE DE OLIVEIRA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172.26</v>
      </c>
      <c r="J44" s="14">
        <f>'[1]TCE - ANEXO III - Preencher'!K53</f>
        <v>0</v>
      </c>
      <c r="K44" s="15">
        <f>'[1]TCE - ANEXO III - Preencher'!L53</f>
        <v>298.06</v>
      </c>
      <c r="L44" s="15">
        <f>'[1]TCE - ANEXO III - Preencher'!M53</f>
        <v>7.06</v>
      </c>
      <c r="M44" s="15">
        <f t="shared" si="1"/>
        <v>291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127.79</v>
      </c>
      <c r="R44" s="15">
        <f>'[1]TCE - ANEXO III - Preencher'!S53</f>
        <v>84.72</v>
      </c>
      <c r="S44" s="16">
        <f t="shared" si="3"/>
        <v>43.070000000000007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1995</v>
      </c>
      <c r="Y44" s="15">
        <f>'[1]TCE - ANEXO III - Preencher'!Z53</f>
        <v>0</v>
      </c>
      <c r="Z44" s="16">
        <f t="shared" si="5"/>
        <v>1995</v>
      </c>
      <c r="AA44" s="17" t="str">
        <f>IF('[1]TCE - ANEXO III - Preencher'!AB53="","",'[1]TCE - ANEXO III - Preencher'!AB53)</f>
        <v>ABONO ASSIS FIN COMPL 06/2024</v>
      </c>
      <c r="AB44" s="15">
        <f t="shared" si="0"/>
        <v>2503.59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DAYANNE NADYESKA NOBREGA NASCIMENTO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315.89999999999998</v>
      </c>
      <c r="J45" s="14">
        <f>'[1]TCE - ANEXO III - Preencher'!K54</f>
        <v>0</v>
      </c>
      <c r="K45" s="15">
        <f>'[1]TCE - ANEXO III - Preencher'!L54</f>
        <v>298.06</v>
      </c>
      <c r="L45" s="15">
        <f>'[1]TCE - ANEXO III - Preencher'!M54</f>
        <v>7.06</v>
      </c>
      <c r="M45" s="15">
        <f t="shared" si="1"/>
        <v>291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185.19</v>
      </c>
      <c r="R45" s="15">
        <f>'[1]TCE - ANEXO III - Preencher'!S54</f>
        <v>180.4</v>
      </c>
      <c r="S45" s="16">
        <f t="shared" si="3"/>
        <v>4.789999999999992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613.94999999999993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DAYVSON KEYSON SALUSTIANO FRANCA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169.43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171.69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EBERLANDIA OLIVIA DA SILVA BATISTA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144.53</v>
      </c>
      <c r="J47" s="14">
        <f>'[1]TCE - ANEXO III - Preencher'!K56</f>
        <v>0</v>
      </c>
      <c r="K47" s="15">
        <f>'[1]TCE - ANEXO III - Preencher'!L56</f>
        <v>298.06</v>
      </c>
      <c r="L47" s="15">
        <f>'[1]TCE - ANEXO III - Preencher'!M56</f>
        <v>7.06</v>
      </c>
      <c r="M47" s="15">
        <f t="shared" si="1"/>
        <v>291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>ABONO ASSIS FIN COMPL 06/2024</v>
      </c>
      <c r="AB47" s="15">
        <f t="shared" si="0"/>
        <v>2432.79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EDILENE MARTINS ALVES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144.53</v>
      </c>
      <c r="J48" s="14">
        <f>'[1]TCE - ANEXO III - Preencher'!K57</f>
        <v>0</v>
      </c>
      <c r="K48" s="15">
        <f>'[1]TCE - ANEXO III - Preencher'!L57</f>
        <v>298.06</v>
      </c>
      <c r="L48" s="15">
        <f>'[1]TCE - ANEXO III - Preencher'!M57</f>
        <v>7.06</v>
      </c>
      <c r="M48" s="15">
        <f t="shared" si="1"/>
        <v>291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>ABONO ASSIS FIN COMPL 06/2024</v>
      </c>
      <c r="AB48" s="15">
        <f t="shared" si="0"/>
        <v>2432.79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EDLAMAR NASCIMENTO FERREIRA GUEDES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139.55000000000001</v>
      </c>
      <c r="J49" s="14">
        <f>'[1]TCE - ANEXO III - Preencher'!K58</f>
        <v>0</v>
      </c>
      <c r="K49" s="15">
        <f>'[1]TCE - ANEXO III - Preencher'!L58</f>
        <v>298.06</v>
      </c>
      <c r="L49" s="15">
        <f>'[1]TCE - ANEXO III - Preencher'!M58</f>
        <v>7.06</v>
      </c>
      <c r="M49" s="15">
        <f t="shared" si="1"/>
        <v>291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1995</v>
      </c>
      <c r="Y49" s="15">
        <f>'[1]TCE - ANEXO III - Preencher'!Z58</f>
        <v>0</v>
      </c>
      <c r="Z49" s="16">
        <f t="shared" si="5"/>
        <v>1995</v>
      </c>
      <c r="AA49" s="17" t="str">
        <f>IF('[1]TCE - ANEXO III - Preencher'!AB58="","",'[1]TCE - ANEXO III - Preencher'!AB58)</f>
        <v>ABONO ASSIS FIN COMPL 06/2024</v>
      </c>
      <c r="AB49" s="15">
        <f t="shared" si="0"/>
        <v>2427.81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EDSON ANTONIO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146.5</v>
      </c>
      <c r="J50" s="14">
        <f>'[1]TCE - ANEXO III - Preencher'!K59</f>
        <v>0</v>
      </c>
      <c r="K50" s="15">
        <f>'[1]TCE - ANEXO III - Preencher'!L59</f>
        <v>298.06</v>
      </c>
      <c r="L50" s="15">
        <f>'[1]TCE - ANEXO III - Preencher'!M59</f>
        <v>7.06</v>
      </c>
      <c r="M50" s="15">
        <f t="shared" si="1"/>
        <v>291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250.79</v>
      </c>
      <c r="R50" s="15">
        <f>'[1]TCE - ANEXO III - Preencher'!S59</f>
        <v>84.72</v>
      </c>
      <c r="S50" s="16">
        <f t="shared" si="3"/>
        <v>166.07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1995</v>
      </c>
      <c r="Y50" s="15">
        <f>'[1]TCE - ANEXO III - Preencher'!Z59</f>
        <v>0</v>
      </c>
      <c r="Z50" s="16">
        <f t="shared" si="5"/>
        <v>1995</v>
      </c>
      <c r="AA50" s="17" t="str">
        <f>IF('[1]TCE - ANEXO III - Preencher'!AB59="","",'[1]TCE - ANEXO III - Preencher'!AB59)</f>
        <v>ABONO ASSIS FIN COMPL 06/2024</v>
      </c>
      <c r="AB50" s="15">
        <f t="shared" si="0"/>
        <v>2600.83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EGRINALDO AMANCIO DE SOUSA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514310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153.28</v>
      </c>
      <c r="J51" s="14">
        <f>'[1]TCE - ANEXO III - Preencher'!K60</f>
        <v>0</v>
      </c>
      <c r="K51" s="15">
        <f>'[1]TCE - ANEXO III - Preencher'!L60</f>
        <v>298.06</v>
      </c>
      <c r="L51" s="15">
        <f>'[1]TCE - ANEXO III - Preencher'!M60</f>
        <v>7.06</v>
      </c>
      <c r="M51" s="15">
        <f t="shared" si="1"/>
        <v>291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250.79</v>
      </c>
      <c r="R51" s="15">
        <f>'[1]TCE - ANEXO III - Preencher'!S60</f>
        <v>92.99</v>
      </c>
      <c r="S51" s="16">
        <f t="shared" si="3"/>
        <v>157.80000000000001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604.33999999999992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ELAINE AMARAL BARRETO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766420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158.13999999999999</v>
      </c>
      <c r="J52" s="14">
        <f>'[1]TCE - ANEXO III - Preencher'!K61</f>
        <v>0</v>
      </c>
      <c r="K52" s="15">
        <f>'[1]TCE - ANEXO III - Preencher'!L61</f>
        <v>298.06</v>
      </c>
      <c r="L52" s="15">
        <f>'[1]TCE - ANEXO III - Preencher'!M61</f>
        <v>7.06</v>
      </c>
      <c r="M52" s="15">
        <f t="shared" si="1"/>
        <v>291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135.99</v>
      </c>
      <c r="R52" s="15">
        <f>'[1]TCE - ANEXO III - Preencher'!S61</f>
        <v>42.36</v>
      </c>
      <c r="S52" s="16">
        <f t="shared" si="3"/>
        <v>93.63000000000001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545.03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ELCIO MEDEIROS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309.12</v>
      </c>
      <c r="J53" s="14">
        <f>'[1]TCE - ANEXO III - Preencher'!K62</f>
        <v>0</v>
      </c>
      <c r="K53" s="15">
        <f>'[1]TCE - ANEXO III - Preencher'!L62</f>
        <v>298.06</v>
      </c>
      <c r="L53" s="15">
        <f>'[1]TCE - ANEXO III - Preencher'!M62</f>
        <v>7.06</v>
      </c>
      <c r="M53" s="15">
        <f t="shared" si="1"/>
        <v>291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78.59</v>
      </c>
      <c r="R53" s="15">
        <f>'[1]TCE - ANEXO III - Preencher'!S62</f>
        <v>75.27</v>
      </c>
      <c r="S53" s="16">
        <f t="shared" si="3"/>
        <v>3.3200000000000074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605.70000000000005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ELIONAI CAMPELO WANDERLEY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227.9</v>
      </c>
      <c r="J54" s="14">
        <f>'[1]TCE - ANEXO III - Preencher'!K63</f>
        <v>0</v>
      </c>
      <c r="K54" s="15">
        <f>'[1]TCE - ANEXO III - Preencher'!L63</f>
        <v>298.06</v>
      </c>
      <c r="L54" s="15">
        <f>'[1]TCE - ANEXO III - Preencher'!M63</f>
        <v>3.33</v>
      </c>
      <c r="M54" s="15">
        <f t="shared" si="1"/>
        <v>294.73</v>
      </c>
      <c r="N54" s="15">
        <f>'[1]TCE - ANEXO III - Preencher'!O63</f>
        <v>3.79</v>
      </c>
      <c r="O54" s="15">
        <f>'[1]TCE - ANEXO III - Preencher'!P63</f>
        <v>0</v>
      </c>
      <c r="P54" s="16">
        <f t="shared" si="2"/>
        <v>3.79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2170.88</v>
      </c>
      <c r="Y54" s="15">
        <f>'[1]TCE - ANEXO III - Preencher'!Z63</f>
        <v>0</v>
      </c>
      <c r="Z54" s="16">
        <f t="shared" si="5"/>
        <v>2170.88</v>
      </c>
      <c r="AA54" s="17" t="str">
        <f>IF('[1]TCE - ANEXO III - Preencher'!AB63="","",'[1]TCE - ANEXO III - Preencher'!AB63)</f>
        <v>ABONO ASSIS FIN COMPL 06/2024</v>
      </c>
      <c r="AB54" s="15">
        <f t="shared" si="0"/>
        <v>2697.3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ELISANGELA MARIA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228.35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77.55</v>
      </c>
      <c r="U55" s="15">
        <f>'[1]TCE - ANEXO III - Preencher'!V64</f>
        <v>0</v>
      </c>
      <c r="V55" s="16">
        <f t="shared" si="4"/>
        <v>77.55</v>
      </c>
      <c r="W55" s="17" t="str">
        <f>IF('[1]TCE - ANEXO III - Preencher'!X64="","",'[1]TCE - ANEXO III - Preencher'!X64)</f>
        <v>AUX CRECHE TEC. ENF SATENPE</v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ABONO ASSIS FIN COMPL 06/2024</v>
      </c>
      <c r="AB55" s="15">
        <f t="shared" si="0"/>
        <v>2303.16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 xml:space="preserve">ELIVANIA ALVES XAVIER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143.55000000000001</v>
      </c>
      <c r="J56" s="14">
        <f>'[1]TCE - ANEXO III - Preencher'!K65</f>
        <v>0</v>
      </c>
      <c r="K56" s="15">
        <f>'[1]TCE - ANEXO III - Preencher'!L65</f>
        <v>298.06</v>
      </c>
      <c r="L56" s="15">
        <f>'[1]TCE - ANEXO III - Preencher'!M65</f>
        <v>7.06</v>
      </c>
      <c r="M56" s="15">
        <f t="shared" si="1"/>
        <v>291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127.79</v>
      </c>
      <c r="R56" s="15">
        <f>'[1]TCE - ANEXO III - Preencher'!S65</f>
        <v>84.72</v>
      </c>
      <c r="S56" s="16">
        <f t="shared" si="3"/>
        <v>43.070000000000007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1995</v>
      </c>
      <c r="Y56" s="15">
        <f>'[1]TCE - ANEXO III - Preencher'!Z65</f>
        <v>0</v>
      </c>
      <c r="Z56" s="16">
        <f t="shared" si="5"/>
        <v>1995</v>
      </c>
      <c r="AA56" s="17" t="str">
        <f>IF('[1]TCE - ANEXO III - Preencher'!AB65="","",'[1]TCE - ANEXO III - Preencher'!AB65)</f>
        <v>ABONO ASSIS FIN COMPL 06/2024</v>
      </c>
      <c r="AB56" s="15">
        <f t="shared" si="0"/>
        <v>2474.88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ELIZABETE MOREIRA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135.55000000000001</v>
      </c>
      <c r="J57" s="14">
        <f>'[1]TCE - ANEXO III - Preencher'!K66</f>
        <v>0</v>
      </c>
      <c r="K57" s="15">
        <f>'[1]TCE - ANEXO III - Preencher'!L66</f>
        <v>298.06</v>
      </c>
      <c r="L57" s="15">
        <f>'[1]TCE - ANEXO III - Preencher'!M66</f>
        <v>7.06</v>
      </c>
      <c r="M57" s="15">
        <f t="shared" si="1"/>
        <v>291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250.79</v>
      </c>
      <c r="R57" s="15">
        <f>'[1]TCE - ANEXO III - Preencher'!S66</f>
        <v>76.25</v>
      </c>
      <c r="S57" s="16">
        <f t="shared" si="3"/>
        <v>174.54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1995</v>
      </c>
      <c r="Y57" s="15">
        <f>'[1]TCE - ANEXO III - Preencher'!Z66</f>
        <v>0</v>
      </c>
      <c r="Z57" s="16">
        <f t="shared" si="5"/>
        <v>1995</v>
      </c>
      <c r="AA57" s="17" t="str">
        <f>IF('[1]TCE - ANEXO III - Preencher'!AB66="","",'[1]TCE - ANEXO III - Preencher'!AB66)</f>
        <v>ABONO ASSIS FIN COMPL 06/2024</v>
      </c>
      <c r="AB57" s="15">
        <f t="shared" si="0"/>
        <v>2598.35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ELIZIA ANDREZA DANTAS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513505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162.66</v>
      </c>
      <c r="J58" s="14">
        <f>'[1]TCE - ANEXO III - Preencher'!K67</f>
        <v>0</v>
      </c>
      <c r="K58" s="15">
        <f>'[1]TCE - ANEXO III - Preencher'!L67</f>
        <v>298.06</v>
      </c>
      <c r="L58" s="15">
        <f>'[1]TCE - ANEXO III - Preencher'!M67</f>
        <v>7.06</v>
      </c>
      <c r="M58" s="15">
        <f t="shared" si="1"/>
        <v>291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135.99</v>
      </c>
      <c r="R58" s="15">
        <f>'[1]TCE - ANEXO III - Preencher'!S67</f>
        <v>84.72</v>
      </c>
      <c r="S58" s="16">
        <f t="shared" si="3"/>
        <v>51.27000000000001</v>
      </c>
      <c r="T58" s="15">
        <f>'[1]TCE - ANEXO III - Preencher'!U67</f>
        <v>80.95</v>
      </c>
      <c r="U58" s="15">
        <f>'[1]TCE - ANEXO III - Preencher'!V67</f>
        <v>0</v>
      </c>
      <c r="V58" s="16">
        <f t="shared" si="4"/>
        <v>80.95</v>
      </c>
      <c r="W58" s="17" t="str">
        <f>IF('[1]TCE - ANEXO III - Preencher'!X67="","",'[1]TCE - ANEXO III - Preencher'!X67)</f>
        <v>AUX. CRECHE FEDERAÇÃO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588.14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EMELLY JAMILLI DA SILVA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135.55000000000001</v>
      </c>
      <c r="J59" s="14">
        <f>'[1]TCE - ANEXO III - Preencher'!K68</f>
        <v>0</v>
      </c>
      <c r="K59" s="15">
        <f>'[1]TCE - ANEXO III - Preencher'!L68</f>
        <v>298.06</v>
      </c>
      <c r="L59" s="15">
        <f>'[1]TCE - ANEXO III - Preencher'!M68</f>
        <v>7.06</v>
      </c>
      <c r="M59" s="15">
        <f t="shared" si="1"/>
        <v>291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135.99</v>
      </c>
      <c r="R59" s="15">
        <f>'[1]TCE - ANEXO III - Preencher'!S68</f>
        <v>84.72</v>
      </c>
      <c r="S59" s="16">
        <f t="shared" si="3"/>
        <v>51.27000000000001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>ABONO ASSIS FIN COMPL 06/2024</v>
      </c>
      <c r="AB59" s="15">
        <f t="shared" si="0"/>
        <v>2393.08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ERICA FERNANDA TORRES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474.19</v>
      </c>
      <c r="J60" s="14">
        <f>'[1]TCE - ANEXO III - Preencher'!K69</f>
        <v>0</v>
      </c>
      <c r="K60" s="15">
        <f>'[1]TCE - ANEXO III - Preencher'!L69</f>
        <v>298.06</v>
      </c>
      <c r="L60" s="15">
        <f>'[1]TCE - ANEXO III - Preencher'!M69</f>
        <v>7.06</v>
      </c>
      <c r="M60" s="15">
        <f t="shared" si="1"/>
        <v>291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767.45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EVELLYN VITHORIA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13.26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425.1</v>
      </c>
      <c r="R61" s="15">
        <f>'[1]TCE - ANEXO III - Preencher'!S70</f>
        <v>39.799999999999997</v>
      </c>
      <c r="S61" s="16">
        <f t="shared" si="3"/>
        <v>385.3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400.82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EVENY JUAREZA LEAL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252105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186.56</v>
      </c>
      <c r="J62" s="14">
        <f>'[1]TCE - ANEXO III - Preencher'!K71</f>
        <v>0</v>
      </c>
      <c r="K62" s="15">
        <f>'[1]TCE - ANEXO III - Preencher'!L71</f>
        <v>298.06</v>
      </c>
      <c r="L62" s="15">
        <f>'[1]TCE - ANEXO III - Preencher'!M71</f>
        <v>7.06</v>
      </c>
      <c r="M62" s="15">
        <f t="shared" si="1"/>
        <v>291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479.82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FABIANA PRAXEDES DE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242.3</v>
      </c>
      <c r="J63" s="14">
        <f>'[1]TCE - ANEXO III - Preencher'!K72</f>
        <v>0</v>
      </c>
      <c r="K63" s="15">
        <f>'[1]TCE - ANEXO III - Preencher'!L72</f>
        <v>298.06</v>
      </c>
      <c r="L63" s="15">
        <f>'[1]TCE - ANEXO III - Preencher'!M72</f>
        <v>3.33</v>
      </c>
      <c r="M63" s="15">
        <f t="shared" si="1"/>
        <v>294.73</v>
      </c>
      <c r="N63" s="15">
        <f>'[1]TCE - ANEXO III - Preencher'!O72</f>
        <v>3.79</v>
      </c>
      <c r="O63" s="15">
        <f>'[1]TCE - ANEXO III - Preencher'!P72</f>
        <v>0</v>
      </c>
      <c r="P63" s="16">
        <f t="shared" si="2"/>
        <v>3.79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2282.8200000000002</v>
      </c>
      <c r="Y63" s="15">
        <f>'[1]TCE - ANEXO III - Preencher'!Z72</f>
        <v>0</v>
      </c>
      <c r="Z63" s="16">
        <f t="shared" si="5"/>
        <v>2282.8200000000002</v>
      </c>
      <c r="AA63" s="17" t="str">
        <f>IF('[1]TCE - ANEXO III - Preencher'!AB72="","",'[1]TCE - ANEXO III - Preencher'!AB72)</f>
        <v>ABONO ASSIS FIN COMPL 06/2024</v>
      </c>
      <c r="AB63" s="15">
        <f t="shared" si="0"/>
        <v>2823.6400000000003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FELIPE LEONARDO MELO DE MENDONCA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324115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395.38</v>
      </c>
      <c r="J64" s="14">
        <f>'[1]TCE - ANEXO III - Preencher'!K73</f>
        <v>0</v>
      </c>
      <c r="K64" s="15">
        <f>'[1]TCE - ANEXO III - Preencher'!L73</f>
        <v>298.06</v>
      </c>
      <c r="L64" s="15">
        <f>'[1]TCE - ANEXO III - Preencher'!M73</f>
        <v>7.06</v>
      </c>
      <c r="M64" s="15">
        <f t="shared" si="1"/>
        <v>291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688.64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FERNANDA MARIA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521130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124.11</v>
      </c>
      <c r="J65" s="14">
        <f>'[1]TCE - ANEXO III - Preencher'!K74</f>
        <v>0</v>
      </c>
      <c r="K65" s="15">
        <f>'[1]TCE - ANEXO III - Preencher'!L74</f>
        <v>298.06</v>
      </c>
      <c r="L65" s="15">
        <f>'[1]TCE - ANEXO III - Preencher'!M74</f>
        <v>7.06</v>
      </c>
      <c r="M65" s="15">
        <f t="shared" si="1"/>
        <v>291</v>
      </c>
      <c r="N65" s="15">
        <f>'[1]TCE - ANEXO III - Preencher'!O74</f>
        <v>2.2599999999999998</v>
      </c>
      <c r="O65" s="15">
        <f>'[1]TCE - ANEXO III - Preencher'!P74</f>
        <v>0</v>
      </c>
      <c r="P65" s="16">
        <f t="shared" si="2"/>
        <v>2.2599999999999998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417.37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FILIPE RODRIGUES DA CRUZ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515110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212.51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214.76999999999998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FRANCELIA LIMA CORREIA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235.46</v>
      </c>
      <c r="J67" s="14">
        <f>'[1]TCE - ANEXO III - Preencher'!K76</f>
        <v>0</v>
      </c>
      <c r="K67" s="15">
        <f>'[1]TCE - ANEXO III - Preencher'!L76</f>
        <v>298.06</v>
      </c>
      <c r="L67" s="15">
        <f>'[1]TCE - ANEXO III - Preencher'!M76</f>
        <v>3.33</v>
      </c>
      <c r="M67" s="15">
        <f t="shared" si="1"/>
        <v>294.73</v>
      </c>
      <c r="N67" s="15">
        <f>'[1]TCE - ANEXO III - Preencher'!O76</f>
        <v>3.79</v>
      </c>
      <c r="O67" s="15">
        <f>'[1]TCE - ANEXO III - Preencher'!P76</f>
        <v>0</v>
      </c>
      <c r="P67" s="16">
        <f t="shared" si="2"/>
        <v>3.79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2170.88</v>
      </c>
      <c r="Y67" s="15">
        <f>'[1]TCE - ANEXO III - Preencher'!Z76</f>
        <v>0</v>
      </c>
      <c r="Z67" s="16">
        <f t="shared" si="5"/>
        <v>2170.88</v>
      </c>
      <c r="AA67" s="17" t="str">
        <f>IF('[1]TCE - ANEXO III - Preencher'!AB76="","",'[1]TCE - ANEXO III - Preencher'!AB76)</f>
        <v>ABONO ASSIS FIN COMPL 06/2024</v>
      </c>
      <c r="AB67" s="15">
        <f t="shared" ref="AB67:AB130" si="6">H67+I67+J67+M67+P67+S67+V67+Z67</f>
        <v>2704.86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GABRIELLY SANTANA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185.74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3.79</v>
      </c>
      <c r="O68" s="15">
        <f>'[1]TCE - ANEXO III - Preencher'!P77</f>
        <v>0</v>
      </c>
      <c r="P68" s="16">
        <f t="shared" ref="P68:P131" si="8">N68-O68</f>
        <v>3.79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2356.9</v>
      </c>
      <c r="Y68" s="15">
        <f>'[1]TCE - ANEXO III - Preencher'!Z77</f>
        <v>0</v>
      </c>
      <c r="Z68" s="16">
        <f t="shared" ref="Z68:Z131" si="11">X68-Y68</f>
        <v>2356.9</v>
      </c>
      <c r="AA68" s="17" t="str">
        <f>IF('[1]TCE - ANEXO III - Preencher'!AB77="","",'[1]TCE - ANEXO III - Preencher'!AB77)</f>
        <v>ABONO ASSIS FIN COMPL 06/2024</v>
      </c>
      <c r="AB68" s="15">
        <f t="shared" si="6"/>
        <v>2546.4300000000003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GENILSON WANDERSON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313220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212.68</v>
      </c>
      <c r="J69" s="14">
        <f>'[1]TCE - ANEXO III - Preencher'!K78</f>
        <v>0</v>
      </c>
      <c r="K69" s="15">
        <f>'[1]TCE - ANEXO III - Preencher'!L78</f>
        <v>298.06</v>
      </c>
      <c r="L69" s="15">
        <f>'[1]TCE - ANEXO III - Preencher'!M78</f>
        <v>7.06</v>
      </c>
      <c r="M69" s="15">
        <f t="shared" si="7"/>
        <v>291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505.94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GILIANNY SAMILLES DE OLIVEIRA MENDES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137.52000000000001</v>
      </c>
      <c r="J70" s="14">
        <f>'[1]TCE - ANEXO III - Preencher'!K79</f>
        <v>0</v>
      </c>
      <c r="K70" s="15">
        <f>'[1]TCE - ANEXO III - Preencher'!L79</f>
        <v>298.06</v>
      </c>
      <c r="L70" s="15">
        <f>'[1]TCE - ANEXO III - Preencher'!M79</f>
        <v>7.06</v>
      </c>
      <c r="M70" s="15">
        <f t="shared" si="7"/>
        <v>291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443.19</v>
      </c>
      <c r="R70" s="15">
        <f>'[1]TCE - ANEXO III - Preencher'!S79</f>
        <v>73.42</v>
      </c>
      <c r="S70" s="16">
        <f t="shared" si="9"/>
        <v>369.77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1995</v>
      </c>
      <c r="Y70" s="15">
        <f>'[1]TCE - ANEXO III - Preencher'!Z79</f>
        <v>0</v>
      </c>
      <c r="Z70" s="16">
        <f t="shared" si="11"/>
        <v>1995</v>
      </c>
      <c r="AA70" s="17" t="str">
        <f>IF('[1]TCE - ANEXO III - Preencher'!AB79="","",'[1]TCE - ANEXO III - Preencher'!AB79)</f>
        <v>ABONO ASSIS FIN COMPL 06/2024</v>
      </c>
      <c r="AB70" s="15">
        <f t="shared" si="6"/>
        <v>2795.55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GILKA DORIS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143.55000000000001</v>
      </c>
      <c r="J71" s="14">
        <f>'[1]TCE - ANEXO III - Preencher'!K80</f>
        <v>0</v>
      </c>
      <c r="K71" s="15">
        <f>'[1]TCE - ANEXO III - Preencher'!L80</f>
        <v>298.06</v>
      </c>
      <c r="L71" s="15">
        <f>'[1]TCE - ANEXO III - Preencher'!M80</f>
        <v>7.06</v>
      </c>
      <c r="M71" s="15">
        <f t="shared" si="7"/>
        <v>291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ABONO ASSIS FIN COMPL 06/2024</v>
      </c>
      <c r="AB71" s="15">
        <f t="shared" si="6"/>
        <v>2431.81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GILSON MACEDO CAVALCANTE MAGALHAES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951105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242.53</v>
      </c>
      <c r="J72" s="14">
        <f>'[1]TCE - ANEXO III - Preencher'!K81</f>
        <v>0</v>
      </c>
      <c r="K72" s="15">
        <f>'[1]TCE - ANEXO III - Preencher'!L81</f>
        <v>298.06</v>
      </c>
      <c r="L72" s="15">
        <f>'[1]TCE - ANEXO III - Preencher'!M81</f>
        <v>7.06</v>
      </c>
      <c r="M72" s="15">
        <f t="shared" si="7"/>
        <v>291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535.79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GIRLAYNE SOUZA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172.26</v>
      </c>
      <c r="J73" s="14">
        <f>'[1]TCE - ANEXO III - Preencher'!K82</f>
        <v>0</v>
      </c>
      <c r="K73" s="15">
        <f>'[1]TCE - ANEXO III - Preencher'!L82</f>
        <v>298.06</v>
      </c>
      <c r="L73" s="15">
        <f>'[1]TCE - ANEXO III - Preencher'!M82</f>
        <v>7.06</v>
      </c>
      <c r="M73" s="15">
        <f t="shared" si="7"/>
        <v>291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1995</v>
      </c>
      <c r="Y73" s="15">
        <f>'[1]TCE - ANEXO III - Preencher'!Z82</f>
        <v>0</v>
      </c>
      <c r="Z73" s="16">
        <f t="shared" si="11"/>
        <v>1995</v>
      </c>
      <c r="AA73" s="17" t="str">
        <f>IF('[1]TCE - ANEXO III - Preencher'!AB82="","",'[1]TCE - ANEXO III - Preencher'!AB82)</f>
        <v>ABONO ASSIS FIN COMPL 06/2024</v>
      </c>
      <c r="AB73" s="15">
        <f t="shared" si="6"/>
        <v>2460.52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GIULIA ANDREATA OLIVEIRA DE ALENCAR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422110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162.66</v>
      </c>
      <c r="J74" s="14">
        <f>'[1]TCE - ANEXO III - Preencher'!K83</f>
        <v>0</v>
      </c>
      <c r="K74" s="15">
        <f>'[1]TCE - ANEXO III - Preencher'!L83</f>
        <v>298.06</v>
      </c>
      <c r="L74" s="15">
        <f>'[1]TCE - ANEXO III - Preencher'!M83</f>
        <v>7.06</v>
      </c>
      <c r="M74" s="15">
        <f t="shared" si="7"/>
        <v>291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80.95</v>
      </c>
      <c r="U74" s="15">
        <f>'[1]TCE - ANEXO III - Preencher'!V83</f>
        <v>0</v>
      </c>
      <c r="V74" s="16">
        <f t="shared" si="10"/>
        <v>80.95</v>
      </c>
      <c r="W74" s="17" t="str">
        <f>IF('[1]TCE - ANEXO III - Preencher'!X83="","",'[1]TCE - ANEXO III - Preencher'!X83)</f>
        <v>AUX. CRECHE FEDERAÇÃO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536.87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GLEICY DO NASCIMENTO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172.26</v>
      </c>
      <c r="J75" s="14">
        <f>'[1]TCE - ANEXO III - Preencher'!K84</f>
        <v>0</v>
      </c>
      <c r="K75" s="15">
        <f>'[1]TCE - ANEXO III - Preencher'!L84</f>
        <v>298.06</v>
      </c>
      <c r="L75" s="15">
        <f>'[1]TCE - ANEXO III - Preencher'!M84</f>
        <v>7.06</v>
      </c>
      <c r="M75" s="15">
        <f t="shared" si="7"/>
        <v>291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>ABONO ASSIS FIN COMPL 06/2024</v>
      </c>
      <c r="AB75" s="15">
        <f t="shared" si="6"/>
        <v>2460.52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GUSTAVO MACEDO DE LIMA MAGALHAES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313220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177.23</v>
      </c>
      <c r="J76" s="14">
        <f>'[1]TCE - ANEXO III - Preencher'!K85</f>
        <v>0</v>
      </c>
      <c r="K76" s="15">
        <f>'[1]TCE - ANEXO III - Preencher'!L85</f>
        <v>298.06</v>
      </c>
      <c r="L76" s="15">
        <f>'[1]TCE - ANEXO III - Preencher'!M85</f>
        <v>7.06</v>
      </c>
      <c r="M76" s="15">
        <f t="shared" si="7"/>
        <v>291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470.49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HELENA FERREIRA DA ROCHA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172.26</v>
      </c>
      <c r="J77" s="14">
        <f>'[1]TCE - ANEXO III - Preencher'!K86</f>
        <v>0</v>
      </c>
      <c r="K77" s="15">
        <f>'[1]TCE - ANEXO III - Preencher'!L86</f>
        <v>298.06</v>
      </c>
      <c r="L77" s="15">
        <f>'[1]TCE - ANEXO III - Preencher'!M86</f>
        <v>7.06</v>
      </c>
      <c r="M77" s="15">
        <f t="shared" si="7"/>
        <v>291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1995</v>
      </c>
      <c r="Y77" s="15">
        <f>'[1]TCE - ANEXO III - Preencher'!Z86</f>
        <v>0</v>
      </c>
      <c r="Z77" s="16">
        <f t="shared" si="11"/>
        <v>1995</v>
      </c>
      <c r="AA77" s="17" t="str">
        <f>IF('[1]TCE - ANEXO III - Preencher'!AB86="","",'[1]TCE - ANEXO III - Preencher'!AB86)</f>
        <v>ABONO ASSIS FIN COMPL 06/2024</v>
      </c>
      <c r="AB77" s="15">
        <f t="shared" si="6"/>
        <v>2460.52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HELLEN SUZANE MARQUES DE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193.67</v>
      </c>
      <c r="J78" s="14">
        <f>'[1]TCE - ANEXO III - Preencher'!K87</f>
        <v>0</v>
      </c>
      <c r="K78" s="15">
        <f>'[1]TCE - ANEXO III - Preencher'!L87</f>
        <v>298.06</v>
      </c>
      <c r="L78" s="15">
        <f>'[1]TCE - ANEXO III - Preencher'!M87</f>
        <v>2.79</v>
      </c>
      <c r="M78" s="15">
        <f t="shared" si="7"/>
        <v>295.27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2459.15</v>
      </c>
      <c r="Y78" s="15">
        <f>'[1]TCE - ANEXO III - Preencher'!Z87</f>
        <v>0</v>
      </c>
      <c r="Z78" s="16">
        <f t="shared" si="11"/>
        <v>2459.15</v>
      </c>
      <c r="AA78" s="17" t="str">
        <f>IF('[1]TCE - ANEXO III - Preencher'!AB87="","",'[1]TCE - ANEXO III - Preencher'!AB87)</f>
        <v>ABONO ASSIS FIN COMPL 06/2024</v>
      </c>
      <c r="AB78" s="15">
        <f t="shared" si="6"/>
        <v>2951.88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IARA BATISTA SOARES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143.55000000000001</v>
      </c>
      <c r="J79" s="14">
        <f>'[1]TCE - ANEXO III - Preencher'!K88</f>
        <v>0</v>
      </c>
      <c r="K79" s="15">
        <f>'[1]TCE - ANEXO III - Preencher'!L88</f>
        <v>298.06</v>
      </c>
      <c r="L79" s="15">
        <f>'[1]TCE - ANEXO III - Preencher'!M88</f>
        <v>7.06</v>
      </c>
      <c r="M79" s="15">
        <f t="shared" si="7"/>
        <v>291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267.19</v>
      </c>
      <c r="R79" s="15">
        <f>'[1]TCE - ANEXO III - Preencher'!S88</f>
        <v>84.72</v>
      </c>
      <c r="S79" s="16">
        <f t="shared" si="9"/>
        <v>182.47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>ABONO ASSIS FIN COMPL 06/2024</v>
      </c>
      <c r="AB79" s="15">
        <f t="shared" si="6"/>
        <v>2614.2799999999997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ISABELA SANTANA DE ARAUJO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146.5</v>
      </c>
      <c r="J80" s="14">
        <f>'[1]TCE - ANEXO III - Preencher'!K89</f>
        <v>0</v>
      </c>
      <c r="K80" s="15">
        <f>'[1]TCE - ANEXO III - Preencher'!L89</f>
        <v>298.06</v>
      </c>
      <c r="L80" s="15">
        <f>'[1]TCE - ANEXO III - Preencher'!M89</f>
        <v>7.06</v>
      </c>
      <c r="M80" s="15">
        <f t="shared" si="7"/>
        <v>291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>ABONO ASSIS FIN COMPL 06/2024</v>
      </c>
      <c r="AB80" s="15">
        <f t="shared" si="6"/>
        <v>2434.7600000000002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 xml:space="preserve">ISIS ANDRIELLY ELIAS DE ALBUQUERQUE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242.3</v>
      </c>
      <c r="J81" s="14">
        <f>'[1]TCE - ANEXO III - Preencher'!K90</f>
        <v>0</v>
      </c>
      <c r="K81" s="15">
        <f>'[1]TCE - ANEXO III - Preencher'!L90</f>
        <v>298.06</v>
      </c>
      <c r="L81" s="15">
        <f>'[1]TCE - ANEXO III - Preencher'!M90</f>
        <v>3.33</v>
      </c>
      <c r="M81" s="15">
        <f t="shared" si="7"/>
        <v>294.73</v>
      </c>
      <c r="N81" s="15">
        <f>'[1]TCE - ANEXO III - Preencher'!O90</f>
        <v>3.79</v>
      </c>
      <c r="O81" s="15">
        <f>'[1]TCE - ANEXO III - Preencher'!P90</f>
        <v>0</v>
      </c>
      <c r="P81" s="16">
        <f t="shared" si="8"/>
        <v>3.79</v>
      </c>
      <c r="Q81" s="15">
        <f>'[1]TCE - ANEXO III - Preencher'!R90</f>
        <v>201.59</v>
      </c>
      <c r="R81" s="15">
        <f>'[1]TCE - ANEXO III - Preencher'!S90</f>
        <v>133.31</v>
      </c>
      <c r="S81" s="16">
        <f t="shared" si="9"/>
        <v>68.28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2282.8200000000002</v>
      </c>
      <c r="Y81" s="15">
        <f>'[1]TCE - ANEXO III - Preencher'!Z90</f>
        <v>0</v>
      </c>
      <c r="Z81" s="16">
        <f t="shared" si="11"/>
        <v>2282.8200000000002</v>
      </c>
      <c r="AA81" s="17" t="str">
        <f>IF('[1]TCE - ANEXO III - Preencher'!AB90="","",'[1]TCE - ANEXO III - Preencher'!AB90)</f>
        <v>ABONO ASSIS FIN COMPL 06/2024</v>
      </c>
      <c r="AB81" s="15">
        <f t="shared" si="6"/>
        <v>2891.92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IVONEIDE MARIA DE OLIVEIRA TEODORO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311.27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2170.88</v>
      </c>
      <c r="Y82" s="15">
        <f>'[1]TCE - ANEXO III - Preencher'!Z91</f>
        <v>0</v>
      </c>
      <c r="Z82" s="16">
        <f t="shared" si="11"/>
        <v>2170.88</v>
      </c>
      <c r="AA82" s="17" t="str">
        <f>IF('[1]TCE - ANEXO III - Preencher'!AB91="","",'[1]TCE - ANEXO III - Preencher'!AB91)</f>
        <v>ABONO ASSIS FIN COMPL 06/2024</v>
      </c>
      <c r="AB82" s="15">
        <f t="shared" si="6"/>
        <v>2485.94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JACKSON FERREIRA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172.26</v>
      </c>
      <c r="J83" s="14">
        <f>'[1]TCE - ANEXO III - Preencher'!K92</f>
        <v>0</v>
      </c>
      <c r="K83" s="15">
        <f>'[1]TCE - ANEXO III - Preencher'!L92</f>
        <v>298.06</v>
      </c>
      <c r="L83" s="15">
        <f>'[1]TCE - ANEXO III - Preencher'!M92</f>
        <v>7.06</v>
      </c>
      <c r="M83" s="15">
        <f t="shared" si="7"/>
        <v>291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1995</v>
      </c>
      <c r="Y83" s="15">
        <f>'[1]TCE - ANEXO III - Preencher'!Z92</f>
        <v>0</v>
      </c>
      <c r="Z83" s="16">
        <f t="shared" si="11"/>
        <v>1995</v>
      </c>
      <c r="AA83" s="17" t="str">
        <f>IF('[1]TCE - ANEXO III - Preencher'!AB92="","",'[1]TCE - ANEXO III - Preencher'!AB92)</f>
        <v>ABONO ASSIS FIN COMPL 06/2024</v>
      </c>
      <c r="AB83" s="15">
        <f t="shared" si="6"/>
        <v>2460.52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JACKSON VANDERLY SILVA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135.55000000000001</v>
      </c>
      <c r="J84" s="14">
        <f>'[1]TCE - ANEXO III - Preencher'!K93</f>
        <v>0</v>
      </c>
      <c r="K84" s="15">
        <f>'[1]TCE - ANEXO III - Preencher'!L93</f>
        <v>298.06</v>
      </c>
      <c r="L84" s="15">
        <f>'[1]TCE - ANEXO III - Preencher'!M93</f>
        <v>7.06</v>
      </c>
      <c r="M84" s="15">
        <f t="shared" si="7"/>
        <v>291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428.81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JADILSON JOSE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137.52000000000001</v>
      </c>
      <c r="J85" s="14">
        <f>'[1]TCE - ANEXO III - Preencher'!K94</f>
        <v>0</v>
      </c>
      <c r="K85" s="15">
        <f>'[1]TCE - ANEXO III - Preencher'!L94</f>
        <v>298.06</v>
      </c>
      <c r="L85" s="15">
        <f>'[1]TCE - ANEXO III - Preencher'!M94</f>
        <v>7.06</v>
      </c>
      <c r="M85" s="15">
        <f t="shared" si="7"/>
        <v>291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430.78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JAIME DOS ANJOS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227.05</v>
      </c>
      <c r="J86" s="14">
        <f>'[1]TCE - ANEXO III - Preencher'!K95</f>
        <v>0</v>
      </c>
      <c r="K86" s="15">
        <f>'[1]TCE - ANEXO III - Preencher'!L95</f>
        <v>298.06</v>
      </c>
      <c r="L86" s="15">
        <f>'[1]TCE - ANEXO III - Preencher'!M95</f>
        <v>3</v>
      </c>
      <c r="M86" s="15">
        <f t="shared" si="7"/>
        <v>295.06</v>
      </c>
      <c r="N86" s="15">
        <f>'[1]TCE - ANEXO III - Preencher'!O95</f>
        <v>3.79</v>
      </c>
      <c r="O86" s="15">
        <f>'[1]TCE - ANEXO III - Preencher'!P95</f>
        <v>0</v>
      </c>
      <c r="P86" s="16">
        <f t="shared" si="8"/>
        <v>3.79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2282.8200000000002</v>
      </c>
      <c r="Y86" s="15">
        <f>'[1]TCE - ANEXO III - Preencher'!Z95</f>
        <v>0</v>
      </c>
      <c r="Z86" s="16">
        <f t="shared" si="11"/>
        <v>2282.8200000000002</v>
      </c>
      <c r="AA86" s="17" t="str">
        <f>IF('[1]TCE - ANEXO III - Preencher'!AB95="","",'[1]TCE - ANEXO III - Preencher'!AB95)</f>
        <v>ABONO ASSIS FIN COMPL 06/2024</v>
      </c>
      <c r="AB86" s="15">
        <f t="shared" si="6"/>
        <v>2808.7200000000003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JANAINA LAIS DE OLIVEIRA SANTOS ARAUJO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411005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139.91999999999999</v>
      </c>
      <c r="J87" s="14">
        <f>'[1]TCE - ANEXO III - Preencher'!K96</f>
        <v>0</v>
      </c>
      <c r="K87" s="15">
        <f>'[1]TCE - ANEXO III - Preencher'!L96</f>
        <v>298.06</v>
      </c>
      <c r="L87" s="15">
        <f>'[1]TCE - ANEXO III - Preencher'!M96</f>
        <v>7.06</v>
      </c>
      <c r="M87" s="15">
        <f t="shared" si="7"/>
        <v>291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433.17999999999995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JARDELANIA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513505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135.55000000000001</v>
      </c>
      <c r="J88" s="14">
        <f>'[1]TCE - ANEXO III - Preencher'!K97</f>
        <v>0</v>
      </c>
      <c r="K88" s="15">
        <f>'[1]TCE - ANEXO III - Preencher'!L97</f>
        <v>298.06</v>
      </c>
      <c r="L88" s="15">
        <f>'[1]TCE - ANEXO III - Preencher'!M97</f>
        <v>7.06</v>
      </c>
      <c r="M88" s="15">
        <f t="shared" si="7"/>
        <v>291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127.79</v>
      </c>
      <c r="R88" s="15">
        <f>'[1]TCE - ANEXO III - Preencher'!S97</f>
        <v>84.72</v>
      </c>
      <c r="S88" s="16">
        <f t="shared" si="9"/>
        <v>43.070000000000007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471.88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CRISTIANO DA SILVA RODRIGUES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766420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177.47</v>
      </c>
      <c r="J89" s="14">
        <f>'[1]TCE - ANEXO III - Preencher'!K98</f>
        <v>0</v>
      </c>
      <c r="K89" s="15">
        <f>'[1]TCE - ANEXO III - Preencher'!L98</f>
        <v>298.06</v>
      </c>
      <c r="L89" s="15">
        <f>'[1]TCE - ANEXO III - Preencher'!M98</f>
        <v>7.06</v>
      </c>
      <c r="M89" s="15">
        <f t="shared" si="7"/>
        <v>291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470.73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DIOGO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148.93</v>
      </c>
      <c r="J90" s="14">
        <f>'[1]TCE - ANEXO III - Preencher'!K99</f>
        <v>0</v>
      </c>
      <c r="K90" s="15">
        <f>'[1]TCE - ANEXO III - Preencher'!L99</f>
        <v>298.06</v>
      </c>
      <c r="L90" s="15">
        <f>'[1]TCE - ANEXO III - Preencher'!M99</f>
        <v>7.06</v>
      </c>
      <c r="M90" s="15">
        <f t="shared" si="7"/>
        <v>291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267.19</v>
      </c>
      <c r="R90" s="15">
        <f>'[1]TCE - ANEXO III - Preencher'!S99</f>
        <v>93.09</v>
      </c>
      <c r="S90" s="16">
        <f t="shared" si="9"/>
        <v>174.1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616.29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FERNANDES DA SILVA JUNIOR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137.21</v>
      </c>
      <c r="J91" s="14">
        <f>'[1]TCE - ANEXO III - Preencher'!K100</f>
        <v>0</v>
      </c>
      <c r="K91" s="15">
        <f>'[1]TCE - ANEXO III - Preencher'!L100</f>
        <v>298.06</v>
      </c>
      <c r="L91" s="15">
        <f>'[1]TCE - ANEXO III - Preencher'!M100</f>
        <v>7.06</v>
      </c>
      <c r="M91" s="15">
        <f t="shared" si="7"/>
        <v>291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250.79</v>
      </c>
      <c r="R91" s="15">
        <f>'[1]TCE - ANEXO III - Preencher'!S100</f>
        <v>81.900000000000006</v>
      </c>
      <c r="S91" s="16">
        <f t="shared" si="9"/>
        <v>168.89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599.36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JORGE DE SOUZA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514310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180.16</v>
      </c>
      <c r="J92" s="14">
        <f>'[1]TCE - ANEXO III - Preencher'!K101</f>
        <v>0</v>
      </c>
      <c r="K92" s="15">
        <f>'[1]TCE - ANEXO III - Preencher'!L101</f>
        <v>298.06</v>
      </c>
      <c r="L92" s="15">
        <f>'[1]TCE - ANEXO III - Preencher'!M101</f>
        <v>7.06</v>
      </c>
      <c r="M92" s="15">
        <f t="shared" si="7"/>
        <v>291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473.41999999999996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LEANDRO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515110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162.66</v>
      </c>
      <c r="J93" s="14">
        <f>'[1]TCE - ANEXO III - Preencher'!K102</f>
        <v>0</v>
      </c>
      <c r="K93" s="15">
        <f>'[1]TCE - ANEXO III - Preencher'!L102</f>
        <v>298.06</v>
      </c>
      <c r="L93" s="15">
        <f>'[1]TCE - ANEXO III - Preencher'!M102</f>
        <v>7.06</v>
      </c>
      <c r="M93" s="15">
        <f t="shared" si="7"/>
        <v>291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250.79</v>
      </c>
      <c r="R93" s="15">
        <f>'[1]TCE - ANEXO III - Preencher'!S102</f>
        <v>84.72</v>
      </c>
      <c r="S93" s="16">
        <f t="shared" si="9"/>
        <v>166.07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621.99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 MARQUES DA SILVA DANTAS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515205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215.55</v>
      </c>
      <c r="J94" s="14">
        <f>'[1]TCE - ANEXO III - Preencher'!K103</f>
        <v>0</v>
      </c>
      <c r="K94" s="15">
        <f>'[1]TCE - ANEXO III - Preencher'!L103</f>
        <v>298.06</v>
      </c>
      <c r="L94" s="15">
        <f>'[1]TCE - ANEXO III - Preencher'!M103</f>
        <v>7.06</v>
      </c>
      <c r="M94" s="15">
        <f t="shared" si="7"/>
        <v>291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508.81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JOSE VALDEMIR DA SILVA FILHO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313115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209.15</v>
      </c>
      <c r="J95" s="14">
        <f>'[1]TCE - ANEXO III - Preencher'!K104</f>
        <v>0</v>
      </c>
      <c r="K95" s="15">
        <f>'[1]TCE - ANEXO III - Preencher'!L104</f>
        <v>298.06</v>
      </c>
      <c r="L95" s="15">
        <f>'[1]TCE - ANEXO III - Preencher'!M104</f>
        <v>7.06</v>
      </c>
      <c r="M95" s="15">
        <f t="shared" si="7"/>
        <v>291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502.40999999999997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 REBEKA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239.43</v>
      </c>
      <c r="J96" s="14">
        <f>'[1]TCE - ANEXO III - Preencher'!K105</f>
        <v>0</v>
      </c>
      <c r="K96" s="15">
        <f>'[1]TCE - ANEXO III - Preencher'!L105</f>
        <v>298.06</v>
      </c>
      <c r="L96" s="15">
        <f>'[1]TCE - ANEXO III - Preencher'!M105</f>
        <v>2.95</v>
      </c>
      <c r="M96" s="15">
        <f t="shared" si="7"/>
        <v>295.11</v>
      </c>
      <c r="N96" s="15">
        <f>'[1]TCE - ANEXO III - Preencher'!O105</f>
        <v>3.79</v>
      </c>
      <c r="O96" s="15">
        <f>'[1]TCE - ANEXO III - Preencher'!P105</f>
        <v>0</v>
      </c>
      <c r="P96" s="16">
        <f t="shared" si="8"/>
        <v>3.79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2356.9</v>
      </c>
      <c r="Y96" s="15">
        <f>'[1]TCE - ANEXO III - Preencher'!Z105</f>
        <v>0</v>
      </c>
      <c r="Z96" s="16">
        <f t="shared" si="11"/>
        <v>2356.9</v>
      </c>
      <c r="AA96" s="17" t="str">
        <f>IF('[1]TCE - ANEXO III - Preencher'!AB105="","",'[1]TCE - ANEXO III - Preencher'!AB105)</f>
        <v>ABONO ASSIS FIN COMPL 06/2024</v>
      </c>
      <c r="AB96" s="15">
        <f t="shared" si="6"/>
        <v>2895.23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ALBUQUERQUE DE CASTRO LOPES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136.53</v>
      </c>
      <c r="J97" s="14">
        <f>'[1]TCE - ANEXO III - Preencher'!K106</f>
        <v>0</v>
      </c>
      <c r="K97" s="15">
        <f>'[1]TCE - ANEXO III - Preencher'!L106</f>
        <v>298.06</v>
      </c>
      <c r="L97" s="15">
        <f>'[1]TCE - ANEXO III - Preencher'!M106</f>
        <v>7.06</v>
      </c>
      <c r="M97" s="15">
        <f t="shared" si="7"/>
        <v>291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267.19</v>
      </c>
      <c r="R97" s="15">
        <f>'[1]TCE - ANEXO III - Preencher'!S106</f>
        <v>79.069999999999993</v>
      </c>
      <c r="S97" s="16">
        <f t="shared" si="9"/>
        <v>188.12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1995</v>
      </c>
      <c r="Y97" s="15">
        <f>'[1]TCE - ANEXO III - Preencher'!Z106</f>
        <v>0</v>
      </c>
      <c r="Z97" s="16">
        <f t="shared" si="11"/>
        <v>1995</v>
      </c>
      <c r="AA97" s="17" t="str">
        <f>IF('[1]TCE - ANEXO III - Preencher'!AB106="","",'[1]TCE - ANEXO III - Preencher'!AB106)</f>
        <v>ABONO ASSIS FIN COMPL 06/2024</v>
      </c>
      <c r="AB97" s="15">
        <f t="shared" si="6"/>
        <v>2612.91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JULIANA CANUTO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172.26</v>
      </c>
      <c r="J98" s="14">
        <f>'[1]TCE - ANEXO III - Preencher'!K107</f>
        <v>0</v>
      </c>
      <c r="K98" s="15">
        <f>'[1]TCE - ANEXO III - Preencher'!L107</f>
        <v>298.06</v>
      </c>
      <c r="L98" s="15">
        <f>'[1]TCE - ANEXO III - Preencher'!M107</f>
        <v>7.06</v>
      </c>
      <c r="M98" s="15">
        <f t="shared" si="7"/>
        <v>291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250.79</v>
      </c>
      <c r="R98" s="15">
        <f>'[1]TCE - ANEXO III - Preencher'!S107</f>
        <v>84.72</v>
      </c>
      <c r="S98" s="16">
        <f t="shared" si="9"/>
        <v>166.07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1995</v>
      </c>
      <c r="Y98" s="15">
        <f>'[1]TCE - ANEXO III - Preencher'!Z107</f>
        <v>0</v>
      </c>
      <c r="Z98" s="16">
        <f t="shared" si="11"/>
        <v>1995</v>
      </c>
      <c r="AA98" s="17" t="str">
        <f>IF('[1]TCE - ANEXO III - Preencher'!AB107="","",'[1]TCE - ANEXO III - Preencher'!AB107)</f>
        <v>ABONO ASSIS FIN COMPL 06/2024</v>
      </c>
      <c r="AB98" s="15">
        <f t="shared" si="6"/>
        <v>2626.59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JULIANA MACEDO PIRES VERISSIMO SALES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251605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263.25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80.95</v>
      </c>
      <c r="U99" s="15">
        <f>'[1]TCE - ANEXO III - Preencher'!V108</f>
        <v>0</v>
      </c>
      <c r="V99" s="16">
        <f t="shared" si="10"/>
        <v>80.95</v>
      </c>
      <c r="W99" s="17" t="str">
        <f>IF('[1]TCE - ANEXO III - Preencher'!X108="","",'[1]TCE - ANEXO III - Preencher'!X108)</f>
        <v>AUX. CRECHE FEDERAÇÃO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346.46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JUVANI PEIXOTO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157.38999999999999</v>
      </c>
      <c r="J100" s="14">
        <f>'[1]TCE - ANEXO III - Preencher'!K109</f>
        <v>0</v>
      </c>
      <c r="K100" s="15">
        <f>'[1]TCE - ANEXO III - Preencher'!L109</f>
        <v>298.06</v>
      </c>
      <c r="L100" s="15">
        <f>'[1]TCE - ANEXO III - Preencher'!M109</f>
        <v>7.06</v>
      </c>
      <c r="M100" s="15">
        <f t="shared" si="7"/>
        <v>291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267.19</v>
      </c>
      <c r="R100" s="15">
        <f>'[1]TCE - ANEXO III - Preencher'!S109</f>
        <v>64.95</v>
      </c>
      <c r="S100" s="16">
        <f t="shared" si="9"/>
        <v>202.24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1995</v>
      </c>
      <c r="Y100" s="15">
        <f>'[1]TCE - ANEXO III - Preencher'!Z109</f>
        <v>0</v>
      </c>
      <c r="Z100" s="16">
        <f t="shared" si="11"/>
        <v>1995</v>
      </c>
      <c r="AA100" s="17" t="str">
        <f>IF('[1]TCE - ANEXO III - Preencher'!AB109="","",'[1]TCE - ANEXO III - Preencher'!AB109)</f>
        <v>ABONO ASSIS FIN COMPL 06/2024</v>
      </c>
      <c r="AB100" s="15">
        <f t="shared" si="6"/>
        <v>2647.89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143.55000000000001</v>
      </c>
      <c r="J101" s="14">
        <f>'[1]TCE - ANEXO III - Preencher'!K110</f>
        <v>0</v>
      </c>
      <c r="K101" s="15">
        <f>'[1]TCE - ANEXO III - Preencher'!L110</f>
        <v>298.06</v>
      </c>
      <c r="L101" s="15">
        <f>'[1]TCE - ANEXO III - Preencher'!M110</f>
        <v>7.06</v>
      </c>
      <c r="M101" s="15">
        <f t="shared" si="7"/>
        <v>291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1995</v>
      </c>
      <c r="Y101" s="15">
        <f>'[1]TCE - ANEXO III - Preencher'!Z110</f>
        <v>0</v>
      </c>
      <c r="Z101" s="16">
        <f t="shared" si="11"/>
        <v>1995</v>
      </c>
      <c r="AA101" s="17" t="str">
        <f>IF('[1]TCE - ANEXO III - Preencher'!AB110="","",'[1]TCE - ANEXO III - Preencher'!AB110)</f>
        <v>ABONO ASSIS FIN COMPL 06/2024</v>
      </c>
      <c r="AB101" s="15">
        <f t="shared" si="6"/>
        <v>2431.81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139.91999999999999</v>
      </c>
      <c r="J102" s="14">
        <f>'[1]TCE - ANEXO III - Preencher'!K111</f>
        <v>0</v>
      </c>
      <c r="K102" s="15">
        <f>'[1]TCE - ANEXO III - Preencher'!L111</f>
        <v>298.06</v>
      </c>
      <c r="L102" s="15">
        <f>'[1]TCE - ANEXO III - Preencher'!M111</f>
        <v>7.06</v>
      </c>
      <c r="M102" s="15">
        <f t="shared" si="7"/>
        <v>291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433.17999999999995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LEONARDO FRANCISCO DE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514310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566.70000000000005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566.70000000000005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LETICIA CRISTINA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411005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16.8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19.060000000000002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LIDIA AUMIRIS DE FRANCA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223710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286.02999999999997</v>
      </c>
      <c r="J105" s="14">
        <f>'[1]TCE - ANEXO III - Preencher'!K114</f>
        <v>0</v>
      </c>
      <c r="K105" s="15">
        <f>'[1]TCE - ANEXO III - Preencher'!L114</f>
        <v>298.06</v>
      </c>
      <c r="L105" s="15">
        <f>'[1]TCE - ANEXO III - Preencher'!M114</f>
        <v>7.06</v>
      </c>
      <c r="M105" s="15">
        <f t="shared" si="7"/>
        <v>291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579.29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LOURDES MULLER NUNES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410105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1132.5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1134.76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LOYSE DE ALMEIDA SOUTO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13.95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120.26</v>
      </c>
      <c r="U107" s="15">
        <f>'[1]TCE - ANEXO III - Preencher'!V116</f>
        <v>0</v>
      </c>
      <c r="V107" s="16">
        <f t="shared" si="10"/>
        <v>120.26</v>
      </c>
      <c r="W107" s="17" t="str">
        <f>IF('[1]TCE - ANEXO III - Preencher'!X116="","",'[1]TCE - ANEXO III - Preencher'!X116)</f>
        <v>AUX CRECHE ( enfermeiros )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134.21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LUANA BARBOSA PEREIRA DE LIMA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422110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155.15</v>
      </c>
      <c r="J108" s="14">
        <f>'[1]TCE - ANEXO III - Preencher'!K117</f>
        <v>0</v>
      </c>
      <c r="K108" s="15">
        <f>'[1]TCE - ANEXO III - Preencher'!L117</f>
        <v>298.06</v>
      </c>
      <c r="L108" s="15">
        <f>'[1]TCE - ANEXO III - Preencher'!M117</f>
        <v>7.06</v>
      </c>
      <c r="M108" s="15">
        <f t="shared" si="7"/>
        <v>291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250.79</v>
      </c>
      <c r="R108" s="15">
        <f>'[1]TCE - ANEXO III - Preencher'!S117</f>
        <v>84.72</v>
      </c>
      <c r="S108" s="16">
        <f t="shared" si="9"/>
        <v>166.07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614.48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LUANA CIBELE GOUVEIA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143.55000000000001</v>
      </c>
      <c r="J109" s="14">
        <f>'[1]TCE - ANEXO III - Preencher'!K118</f>
        <v>0</v>
      </c>
      <c r="K109" s="15">
        <f>'[1]TCE - ANEXO III - Preencher'!L118</f>
        <v>298.06</v>
      </c>
      <c r="L109" s="15">
        <f>'[1]TCE - ANEXO III - Preencher'!M118</f>
        <v>7.06</v>
      </c>
      <c r="M109" s="15">
        <f t="shared" si="7"/>
        <v>291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135.99</v>
      </c>
      <c r="R109" s="15">
        <f>'[1]TCE - ANEXO III - Preencher'!S118</f>
        <v>84.72</v>
      </c>
      <c r="S109" s="16">
        <f t="shared" si="9"/>
        <v>51.27000000000001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1995</v>
      </c>
      <c r="Y109" s="15">
        <f>'[1]TCE - ANEXO III - Preencher'!Z118</f>
        <v>0</v>
      </c>
      <c r="Z109" s="16">
        <f t="shared" si="11"/>
        <v>1995</v>
      </c>
      <c r="AA109" s="17" t="str">
        <f>IF('[1]TCE - ANEXO III - Preencher'!AB118="","",'[1]TCE - ANEXO III - Preencher'!AB118)</f>
        <v>ABONO ASSIS FIN COMPL 06/2024</v>
      </c>
      <c r="AB109" s="15">
        <f t="shared" si="6"/>
        <v>2483.08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LUANA SILVA DE FARIAS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515205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17.260000000000002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135.99</v>
      </c>
      <c r="R110" s="15">
        <f>'[1]TCE - ANEXO III - Preencher'!S119</f>
        <v>131.19999999999999</v>
      </c>
      <c r="S110" s="16">
        <f t="shared" si="9"/>
        <v>4.7900000000000205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22.050000000000022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LUANE IRENE PESSOA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251605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315.89999999999998</v>
      </c>
      <c r="J111" s="14">
        <f>'[1]TCE - ANEXO III - Preencher'!K120</f>
        <v>0</v>
      </c>
      <c r="K111" s="15">
        <f>'[1]TCE - ANEXO III - Preencher'!L120</f>
        <v>298.06</v>
      </c>
      <c r="L111" s="15">
        <f>'[1]TCE - ANEXO III - Preencher'!M120</f>
        <v>7.06</v>
      </c>
      <c r="M111" s="15">
        <f t="shared" si="7"/>
        <v>291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609.16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 xml:space="preserve">LUCICLEIDE MARIA DA SILVA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172.26</v>
      </c>
      <c r="J112" s="14">
        <f>'[1]TCE - ANEXO III - Preencher'!K121</f>
        <v>0</v>
      </c>
      <c r="K112" s="15">
        <f>'[1]TCE - ANEXO III - Preencher'!L121</f>
        <v>298.06</v>
      </c>
      <c r="L112" s="15">
        <f>'[1]TCE - ANEXO III - Preencher'!M121</f>
        <v>7.06</v>
      </c>
      <c r="M112" s="15">
        <f t="shared" si="7"/>
        <v>291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77.55</v>
      </c>
      <c r="U112" s="15">
        <f>'[1]TCE - ANEXO III - Preencher'!V121</f>
        <v>0</v>
      </c>
      <c r="V112" s="16">
        <f t="shared" si="10"/>
        <v>77.55</v>
      </c>
      <c r="W112" s="17" t="str">
        <f>IF('[1]TCE - ANEXO III - Preencher'!X121="","",'[1]TCE - ANEXO III - Preencher'!X121)</f>
        <v>AUX CRECHE TEC. ENF SATENPE</v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>ABONO ASSIS FIN COMPL 06/2024</v>
      </c>
      <c r="AB112" s="15">
        <f t="shared" si="6"/>
        <v>2538.0699999999997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LUIZ ANTONIO DA SILVA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223505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175.02</v>
      </c>
      <c r="J113" s="14">
        <f>'[1]TCE - ANEXO III - Preencher'!K122</f>
        <v>0</v>
      </c>
      <c r="K113" s="15">
        <f>'[1]TCE - ANEXO III - Preencher'!L122</f>
        <v>298.06</v>
      </c>
      <c r="L113" s="15">
        <f>'[1]TCE - ANEXO III - Preencher'!M122</f>
        <v>2.79</v>
      </c>
      <c r="M113" s="15">
        <f t="shared" si="7"/>
        <v>295.27</v>
      </c>
      <c r="N113" s="15">
        <f>'[1]TCE - ANEXO III - Preencher'!O122</f>
        <v>3.79</v>
      </c>
      <c r="O113" s="15">
        <f>'[1]TCE - ANEXO III - Preencher'!P122</f>
        <v>0</v>
      </c>
      <c r="P113" s="16">
        <f t="shared" si="8"/>
        <v>3.79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474.08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LUIZ FELIPE CONCEICAO DO MONTE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162.66</v>
      </c>
      <c r="J114" s="14">
        <f>'[1]TCE - ANEXO III - Preencher'!K123</f>
        <v>0</v>
      </c>
      <c r="K114" s="15">
        <f>'[1]TCE - ANEXO III - Preencher'!L123</f>
        <v>298.06</v>
      </c>
      <c r="L114" s="15">
        <f>'[1]TCE - ANEXO III - Preencher'!M123</f>
        <v>7.06</v>
      </c>
      <c r="M114" s="15">
        <f t="shared" si="7"/>
        <v>291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135.99</v>
      </c>
      <c r="R114" s="15">
        <f>'[1]TCE - ANEXO III - Preencher'!S123</f>
        <v>84.72</v>
      </c>
      <c r="S114" s="16">
        <f t="shared" si="9"/>
        <v>51.27000000000001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507.18999999999994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MANUELAINE FELIPE CAMPELO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162.66</v>
      </c>
      <c r="J115" s="14">
        <f>'[1]TCE - ANEXO III - Preencher'!K124</f>
        <v>0</v>
      </c>
      <c r="K115" s="15">
        <f>'[1]TCE - ANEXO III - Preencher'!L124</f>
        <v>298.06</v>
      </c>
      <c r="L115" s="15">
        <f>'[1]TCE - ANEXO III - Preencher'!M124</f>
        <v>7.06</v>
      </c>
      <c r="M115" s="15">
        <f t="shared" si="7"/>
        <v>291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127.79</v>
      </c>
      <c r="R115" s="15">
        <f>'[1]TCE - ANEXO III - Preencher'!S124</f>
        <v>84.72</v>
      </c>
      <c r="S115" s="16">
        <f t="shared" si="9"/>
        <v>43.070000000000007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498.98999999999995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MARCIA PATRICIA DE LACERDA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172.26</v>
      </c>
      <c r="J116" s="14">
        <f>'[1]TCE - ANEXO III - Preencher'!K125</f>
        <v>0</v>
      </c>
      <c r="K116" s="15">
        <f>'[1]TCE - ANEXO III - Preencher'!L125</f>
        <v>298.06</v>
      </c>
      <c r="L116" s="15">
        <f>'[1]TCE - ANEXO III - Preencher'!M125</f>
        <v>7.06</v>
      </c>
      <c r="M116" s="15">
        <f t="shared" si="7"/>
        <v>291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135.99</v>
      </c>
      <c r="R116" s="15">
        <f>'[1]TCE - ANEXO III - Preencher'!S125</f>
        <v>84.72</v>
      </c>
      <c r="S116" s="16">
        <f t="shared" si="9"/>
        <v>51.27000000000001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1995</v>
      </c>
      <c r="Y116" s="15">
        <f>'[1]TCE - ANEXO III - Preencher'!Z125</f>
        <v>0</v>
      </c>
      <c r="Z116" s="16">
        <f t="shared" si="11"/>
        <v>1995</v>
      </c>
      <c r="AA116" s="17" t="str">
        <f>IF('[1]TCE - ANEXO III - Preencher'!AB125="","",'[1]TCE - ANEXO III - Preencher'!AB125)</f>
        <v>ABONO ASSIS FIN COMPL 06/2024</v>
      </c>
      <c r="AB116" s="15">
        <f t="shared" si="6"/>
        <v>2511.79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MARIA DO CARMO CONCEICAO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172.26</v>
      </c>
      <c r="J117" s="14">
        <f>'[1]TCE - ANEXO III - Preencher'!K126</f>
        <v>0</v>
      </c>
      <c r="K117" s="15">
        <f>'[1]TCE - ANEXO III - Preencher'!L126</f>
        <v>298.06</v>
      </c>
      <c r="L117" s="15">
        <f>'[1]TCE - ANEXO III - Preencher'!M126</f>
        <v>7.06</v>
      </c>
      <c r="M117" s="15">
        <f t="shared" si="7"/>
        <v>291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1995</v>
      </c>
      <c r="Y117" s="15">
        <f>'[1]TCE - ANEXO III - Preencher'!Z126</f>
        <v>0</v>
      </c>
      <c r="Z117" s="16">
        <f t="shared" si="11"/>
        <v>1995</v>
      </c>
      <c r="AA117" s="17" t="str">
        <f>IF('[1]TCE - ANEXO III - Preencher'!AB126="","",'[1]TCE - ANEXO III - Preencher'!AB126)</f>
        <v>ABONO ASSIS FIN COMPL 06/2024</v>
      </c>
      <c r="AB117" s="15">
        <f t="shared" si="6"/>
        <v>2460.52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DO CARMO SANTOS FERREIRA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258.68</v>
      </c>
      <c r="J118" s="14">
        <f>'[1]TCE - ANEXO III - Preencher'!K127</f>
        <v>0</v>
      </c>
      <c r="K118" s="15">
        <f>'[1]TCE - ANEXO III - Preencher'!L127</f>
        <v>298.06</v>
      </c>
      <c r="L118" s="15">
        <f>'[1]TCE - ANEXO III - Preencher'!M127</f>
        <v>3.33</v>
      </c>
      <c r="M118" s="15">
        <f t="shared" si="7"/>
        <v>294.73</v>
      </c>
      <c r="N118" s="15">
        <f>'[1]TCE - ANEXO III - Preencher'!O127</f>
        <v>3.79</v>
      </c>
      <c r="O118" s="15">
        <f>'[1]TCE - ANEXO III - Preencher'!P127</f>
        <v>0</v>
      </c>
      <c r="P118" s="16">
        <f t="shared" si="8"/>
        <v>3.79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2170.88</v>
      </c>
      <c r="Y118" s="15">
        <f>'[1]TCE - ANEXO III - Preencher'!Z127</f>
        <v>0</v>
      </c>
      <c r="Z118" s="16">
        <f t="shared" si="11"/>
        <v>2170.88</v>
      </c>
      <c r="AA118" s="17" t="str">
        <f>IF('[1]TCE - ANEXO III - Preencher'!AB127="","",'[1]TCE - ANEXO III - Preencher'!AB127)</f>
        <v>ABONO ASSIS FIN COMPL 06/2024</v>
      </c>
      <c r="AB118" s="15">
        <f t="shared" si="6"/>
        <v>2728.08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MARIA ELENI DE LIMA CALADO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174.4</v>
      </c>
      <c r="J119" s="14">
        <f>'[1]TCE - ANEXO III - Preencher'!K128</f>
        <v>0</v>
      </c>
      <c r="K119" s="15">
        <f>'[1]TCE - ANEXO III - Preencher'!L128</f>
        <v>298.06</v>
      </c>
      <c r="L119" s="15">
        <f>'[1]TCE - ANEXO III - Preencher'!M128</f>
        <v>2.79</v>
      </c>
      <c r="M119" s="15">
        <f t="shared" si="7"/>
        <v>295.27</v>
      </c>
      <c r="N119" s="15">
        <f>'[1]TCE - ANEXO III - Preencher'!O128</f>
        <v>3.79</v>
      </c>
      <c r="O119" s="15">
        <f>'[1]TCE - ANEXO III - Preencher'!P128</f>
        <v>0</v>
      </c>
      <c r="P119" s="16">
        <f t="shared" si="8"/>
        <v>3.79</v>
      </c>
      <c r="Q119" s="15">
        <f>'[1]TCE - ANEXO III - Preencher'!R128</f>
        <v>201.59</v>
      </c>
      <c r="R119" s="15">
        <f>'[1]TCE - ANEXO III - Preencher'!S128</f>
        <v>111.54</v>
      </c>
      <c r="S119" s="16">
        <f t="shared" si="9"/>
        <v>90.05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563.51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MARIA GABRIELA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172.26</v>
      </c>
      <c r="J120" s="14">
        <f>'[1]TCE - ANEXO III - Preencher'!K129</f>
        <v>0</v>
      </c>
      <c r="K120" s="15">
        <f>'[1]TCE - ANEXO III - Preencher'!L129</f>
        <v>298.06</v>
      </c>
      <c r="L120" s="15">
        <f>'[1]TCE - ANEXO III - Preencher'!M129</f>
        <v>7.06</v>
      </c>
      <c r="M120" s="15">
        <f t="shared" si="7"/>
        <v>291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271.79000000000002</v>
      </c>
      <c r="R120" s="15">
        <f>'[1]TCE - ANEXO III - Preencher'!S129</f>
        <v>84.72</v>
      </c>
      <c r="S120" s="16">
        <f t="shared" si="9"/>
        <v>187.07000000000002</v>
      </c>
      <c r="T120" s="15">
        <f>'[1]TCE - ANEXO III - Preencher'!U129</f>
        <v>77.55</v>
      </c>
      <c r="U120" s="15">
        <f>'[1]TCE - ANEXO III - Preencher'!V129</f>
        <v>0</v>
      </c>
      <c r="V120" s="16">
        <f t="shared" si="10"/>
        <v>77.55</v>
      </c>
      <c r="W120" s="17" t="str">
        <f>IF('[1]TCE - ANEXO III - Preencher'!X129="","",'[1]TCE - ANEXO III - Preencher'!X129)</f>
        <v>AUX CRECHE TEC. ENF SATENPE</v>
      </c>
      <c r="X120" s="15">
        <f>'[1]TCE - ANEXO III - Preencher'!Y129</f>
        <v>1995</v>
      </c>
      <c r="Y120" s="15">
        <f>'[1]TCE - ANEXO III - Preencher'!Z129</f>
        <v>0</v>
      </c>
      <c r="Z120" s="16">
        <f t="shared" si="11"/>
        <v>1995</v>
      </c>
      <c r="AA120" s="17" t="str">
        <f>IF('[1]TCE - ANEXO III - Preencher'!AB129="","",'[1]TCE - ANEXO III - Preencher'!AB129)</f>
        <v>ABONO ASSIS FIN COMPL 06/2024</v>
      </c>
      <c r="AB120" s="15">
        <f t="shared" si="6"/>
        <v>2725.14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MARIA JOSE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2.2599999999999998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MARIA JOSE TEODOZIO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143.55000000000001</v>
      </c>
      <c r="J122" s="14">
        <f>'[1]TCE - ANEXO III - Preencher'!K131</f>
        <v>0</v>
      </c>
      <c r="K122" s="15">
        <f>'[1]TCE - ANEXO III - Preencher'!L131</f>
        <v>298.06</v>
      </c>
      <c r="L122" s="15">
        <f>'[1]TCE - ANEXO III - Preencher'!M131</f>
        <v>7.06</v>
      </c>
      <c r="M122" s="15">
        <f t="shared" si="7"/>
        <v>291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398.39</v>
      </c>
      <c r="R122" s="15">
        <f>'[1]TCE - ANEXO III - Preencher'!S131</f>
        <v>84.72</v>
      </c>
      <c r="S122" s="16">
        <f t="shared" si="9"/>
        <v>313.66999999999996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1995</v>
      </c>
      <c r="Y122" s="15">
        <f>'[1]TCE - ANEXO III - Preencher'!Z131</f>
        <v>0</v>
      </c>
      <c r="Z122" s="16">
        <f t="shared" si="11"/>
        <v>1995</v>
      </c>
      <c r="AA122" s="17" t="str">
        <f>IF('[1]TCE - ANEXO III - Preencher'!AB131="","",'[1]TCE - ANEXO III - Preencher'!AB131)</f>
        <v>ABONO ASSIS FIN COMPL 06/2024</v>
      </c>
      <c r="AB122" s="15">
        <f t="shared" si="6"/>
        <v>2745.48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MARIA JOSELIA EVARISTO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172.26</v>
      </c>
      <c r="J123" s="14">
        <f>'[1]TCE - ANEXO III - Preencher'!K132</f>
        <v>0</v>
      </c>
      <c r="K123" s="15">
        <f>'[1]TCE - ANEXO III - Preencher'!L132</f>
        <v>298.06</v>
      </c>
      <c r="L123" s="15">
        <f>'[1]TCE - ANEXO III - Preencher'!M132</f>
        <v>7.06</v>
      </c>
      <c r="M123" s="15">
        <f t="shared" si="7"/>
        <v>291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1995</v>
      </c>
      <c r="Y123" s="15">
        <f>'[1]TCE - ANEXO III - Preencher'!Z132</f>
        <v>0</v>
      </c>
      <c r="Z123" s="16">
        <f t="shared" si="11"/>
        <v>1995</v>
      </c>
      <c r="AA123" s="17" t="str">
        <f>IF('[1]TCE - ANEXO III - Preencher'!AB132="","",'[1]TCE - ANEXO III - Preencher'!AB132)</f>
        <v>ABONO ASSIS FIN COMPL 06/2024</v>
      </c>
      <c r="AB123" s="15">
        <f t="shared" si="6"/>
        <v>2460.52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MARIA LETICIA CAVALCANTE BARBOSA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180.34</v>
      </c>
      <c r="J124" s="14">
        <f>'[1]TCE - ANEXO III - Preencher'!K133</f>
        <v>0</v>
      </c>
      <c r="K124" s="15">
        <f>'[1]TCE - ANEXO III - Preencher'!L133</f>
        <v>298.06</v>
      </c>
      <c r="L124" s="15">
        <f>'[1]TCE - ANEXO III - Preencher'!M133</f>
        <v>2.79</v>
      </c>
      <c r="M124" s="15">
        <f t="shared" si="7"/>
        <v>295.27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479.40000000000003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MARIA LUIZA DE SOUZA SENA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144.53</v>
      </c>
      <c r="J125" s="14">
        <f>'[1]TCE - ANEXO III - Preencher'!K134</f>
        <v>0</v>
      </c>
      <c r="K125" s="15">
        <f>'[1]TCE - ANEXO III - Preencher'!L134</f>
        <v>298.06</v>
      </c>
      <c r="L125" s="15">
        <f>'[1]TCE - ANEXO III - Preencher'!M134</f>
        <v>7.06</v>
      </c>
      <c r="M125" s="15">
        <f t="shared" si="7"/>
        <v>291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127.79</v>
      </c>
      <c r="R125" s="15">
        <f>'[1]TCE - ANEXO III - Preencher'!S134</f>
        <v>84.72</v>
      </c>
      <c r="S125" s="16">
        <f t="shared" si="9"/>
        <v>43.070000000000007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1995</v>
      </c>
      <c r="Y125" s="15">
        <f>'[1]TCE - ANEXO III - Preencher'!Z134</f>
        <v>0</v>
      </c>
      <c r="Z125" s="16">
        <f t="shared" si="11"/>
        <v>1995</v>
      </c>
      <c r="AA125" s="17" t="str">
        <f>IF('[1]TCE - ANEXO III - Preencher'!AB134="","",'[1]TCE - ANEXO III - Preencher'!AB134)</f>
        <v>ABONO ASSIS FIN COMPL 06/2024</v>
      </c>
      <c r="AB125" s="15">
        <f t="shared" si="6"/>
        <v>2475.86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MARIA VALDETE DE AZEVEDO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513505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162.66</v>
      </c>
      <c r="J126" s="14">
        <f>'[1]TCE - ANEXO III - Preencher'!K135</f>
        <v>0</v>
      </c>
      <c r="K126" s="15">
        <f>'[1]TCE - ANEXO III - Preencher'!L135</f>
        <v>298.06</v>
      </c>
      <c r="L126" s="15">
        <f>'[1]TCE - ANEXO III - Preencher'!M135</f>
        <v>7.06</v>
      </c>
      <c r="M126" s="15">
        <f t="shared" si="7"/>
        <v>291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250.79</v>
      </c>
      <c r="R126" s="15">
        <f>'[1]TCE - ANEXO III - Preencher'!S135</f>
        <v>84.72</v>
      </c>
      <c r="S126" s="16">
        <f t="shared" si="9"/>
        <v>166.07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621.99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MARIETA CARVALHO TORRES GALINDO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131205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902.1</v>
      </c>
      <c r="J127" s="14">
        <f>'[1]TCE - ANEXO III - Preencher'!K136</f>
        <v>0</v>
      </c>
      <c r="K127" s="15">
        <f>'[1]TCE - ANEXO III - Preencher'!L136</f>
        <v>298.06</v>
      </c>
      <c r="L127" s="15">
        <f>'[1]TCE - ANEXO III - Preencher'!M136</f>
        <v>7.06</v>
      </c>
      <c r="M127" s="15">
        <f t="shared" si="7"/>
        <v>291</v>
      </c>
      <c r="N127" s="15">
        <f>'[1]TCE - ANEXO III - Preencher'!O136</f>
        <v>13.05</v>
      </c>
      <c r="O127" s="15">
        <f>'[1]TCE - ANEXO III - Preencher'!P136</f>
        <v>0</v>
      </c>
      <c r="P127" s="16">
        <f t="shared" si="8"/>
        <v>13.05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1206.1499999999999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MARILENE LINDALVA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161.15</v>
      </c>
      <c r="J128" s="14">
        <f>'[1]TCE - ANEXO III - Preencher'!K137</f>
        <v>0</v>
      </c>
      <c r="K128" s="15">
        <f>'[1]TCE - ANEXO III - Preencher'!L137</f>
        <v>298.06</v>
      </c>
      <c r="L128" s="15">
        <f>'[1]TCE - ANEXO III - Preencher'!M137</f>
        <v>7.06</v>
      </c>
      <c r="M128" s="15">
        <f t="shared" si="7"/>
        <v>291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127.79</v>
      </c>
      <c r="R128" s="15">
        <f>'[1]TCE - ANEXO III - Preencher'!S137</f>
        <v>79.069999999999993</v>
      </c>
      <c r="S128" s="16">
        <f t="shared" si="9"/>
        <v>48.720000000000013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1995</v>
      </c>
      <c r="Y128" s="15">
        <f>'[1]TCE - ANEXO III - Preencher'!Z137</f>
        <v>0</v>
      </c>
      <c r="Z128" s="16">
        <f t="shared" si="11"/>
        <v>1995</v>
      </c>
      <c r="AA128" s="17" t="str">
        <f>IF('[1]TCE - ANEXO III - Preencher'!AB137="","",'[1]TCE - ANEXO III - Preencher'!AB137)</f>
        <v>ABONO ASSIS FIN COMPL 06/2024</v>
      </c>
      <c r="AB128" s="15">
        <f t="shared" si="6"/>
        <v>2498.13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MARTA MARIA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513505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135.55000000000001</v>
      </c>
      <c r="J129" s="14">
        <f>'[1]TCE - ANEXO III - Preencher'!K138</f>
        <v>0</v>
      </c>
      <c r="K129" s="15">
        <f>'[1]TCE - ANEXO III - Preencher'!L138</f>
        <v>298.06</v>
      </c>
      <c r="L129" s="15">
        <f>'[1]TCE - ANEXO III - Preencher'!M138</f>
        <v>7.06</v>
      </c>
      <c r="M129" s="15">
        <f t="shared" si="7"/>
        <v>291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428.81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MATEUS FRANCISCO VITORINO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521130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125.92</v>
      </c>
      <c r="J130" s="14">
        <f>'[1]TCE - ANEXO III - Preencher'!K139</f>
        <v>0</v>
      </c>
      <c r="K130" s="15">
        <f>'[1]TCE - ANEXO III - Preencher'!L139</f>
        <v>298.06</v>
      </c>
      <c r="L130" s="15">
        <f>'[1]TCE - ANEXO III - Preencher'!M139</f>
        <v>7.06</v>
      </c>
      <c r="M130" s="15">
        <f t="shared" si="7"/>
        <v>291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127.79</v>
      </c>
      <c r="R130" s="15">
        <f>'[1]TCE - ANEXO III - Preencher'!S139</f>
        <v>93.09</v>
      </c>
      <c r="S130" s="16">
        <f t="shared" si="9"/>
        <v>34.700000000000003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453.88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MATHEUS AUGUSTO DA SILVA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521130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148.93</v>
      </c>
      <c r="J131" s="14">
        <f>'[1]TCE - ANEXO III - Preencher'!K140</f>
        <v>0</v>
      </c>
      <c r="K131" s="15">
        <f>'[1]TCE - ANEXO III - Preencher'!L140</f>
        <v>298.06</v>
      </c>
      <c r="L131" s="15">
        <f>'[1]TCE - ANEXO III - Preencher'!M140</f>
        <v>7.06</v>
      </c>
      <c r="M131" s="15">
        <f t="shared" si="7"/>
        <v>291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442.19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MAXMILAN JOSE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766420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158.13999999999999</v>
      </c>
      <c r="J132" s="14">
        <f>'[1]TCE - ANEXO III - Preencher'!K141</f>
        <v>0</v>
      </c>
      <c r="K132" s="15">
        <f>'[1]TCE - ANEXO III - Preencher'!L141</f>
        <v>298.06</v>
      </c>
      <c r="L132" s="15">
        <f>'[1]TCE - ANEXO III - Preencher'!M141</f>
        <v>7.06</v>
      </c>
      <c r="M132" s="15">
        <f t="shared" ref="M132:M195" si="13">K132-L132</f>
        <v>291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451.4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MAYARA THAINA TRAJANO DOS SANTOS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223710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310.02999999999997</v>
      </c>
      <c r="J133" s="14">
        <f>'[1]TCE - ANEXO III - Preencher'!K142</f>
        <v>0</v>
      </c>
      <c r="K133" s="15">
        <f>'[1]TCE - ANEXO III - Preencher'!L142</f>
        <v>298.06</v>
      </c>
      <c r="L133" s="15">
        <f>'[1]TCE - ANEXO III - Preencher'!M142</f>
        <v>7.06</v>
      </c>
      <c r="M133" s="15">
        <f t="shared" si="13"/>
        <v>291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603.29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MAYRA KEVILIN MARTINS FEITOSA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411005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139.91999999999999</v>
      </c>
      <c r="J134" s="14">
        <f>'[1]TCE - ANEXO III - Preencher'!K143</f>
        <v>0</v>
      </c>
      <c r="K134" s="15">
        <f>'[1]TCE - ANEXO III - Preencher'!L143</f>
        <v>298.06</v>
      </c>
      <c r="L134" s="15">
        <f>'[1]TCE - ANEXO III - Preencher'!M143</f>
        <v>7.06</v>
      </c>
      <c r="M134" s="15">
        <f t="shared" si="13"/>
        <v>291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80.95</v>
      </c>
      <c r="U134" s="15">
        <f>'[1]TCE - ANEXO III - Preencher'!V143</f>
        <v>0</v>
      </c>
      <c r="V134" s="16">
        <f t="shared" si="16"/>
        <v>80.95</v>
      </c>
      <c r="W134" s="17" t="str">
        <f>IF('[1]TCE - ANEXO III - Preencher'!X143="","",'[1]TCE - ANEXO III - Preencher'!X143)</f>
        <v>AUX. CRECHE FEDERAÇÃO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514.13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MELANIA DE LIMA SERPA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256.77</v>
      </c>
      <c r="J135" s="14">
        <f>'[1]TCE - ANEXO III - Preencher'!K144</f>
        <v>0</v>
      </c>
      <c r="K135" s="15">
        <f>'[1]TCE - ANEXO III - Preencher'!L144</f>
        <v>298.06</v>
      </c>
      <c r="L135" s="15">
        <f>'[1]TCE - ANEXO III - Preencher'!M144</f>
        <v>3.33</v>
      </c>
      <c r="M135" s="15">
        <f t="shared" si="13"/>
        <v>294.73</v>
      </c>
      <c r="N135" s="15">
        <f>'[1]TCE - ANEXO III - Preencher'!O144</f>
        <v>3.79</v>
      </c>
      <c r="O135" s="15">
        <f>'[1]TCE - ANEXO III - Preencher'!P144</f>
        <v>0</v>
      </c>
      <c r="P135" s="16">
        <f t="shared" si="14"/>
        <v>3.79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2170.88</v>
      </c>
      <c r="Y135" s="15">
        <f>'[1]TCE - ANEXO III - Preencher'!Z144</f>
        <v>0</v>
      </c>
      <c r="Z135" s="16">
        <f t="shared" si="17"/>
        <v>2170.88</v>
      </c>
      <c r="AA135" s="17" t="str">
        <f>IF('[1]TCE - ANEXO III - Preencher'!AB144="","",'[1]TCE - ANEXO III - Preencher'!AB144)</f>
        <v>ABONO ASSIS FIN COMPL 06/2024</v>
      </c>
      <c r="AB135" s="15">
        <f t="shared" si="12"/>
        <v>2726.17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MICAEL JOSE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766420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170.79</v>
      </c>
      <c r="J136" s="14">
        <f>'[1]TCE - ANEXO III - Preencher'!K145</f>
        <v>0</v>
      </c>
      <c r="K136" s="15">
        <f>'[1]TCE - ANEXO III - Preencher'!L145</f>
        <v>298.06</v>
      </c>
      <c r="L136" s="15">
        <f>'[1]TCE - ANEXO III - Preencher'!M145</f>
        <v>7.06</v>
      </c>
      <c r="M136" s="15">
        <f t="shared" si="13"/>
        <v>291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464.04999999999995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MICHELINE MARIA DE OLIVEIRA GOUVEIA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766420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208.5</v>
      </c>
      <c r="J137" s="14">
        <f>'[1]TCE - ANEXO III - Preencher'!K146</f>
        <v>0</v>
      </c>
      <c r="K137" s="15">
        <f>'[1]TCE - ANEXO III - Preencher'!L146</f>
        <v>298.06</v>
      </c>
      <c r="L137" s="15">
        <f>'[1]TCE - ANEXO III - Preencher'!M146</f>
        <v>7.06</v>
      </c>
      <c r="M137" s="15">
        <f t="shared" si="13"/>
        <v>291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135.99</v>
      </c>
      <c r="R137" s="15">
        <f>'[1]TCE - ANEXO III - Preencher'!S146</f>
        <v>42.36</v>
      </c>
      <c r="S137" s="16">
        <f t="shared" si="15"/>
        <v>93.63000000000001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595.39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MICHELLE DE SANTANA DAMASCENO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422110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135.55000000000001</v>
      </c>
      <c r="J138" s="14">
        <f>'[1]TCE - ANEXO III - Preencher'!K147</f>
        <v>0</v>
      </c>
      <c r="K138" s="15">
        <f>'[1]TCE - ANEXO III - Preencher'!L147</f>
        <v>298.06</v>
      </c>
      <c r="L138" s="15">
        <f>'[1]TCE - ANEXO III - Preencher'!M147</f>
        <v>7.06</v>
      </c>
      <c r="M138" s="15">
        <f t="shared" si="13"/>
        <v>291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281.17</v>
      </c>
      <c r="R138" s="15">
        <f>'[1]TCE - ANEXO III - Preencher'!S147</f>
        <v>84.72</v>
      </c>
      <c r="S138" s="16">
        <f t="shared" si="15"/>
        <v>196.45000000000002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625.26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 xml:space="preserve">MICHELLE GOMES DE QUEIROZ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143.55000000000001</v>
      </c>
      <c r="J139" s="14">
        <f>'[1]TCE - ANEXO III - Preencher'!K148</f>
        <v>0</v>
      </c>
      <c r="K139" s="15">
        <f>'[1]TCE - ANEXO III - Preencher'!L148</f>
        <v>298.06</v>
      </c>
      <c r="L139" s="15">
        <f>'[1]TCE - ANEXO III - Preencher'!M148</f>
        <v>7.06</v>
      </c>
      <c r="M139" s="15">
        <f t="shared" si="13"/>
        <v>291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127.79</v>
      </c>
      <c r="R139" s="15">
        <f>'[1]TCE - ANEXO III - Preencher'!S148</f>
        <v>84.72</v>
      </c>
      <c r="S139" s="16">
        <f t="shared" si="15"/>
        <v>43.070000000000007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1995</v>
      </c>
      <c r="Y139" s="15">
        <f>'[1]TCE - ANEXO III - Preencher'!Z148</f>
        <v>0</v>
      </c>
      <c r="Z139" s="16">
        <f t="shared" si="17"/>
        <v>1995</v>
      </c>
      <c r="AA139" s="17" t="str">
        <f>IF('[1]TCE - ANEXO III - Preencher'!AB148="","",'[1]TCE - ANEXO III - Preencher'!AB148)</f>
        <v>ABONO ASSIS FIN COMPL 06/2024</v>
      </c>
      <c r="AB139" s="15">
        <f t="shared" si="12"/>
        <v>2474.88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MICILENE ALEXANDRE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136.1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1995</v>
      </c>
      <c r="Y140" s="15">
        <f>'[1]TCE - ANEXO III - Preencher'!Z149</f>
        <v>0</v>
      </c>
      <c r="Z140" s="16">
        <f t="shared" si="17"/>
        <v>1995</v>
      </c>
      <c r="AA140" s="17" t="str">
        <f>IF('[1]TCE - ANEXO III - Preencher'!AB149="","",'[1]TCE - ANEXO III - Preencher'!AB149)</f>
        <v>ABONO ASSIS FIN COMPL 06/2024</v>
      </c>
      <c r="AB140" s="15">
        <f t="shared" si="12"/>
        <v>2133.36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MILENA PATRICIA FARINHA DE OLIVEIRA MARQUES SANTANA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515205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162.66</v>
      </c>
      <c r="J141" s="14">
        <f>'[1]TCE - ANEXO III - Preencher'!K150</f>
        <v>0</v>
      </c>
      <c r="K141" s="15">
        <f>'[1]TCE - ANEXO III - Preencher'!L150</f>
        <v>298.06</v>
      </c>
      <c r="L141" s="15">
        <f>'[1]TCE - ANEXO III - Preencher'!M150</f>
        <v>7.06</v>
      </c>
      <c r="M141" s="15">
        <f t="shared" si="13"/>
        <v>291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135.99</v>
      </c>
      <c r="R141" s="15">
        <f>'[1]TCE - ANEXO III - Preencher'!S150</f>
        <v>84.72</v>
      </c>
      <c r="S141" s="16">
        <f t="shared" si="15"/>
        <v>51.27000000000001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507.18999999999994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NATALY FERREIRA DE SANTANA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422110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161.9</v>
      </c>
      <c r="J142" s="14">
        <f>'[1]TCE - ANEXO III - Preencher'!K151</f>
        <v>0</v>
      </c>
      <c r="K142" s="15">
        <f>'[1]TCE - ANEXO III - Preencher'!L151</f>
        <v>298.06</v>
      </c>
      <c r="L142" s="15">
        <f>'[1]TCE - ANEXO III - Preencher'!M151</f>
        <v>7.06</v>
      </c>
      <c r="M142" s="15">
        <f t="shared" si="13"/>
        <v>291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455.15999999999997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PAMELA LAIS XAVIER DA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513505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37.950000000000003</v>
      </c>
      <c r="J143" s="14">
        <f>'[1]TCE - ANEXO III - Preencher'!K152</f>
        <v>0</v>
      </c>
      <c r="K143" s="15">
        <f>'[1]TCE - ANEXO III - Preencher'!L152</f>
        <v>298.06</v>
      </c>
      <c r="L143" s="15">
        <f>'[1]TCE - ANEXO III - Preencher'!M152</f>
        <v>7.06</v>
      </c>
      <c r="M143" s="15">
        <f t="shared" si="13"/>
        <v>291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35.83</v>
      </c>
      <c r="R143" s="15">
        <f>'[1]TCE - ANEXO III - Preencher'!S152</f>
        <v>19.77</v>
      </c>
      <c r="S143" s="16">
        <f t="shared" si="15"/>
        <v>16.059999999999999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345.01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PATRICIA HEMYLLY NORONHA SOARES ROSA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228.36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230.62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PATRICIA MARIA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172.26</v>
      </c>
      <c r="J145" s="14">
        <f>'[1]TCE - ANEXO III - Preencher'!K154</f>
        <v>0</v>
      </c>
      <c r="K145" s="15">
        <f>'[1]TCE - ANEXO III - Preencher'!L154</f>
        <v>298.06</v>
      </c>
      <c r="L145" s="15">
        <f>'[1]TCE - ANEXO III - Preencher'!M154</f>
        <v>7.06</v>
      </c>
      <c r="M145" s="15">
        <f t="shared" si="13"/>
        <v>291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127.8</v>
      </c>
      <c r="R145" s="15">
        <f>'[1]TCE - ANEXO III - Preencher'!S154</f>
        <v>84.72</v>
      </c>
      <c r="S145" s="16">
        <f t="shared" si="15"/>
        <v>43.08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1995</v>
      </c>
      <c r="Y145" s="15">
        <f>'[1]TCE - ANEXO III - Preencher'!Z154</f>
        <v>0</v>
      </c>
      <c r="Z145" s="16">
        <f t="shared" si="17"/>
        <v>1995</v>
      </c>
      <c r="AA145" s="17" t="str">
        <f>IF('[1]TCE - ANEXO III - Preencher'!AB154="","",'[1]TCE - ANEXO III - Preencher'!AB154)</f>
        <v>ABONO ASSIS FIN COMPL 06/2024</v>
      </c>
      <c r="AB145" s="15">
        <f t="shared" si="12"/>
        <v>2503.6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PAULA CHRISTINE SENA RODRIGUES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251605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417.22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419.48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PAULO JOSE ALVES SALDANHA FALCAO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324115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303.5</v>
      </c>
      <c r="J147" s="14">
        <f>'[1]TCE - ANEXO III - Preencher'!K156</f>
        <v>0</v>
      </c>
      <c r="K147" s="15">
        <f>'[1]TCE - ANEXO III - Preencher'!L156</f>
        <v>298.06</v>
      </c>
      <c r="L147" s="15">
        <f>'[1]TCE - ANEXO III - Preencher'!M156</f>
        <v>7.06</v>
      </c>
      <c r="M147" s="15">
        <f t="shared" si="13"/>
        <v>291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596.76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PRISCILA BEZERRA DA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194.63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1995</v>
      </c>
      <c r="Y148" s="15">
        <f>'[1]TCE - ANEXO III - Preencher'!Z157</f>
        <v>0</v>
      </c>
      <c r="Z148" s="16">
        <f t="shared" si="17"/>
        <v>1995</v>
      </c>
      <c r="AA148" s="17" t="str">
        <f>IF('[1]TCE - ANEXO III - Preencher'!AB157="","",'[1]TCE - ANEXO III - Preencher'!AB157)</f>
        <v>ABONO ASSIS FIN COMPL 06/2024</v>
      </c>
      <c r="AB148" s="15">
        <f t="shared" si="12"/>
        <v>2191.89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PRISCILLA KAROLINA JUSTINO DE OLIVEIRA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143.55000000000001</v>
      </c>
      <c r="J149" s="14">
        <f>'[1]TCE - ANEXO III - Preencher'!K158</f>
        <v>0</v>
      </c>
      <c r="K149" s="15">
        <f>'[1]TCE - ANEXO III - Preencher'!L158</f>
        <v>298.06</v>
      </c>
      <c r="L149" s="15">
        <f>'[1]TCE - ANEXO III - Preencher'!M158</f>
        <v>7.06</v>
      </c>
      <c r="M149" s="15">
        <f t="shared" si="13"/>
        <v>291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185.2</v>
      </c>
      <c r="R149" s="15">
        <f>'[1]TCE - ANEXO III - Preencher'!S158</f>
        <v>84.72</v>
      </c>
      <c r="S149" s="16">
        <f t="shared" si="15"/>
        <v>100.47999999999999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1995</v>
      </c>
      <c r="Y149" s="15">
        <f>'[1]TCE - ANEXO III - Preencher'!Z158</f>
        <v>0</v>
      </c>
      <c r="Z149" s="16">
        <f t="shared" si="17"/>
        <v>1995</v>
      </c>
      <c r="AA149" s="17" t="str">
        <f>IF('[1]TCE - ANEXO III - Preencher'!AB158="","",'[1]TCE - ANEXO III - Preencher'!AB158)</f>
        <v>ABONO ASSIS FIN COMPL 06/2024</v>
      </c>
      <c r="AB149" s="15">
        <f t="shared" si="12"/>
        <v>2532.29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QUEZIA OLIVEIRA SILVA CAVALCANTE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143.55000000000001</v>
      </c>
      <c r="J150" s="14">
        <f>'[1]TCE - ANEXO III - Preencher'!K159</f>
        <v>0</v>
      </c>
      <c r="K150" s="15">
        <f>'[1]TCE - ANEXO III - Preencher'!L159</f>
        <v>298.06</v>
      </c>
      <c r="L150" s="15">
        <f>'[1]TCE - ANEXO III - Preencher'!M159</f>
        <v>7.06</v>
      </c>
      <c r="M150" s="15">
        <f t="shared" si="13"/>
        <v>291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1995</v>
      </c>
      <c r="Y150" s="15">
        <f>'[1]TCE - ANEXO III - Preencher'!Z159</f>
        <v>0</v>
      </c>
      <c r="Z150" s="16">
        <f t="shared" si="17"/>
        <v>1995</v>
      </c>
      <c r="AA150" s="17" t="str">
        <f>IF('[1]TCE - ANEXO III - Preencher'!AB159="","",'[1]TCE - ANEXO III - Preencher'!AB159)</f>
        <v>ABONO ASSIS FIN COMPL 06/2024</v>
      </c>
      <c r="AB150" s="15">
        <f t="shared" si="12"/>
        <v>2431.81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 xml:space="preserve">RAFAELLA DE CASSIA FERREIRA DA SILVA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143.55000000000001</v>
      </c>
      <c r="J151" s="14">
        <f>'[1]TCE - ANEXO III - Preencher'!K160</f>
        <v>0</v>
      </c>
      <c r="K151" s="15">
        <f>'[1]TCE - ANEXO III - Preencher'!L160</f>
        <v>298.06</v>
      </c>
      <c r="L151" s="15">
        <f>'[1]TCE - ANEXO III - Preencher'!M160</f>
        <v>7.06</v>
      </c>
      <c r="M151" s="15">
        <f t="shared" si="13"/>
        <v>291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127.8</v>
      </c>
      <c r="R151" s="15">
        <f>'[1]TCE - ANEXO III - Preencher'!S160</f>
        <v>84.72</v>
      </c>
      <c r="S151" s="16">
        <f t="shared" si="15"/>
        <v>43.08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 CRECHE TEC. ENF SATENPE</v>
      </c>
      <c r="X151" s="15">
        <f>'[1]TCE - ANEXO III - Preencher'!Y160</f>
        <v>1995</v>
      </c>
      <c r="Y151" s="15">
        <f>'[1]TCE - ANEXO III - Preencher'!Z160</f>
        <v>0</v>
      </c>
      <c r="Z151" s="16">
        <f t="shared" si="17"/>
        <v>1995</v>
      </c>
      <c r="AA151" s="17" t="str">
        <f>IF('[1]TCE - ANEXO III - Preencher'!AB160="","",'[1]TCE - ANEXO III - Preencher'!AB160)</f>
        <v>ABONO ASSIS FIN COMPL 06/2024</v>
      </c>
      <c r="AB151" s="15">
        <f t="shared" si="12"/>
        <v>2552.44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 xml:space="preserve">RANUZIA EMILAYNE ALVES DA SILVA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184.85</v>
      </c>
      <c r="J152" s="14">
        <f>'[1]TCE - ANEXO III - Preencher'!K161</f>
        <v>0</v>
      </c>
      <c r="K152" s="15">
        <f>'[1]TCE - ANEXO III - Preencher'!L161</f>
        <v>298.06</v>
      </c>
      <c r="L152" s="15">
        <f>'[1]TCE - ANEXO III - Preencher'!M161</f>
        <v>2.79</v>
      </c>
      <c r="M152" s="15">
        <f t="shared" si="13"/>
        <v>295.27</v>
      </c>
      <c r="N152" s="15">
        <f>'[1]TCE - ANEXO III - Preencher'!O161</f>
        <v>3.79</v>
      </c>
      <c r="O152" s="15">
        <f>'[1]TCE - ANEXO III - Preencher'!P161</f>
        <v>0</v>
      </c>
      <c r="P152" s="16">
        <f t="shared" si="14"/>
        <v>3.79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2459.15</v>
      </c>
      <c r="Y152" s="15">
        <f>'[1]TCE - ANEXO III - Preencher'!Z161</f>
        <v>0</v>
      </c>
      <c r="Z152" s="16">
        <f t="shared" si="17"/>
        <v>2459.15</v>
      </c>
      <c r="AA152" s="17" t="str">
        <f>IF('[1]TCE - ANEXO III - Preencher'!AB161="","",'[1]TCE - ANEXO III - Preencher'!AB161)</f>
        <v>ABONO ASSIS FIN COMPL 06/2024</v>
      </c>
      <c r="AB152" s="15">
        <f t="shared" si="12"/>
        <v>2943.06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RAUL HENRIQUE DE SOUZA LEAL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711.48</v>
      </c>
      <c r="J153" s="14">
        <f>'[1]TCE - ANEXO III - Preencher'!K162</f>
        <v>0</v>
      </c>
      <c r="K153" s="15">
        <f>'[1]TCE - ANEXO III - Preencher'!L162</f>
        <v>298.06</v>
      </c>
      <c r="L153" s="15">
        <f>'[1]TCE - ANEXO III - Preencher'!M162</f>
        <v>3.59</v>
      </c>
      <c r="M153" s="15">
        <f t="shared" si="13"/>
        <v>294.47000000000003</v>
      </c>
      <c r="N153" s="15">
        <f>'[1]TCE - ANEXO III - Preencher'!O162</f>
        <v>3.79</v>
      </c>
      <c r="O153" s="15">
        <f>'[1]TCE - ANEXO III - Preencher'!P162</f>
        <v>0</v>
      </c>
      <c r="P153" s="16">
        <f t="shared" si="14"/>
        <v>3.79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1009.74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REZIM FRANCISCO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514310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181.02</v>
      </c>
      <c r="J154" s="14">
        <f>'[1]TCE - ANEXO III - Preencher'!K163</f>
        <v>0</v>
      </c>
      <c r="K154" s="15">
        <f>'[1]TCE - ANEXO III - Preencher'!L163</f>
        <v>298.06</v>
      </c>
      <c r="L154" s="15">
        <f>'[1]TCE - ANEXO III - Preencher'!M163</f>
        <v>7.06</v>
      </c>
      <c r="M154" s="15">
        <f t="shared" si="13"/>
        <v>291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474.28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RICARDO JOSE FERNANDES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324115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454.38</v>
      </c>
      <c r="J155" s="14">
        <f>'[1]TCE - ANEXO III - Preencher'!K164</f>
        <v>0</v>
      </c>
      <c r="K155" s="15">
        <f>'[1]TCE - ANEXO III - Preencher'!L164</f>
        <v>298.06</v>
      </c>
      <c r="L155" s="15">
        <f>'[1]TCE - ANEXO III - Preencher'!M164</f>
        <v>7.06</v>
      </c>
      <c r="M155" s="15">
        <f t="shared" si="13"/>
        <v>291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747.64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ROBERTA LAYS DE SANTANA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172.26</v>
      </c>
      <c r="J156" s="14">
        <f>'[1]TCE - ANEXO III - Preencher'!K165</f>
        <v>0</v>
      </c>
      <c r="K156" s="15">
        <f>'[1]TCE - ANEXO III - Preencher'!L165</f>
        <v>298.06</v>
      </c>
      <c r="L156" s="15">
        <f>'[1]TCE - ANEXO III - Preencher'!M165</f>
        <v>7.06</v>
      </c>
      <c r="M156" s="15">
        <f t="shared" si="13"/>
        <v>291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127.8</v>
      </c>
      <c r="R156" s="15">
        <f>'[1]TCE - ANEXO III - Preencher'!S165</f>
        <v>84.72</v>
      </c>
      <c r="S156" s="16">
        <f t="shared" si="15"/>
        <v>43.08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1995</v>
      </c>
      <c r="Y156" s="15">
        <f>'[1]TCE - ANEXO III - Preencher'!Z165</f>
        <v>0</v>
      </c>
      <c r="Z156" s="16">
        <f t="shared" si="17"/>
        <v>1995</v>
      </c>
      <c r="AA156" s="17" t="str">
        <f>IF('[1]TCE - ANEXO III - Preencher'!AB165="","",'[1]TCE - ANEXO III - Preencher'!AB165)</f>
        <v>ABONO ASSIS FIN COMPL 06/2024</v>
      </c>
      <c r="AB156" s="15">
        <f t="shared" si="12"/>
        <v>2503.6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ROMULO CESAR SAMPAIO PEIXOTO FILHO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223445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489.18</v>
      </c>
      <c r="J157" s="14">
        <f>'[1]TCE - ANEXO III - Preencher'!K166</f>
        <v>0</v>
      </c>
      <c r="K157" s="15">
        <f>'[1]TCE - ANEXO III - Preencher'!L166</f>
        <v>298.07</v>
      </c>
      <c r="L157" s="15">
        <f>'[1]TCE - ANEXO III - Preencher'!M166</f>
        <v>7.06</v>
      </c>
      <c r="M157" s="15">
        <f t="shared" si="13"/>
        <v>291.01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782.45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ROSALYN CORREIA PEREGRINO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231.48</v>
      </c>
      <c r="J158" s="14">
        <f>'[1]TCE - ANEXO III - Preencher'!K167</f>
        <v>0</v>
      </c>
      <c r="K158" s="15">
        <f>'[1]TCE - ANEXO III - Preencher'!L167</f>
        <v>298.07</v>
      </c>
      <c r="L158" s="15">
        <f>'[1]TCE - ANEXO III - Preencher'!M167</f>
        <v>3.33</v>
      </c>
      <c r="M158" s="15">
        <f t="shared" si="13"/>
        <v>294.74</v>
      </c>
      <c r="N158" s="15">
        <f>'[1]TCE - ANEXO III - Preencher'!O167</f>
        <v>3.79</v>
      </c>
      <c r="O158" s="15">
        <f>'[1]TCE - ANEXO III - Preencher'!P167</f>
        <v>0</v>
      </c>
      <c r="P158" s="16">
        <f t="shared" si="14"/>
        <v>3.79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2170.88</v>
      </c>
      <c r="Y158" s="15">
        <f>'[1]TCE - ANEXO III - Preencher'!Z167</f>
        <v>0</v>
      </c>
      <c r="Z158" s="16">
        <f t="shared" si="17"/>
        <v>2170.88</v>
      </c>
      <c r="AA158" s="17" t="str">
        <f>IF('[1]TCE - ANEXO III - Preencher'!AB167="","",'[1]TCE - ANEXO III - Preencher'!AB167)</f>
        <v>ABONO ASSIS FIN COMPL 06/2024</v>
      </c>
      <c r="AB158" s="15">
        <f t="shared" si="12"/>
        <v>2700.8900000000003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ROSANGELA MARIA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515205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200.28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202.54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RUTE CLECIA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186.93</v>
      </c>
      <c r="J160" s="14">
        <f>'[1]TCE - ANEXO III - Preencher'!K169</f>
        <v>0</v>
      </c>
      <c r="K160" s="15">
        <f>'[1]TCE - ANEXO III - Preencher'!L169</f>
        <v>298.07</v>
      </c>
      <c r="L160" s="15">
        <f>'[1]TCE - ANEXO III - Preencher'!M169</f>
        <v>2.7</v>
      </c>
      <c r="M160" s="15">
        <f t="shared" si="13"/>
        <v>295.37</v>
      </c>
      <c r="N160" s="15">
        <f>'[1]TCE - ANEXO III - Preencher'!O169</f>
        <v>3.79</v>
      </c>
      <c r="O160" s="15">
        <f>'[1]TCE - ANEXO III - Preencher'!P169</f>
        <v>0</v>
      </c>
      <c r="P160" s="16">
        <f t="shared" si="14"/>
        <v>3.79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>AUX CRECHE ( enfermeiros )</v>
      </c>
      <c r="X160" s="15">
        <f>'[1]TCE - ANEXO III - Preencher'!Y169</f>
        <v>2459.15</v>
      </c>
      <c r="Y160" s="15">
        <f>'[1]TCE - ANEXO III - Preencher'!Z169</f>
        <v>0</v>
      </c>
      <c r="Z160" s="16">
        <f t="shared" si="17"/>
        <v>2459.15</v>
      </c>
      <c r="AA160" s="17" t="str">
        <f>IF('[1]TCE - ANEXO III - Preencher'!AB169="","",'[1]TCE - ANEXO III - Preencher'!AB169)</f>
        <v>ABONO ASSIS FIN COMPL 06/2024</v>
      </c>
      <c r="AB160" s="15">
        <f t="shared" si="12"/>
        <v>3065.5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SABRINA SALLITA DE MELO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160.4</v>
      </c>
      <c r="J161" s="14">
        <f>'[1]TCE - ANEXO III - Preencher'!K170</f>
        <v>0</v>
      </c>
      <c r="K161" s="15">
        <f>'[1]TCE - ANEXO III - Preencher'!L170</f>
        <v>298.07</v>
      </c>
      <c r="L161" s="15">
        <f>'[1]TCE - ANEXO III - Preencher'!M170</f>
        <v>7.06</v>
      </c>
      <c r="M161" s="15">
        <f t="shared" si="13"/>
        <v>291.01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77.55</v>
      </c>
      <c r="U161" s="15">
        <f>'[1]TCE - ANEXO III - Preencher'!V170</f>
        <v>0</v>
      </c>
      <c r="V161" s="16">
        <f t="shared" si="16"/>
        <v>77.55</v>
      </c>
      <c r="W161" s="17" t="str">
        <f>IF('[1]TCE - ANEXO III - Preencher'!X170="","",'[1]TCE - ANEXO III - Preencher'!X170)</f>
        <v>AUX CRECHE TEC. ENF SATENPE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531.21999999999991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SANDRA DE OLIVEIRA PAZ MAGALHAES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252210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264.07</v>
      </c>
      <c r="J162" s="14">
        <f>'[1]TCE - ANEXO III - Preencher'!K171</f>
        <v>0</v>
      </c>
      <c r="K162" s="15">
        <f>'[1]TCE - ANEXO III - Preencher'!L171</f>
        <v>298.07</v>
      </c>
      <c r="L162" s="15">
        <f>'[1]TCE - ANEXO III - Preencher'!M171</f>
        <v>7.06</v>
      </c>
      <c r="M162" s="15">
        <f t="shared" si="13"/>
        <v>291.01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185.2</v>
      </c>
      <c r="R162" s="15">
        <f>'[1]TCE - ANEXO III - Preencher'!S171</f>
        <v>180.4</v>
      </c>
      <c r="S162" s="16">
        <f t="shared" si="15"/>
        <v>4.7999999999999829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562.13999999999987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SAULO DE TASSO RIBEIRO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324115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272.33999999999997</v>
      </c>
      <c r="J163" s="14">
        <f>'[1]TCE - ANEXO III - Preencher'!K172</f>
        <v>0</v>
      </c>
      <c r="K163" s="15">
        <f>'[1]TCE - ANEXO III - Preencher'!L172</f>
        <v>298.07</v>
      </c>
      <c r="L163" s="15">
        <f>'[1]TCE - ANEXO III - Preencher'!M172</f>
        <v>7.06</v>
      </c>
      <c r="M163" s="15">
        <f t="shared" si="13"/>
        <v>291.01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565.6099999999999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 xml:space="preserve">SILAS DA SILVA ALVES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351605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173.24</v>
      </c>
      <c r="J164" s="14">
        <f>'[1]TCE - ANEXO III - Preencher'!K173</f>
        <v>0</v>
      </c>
      <c r="K164" s="15">
        <f>'[1]TCE - ANEXO III - Preencher'!L173</f>
        <v>298.07</v>
      </c>
      <c r="L164" s="15">
        <f>'[1]TCE - ANEXO III - Preencher'!M173</f>
        <v>7.06</v>
      </c>
      <c r="M164" s="15">
        <f t="shared" si="13"/>
        <v>291.01</v>
      </c>
      <c r="N164" s="15">
        <f>'[1]TCE - ANEXO III - Preencher'!O173</f>
        <v>2.2599999999999998</v>
      </c>
      <c r="O164" s="15">
        <f>'[1]TCE - ANEXO III - Preencher'!P173</f>
        <v>0</v>
      </c>
      <c r="P164" s="16">
        <f t="shared" si="14"/>
        <v>2.2599999999999998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466.51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TAISA DAIANE CORREIA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195.74</v>
      </c>
      <c r="J165" s="14">
        <f>'[1]TCE - ANEXO III - Preencher'!K174</f>
        <v>0</v>
      </c>
      <c r="K165" s="15">
        <f>'[1]TCE - ANEXO III - Preencher'!L174</f>
        <v>298.07</v>
      </c>
      <c r="L165" s="15">
        <f>'[1]TCE - ANEXO III - Preencher'!M174</f>
        <v>2.95</v>
      </c>
      <c r="M165" s="15">
        <f t="shared" si="13"/>
        <v>295.12</v>
      </c>
      <c r="N165" s="15">
        <f>'[1]TCE - ANEXO III - Preencher'!O174</f>
        <v>3.79</v>
      </c>
      <c r="O165" s="15">
        <f>'[1]TCE - ANEXO III - Preencher'!P174</f>
        <v>0</v>
      </c>
      <c r="P165" s="16">
        <f t="shared" si="14"/>
        <v>3.79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2459.15</v>
      </c>
      <c r="Y165" s="15">
        <f>'[1]TCE - ANEXO III - Preencher'!Z174</f>
        <v>0</v>
      </c>
      <c r="Z165" s="16">
        <f t="shared" si="17"/>
        <v>2459.15</v>
      </c>
      <c r="AA165" s="17" t="str">
        <f>IF('[1]TCE - ANEXO III - Preencher'!AB174="","",'[1]TCE - ANEXO III - Preencher'!AB174)</f>
        <v>ABONO ASSIS FIN COMPL 06/2024</v>
      </c>
      <c r="AB165" s="15">
        <f t="shared" si="12"/>
        <v>2953.8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TATIANA GRECIS DO NASCIMENTO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515205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117.47</v>
      </c>
      <c r="J166" s="14">
        <f>'[1]TCE - ANEXO III - Preencher'!K175</f>
        <v>0</v>
      </c>
      <c r="K166" s="15">
        <f>'[1]TCE - ANEXO III - Preencher'!L175</f>
        <v>298.07</v>
      </c>
      <c r="L166" s="15">
        <f>'[1]TCE - ANEXO III - Preencher'!M175</f>
        <v>7.06</v>
      </c>
      <c r="M166" s="15">
        <f t="shared" si="13"/>
        <v>291.01</v>
      </c>
      <c r="N166" s="15">
        <f>'[1]TCE - ANEXO III - Preencher'!O175</f>
        <v>2.2599999999999998</v>
      </c>
      <c r="O166" s="15">
        <f>'[1]TCE - ANEXO III - Preencher'!P175</f>
        <v>0</v>
      </c>
      <c r="P166" s="16">
        <f t="shared" si="14"/>
        <v>2.2599999999999998</v>
      </c>
      <c r="Q166" s="15">
        <f>'[1]TCE - ANEXO III - Preencher'!R175</f>
        <v>119.88</v>
      </c>
      <c r="R166" s="15">
        <f>'[1]TCE - ANEXO III - Preencher'!S175</f>
        <v>73.42</v>
      </c>
      <c r="S166" s="16">
        <f t="shared" si="15"/>
        <v>46.459999999999994</v>
      </c>
      <c r="T166" s="15">
        <f>'[1]TCE - ANEXO III - Preencher'!U175</f>
        <v>71.14</v>
      </c>
      <c r="U166" s="15">
        <f>'[1]TCE - ANEXO III - Preencher'!V175</f>
        <v>0</v>
      </c>
      <c r="V166" s="16">
        <f t="shared" si="16"/>
        <v>71.14</v>
      </c>
      <c r="W166" s="17" t="str">
        <f>IF('[1]TCE - ANEXO III - Preencher'!X175="","",'[1]TCE - ANEXO III - Preencher'!X175)</f>
        <v>AUX CRECHE (TEC LABORATORIO)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528.34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TATIANE COSMA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143.55000000000001</v>
      </c>
      <c r="J167" s="14">
        <f>'[1]TCE - ANEXO III - Preencher'!K176</f>
        <v>0</v>
      </c>
      <c r="K167" s="15">
        <f>'[1]TCE - ANEXO III - Preencher'!L176</f>
        <v>298.07</v>
      </c>
      <c r="L167" s="15">
        <f>'[1]TCE - ANEXO III - Preencher'!M176</f>
        <v>7.06</v>
      </c>
      <c r="M167" s="15">
        <f t="shared" si="13"/>
        <v>291.01</v>
      </c>
      <c r="N167" s="15">
        <f>'[1]TCE - ANEXO III - Preencher'!O176</f>
        <v>2.2599999999999998</v>
      </c>
      <c r="O167" s="15">
        <f>'[1]TCE - ANEXO III - Preencher'!P176</f>
        <v>0</v>
      </c>
      <c r="P167" s="16">
        <f t="shared" si="14"/>
        <v>2.2599999999999998</v>
      </c>
      <c r="Q167" s="15">
        <f>'[1]TCE - ANEXO III - Preencher'!R176</f>
        <v>136.38999999999999</v>
      </c>
      <c r="R167" s="15">
        <f>'[1]TCE - ANEXO III - Preencher'!S176</f>
        <v>84.72</v>
      </c>
      <c r="S167" s="16">
        <f t="shared" si="15"/>
        <v>51.669999999999987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1995</v>
      </c>
      <c r="Y167" s="15">
        <f>'[1]TCE - ANEXO III - Preencher'!Z176</f>
        <v>0</v>
      </c>
      <c r="Z167" s="16">
        <f t="shared" si="17"/>
        <v>1995</v>
      </c>
      <c r="AA167" s="17" t="str">
        <f>IF('[1]TCE - ANEXO III - Preencher'!AB176="","",'[1]TCE - ANEXO III - Preencher'!AB176)</f>
        <v>ABONO ASSIS FIN COMPL 06/2024</v>
      </c>
      <c r="AB167" s="15">
        <f t="shared" si="12"/>
        <v>2483.4899999999998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THAMYRIS BOURBON DE QUEIROZ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251605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266.06</v>
      </c>
      <c r="J168" s="14">
        <f>'[1]TCE - ANEXO III - Preencher'!K177</f>
        <v>0</v>
      </c>
      <c r="K168" s="15">
        <f>'[1]TCE - ANEXO III - Preencher'!L177</f>
        <v>298.07</v>
      </c>
      <c r="L168" s="15">
        <f>'[1]TCE - ANEXO III - Preencher'!M177</f>
        <v>7.06</v>
      </c>
      <c r="M168" s="15">
        <f t="shared" si="13"/>
        <v>291.01</v>
      </c>
      <c r="N168" s="15">
        <f>'[1]TCE - ANEXO III - Preencher'!O177</f>
        <v>2.2599999999999998</v>
      </c>
      <c r="O168" s="15">
        <f>'[1]TCE - ANEXO III - Preencher'!P177</f>
        <v>0</v>
      </c>
      <c r="P168" s="16">
        <f t="shared" si="14"/>
        <v>2.2599999999999998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559.32999999999993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VALDOMIRO FERREIRA DA SILVA FILHO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516345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135.55000000000001</v>
      </c>
      <c r="J169" s="14">
        <f>'[1]TCE - ANEXO III - Preencher'!K178</f>
        <v>0</v>
      </c>
      <c r="K169" s="15">
        <f>'[1]TCE - ANEXO III - Preencher'!L178</f>
        <v>298.07</v>
      </c>
      <c r="L169" s="15">
        <f>'[1]TCE - ANEXO III - Preencher'!M178</f>
        <v>7.06</v>
      </c>
      <c r="M169" s="15">
        <f t="shared" si="13"/>
        <v>291.01</v>
      </c>
      <c r="N169" s="15">
        <f>'[1]TCE - ANEXO III - Preencher'!O178</f>
        <v>2.2599999999999998</v>
      </c>
      <c r="O169" s="15">
        <f>'[1]TCE - ANEXO III - Preencher'!P178</f>
        <v>0</v>
      </c>
      <c r="P169" s="16">
        <f t="shared" si="14"/>
        <v>2.2599999999999998</v>
      </c>
      <c r="Q169" s="15">
        <f>'[1]TCE - ANEXO III - Preencher'!R178</f>
        <v>267.2</v>
      </c>
      <c r="R169" s="15">
        <f>'[1]TCE - ANEXO III - Preencher'!S178</f>
        <v>84.72</v>
      </c>
      <c r="S169" s="16">
        <f t="shared" si="15"/>
        <v>182.48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611.29999999999995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 xml:space="preserve">VANDUIR JOSE DA SILVA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313220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212.68</v>
      </c>
      <c r="J170" s="14">
        <f>'[1]TCE - ANEXO III - Preencher'!K179</f>
        <v>0</v>
      </c>
      <c r="K170" s="15">
        <f>'[1]TCE - ANEXO III - Preencher'!L179</f>
        <v>298.07</v>
      </c>
      <c r="L170" s="15">
        <f>'[1]TCE - ANEXO III - Preencher'!M179</f>
        <v>7.06</v>
      </c>
      <c r="M170" s="15">
        <f t="shared" si="13"/>
        <v>291.01</v>
      </c>
      <c r="N170" s="15">
        <f>'[1]TCE - ANEXO III - Preencher'!O179</f>
        <v>2.2599999999999998</v>
      </c>
      <c r="O170" s="15">
        <f>'[1]TCE - ANEXO III - Preencher'!P179</f>
        <v>0</v>
      </c>
      <c r="P170" s="16">
        <f t="shared" si="14"/>
        <v>2.2599999999999998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505.95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VIVIANE LAURENTINO DO NASCIMENTO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262.44</v>
      </c>
      <c r="J171" s="14">
        <f>'[1]TCE - ANEXO III - Preencher'!K180</f>
        <v>0</v>
      </c>
      <c r="K171" s="15">
        <f>'[1]TCE - ANEXO III - Preencher'!L180</f>
        <v>298.07</v>
      </c>
      <c r="L171" s="15">
        <f>'[1]TCE - ANEXO III - Preencher'!M180</f>
        <v>3.33</v>
      </c>
      <c r="M171" s="15">
        <f t="shared" si="13"/>
        <v>294.74</v>
      </c>
      <c r="N171" s="15">
        <f>'[1]TCE - ANEXO III - Preencher'!O180</f>
        <v>3.79</v>
      </c>
      <c r="O171" s="15">
        <f>'[1]TCE - ANEXO III - Preencher'!P180</f>
        <v>0</v>
      </c>
      <c r="P171" s="16">
        <f t="shared" si="14"/>
        <v>3.79</v>
      </c>
      <c r="Q171" s="15">
        <f>'[1]TCE - ANEXO III - Preencher'!R180</f>
        <v>103.2</v>
      </c>
      <c r="R171" s="15">
        <f>'[1]TCE - ANEXO III - Preencher'!S180</f>
        <v>98.4</v>
      </c>
      <c r="S171" s="16">
        <f t="shared" si="15"/>
        <v>4.7999999999999972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2170.88</v>
      </c>
      <c r="Y171" s="15">
        <f>'[1]TCE - ANEXO III - Preencher'!Z180</f>
        <v>0</v>
      </c>
      <c r="Z171" s="16">
        <f t="shared" si="17"/>
        <v>2170.88</v>
      </c>
      <c r="AA171" s="17" t="str">
        <f>IF('[1]TCE - ANEXO III - Preencher'!AB180="","",'[1]TCE - ANEXO III - Preencher'!AB180)</f>
        <v>ABONO ASSIS FIN COMPL 06/2024</v>
      </c>
      <c r="AB171" s="15">
        <f t="shared" si="12"/>
        <v>2736.65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>VIVYAN VELEIS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186.67</v>
      </c>
      <c r="J172" s="14">
        <f>'[1]TCE - ANEXO III - Preencher'!K181</f>
        <v>0</v>
      </c>
      <c r="K172" s="15">
        <f>'[1]TCE - ANEXO III - Preencher'!L181</f>
        <v>298.07</v>
      </c>
      <c r="L172" s="15">
        <f>'[1]TCE - ANEXO III - Preencher'!M181</f>
        <v>2.79</v>
      </c>
      <c r="M172" s="15">
        <f t="shared" si="13"/>
        <v>295.27999999999997</v>
      </c>
      <c r="N172" s="15">
        <f>'[1]TCE - ANEXO III - Preencher'!O181</f>
        <v>3.79</v>
      </c>
      <c r="O172" s="15">
        <f>'[1]TCE - ANEXO III - Preencher'!P181</f>
        <v>0</v>
      </c>
      <c r="P172" s="16">
        <f t="shared" si="14"/>
        <v>3.79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485.73999999999995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>WALLYSON RAMOS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422110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179.54</v>
      </c>
      <c r="J173" s="14">
        <f>'[1]TCE - ANEXO III - Preencher'!K182</f>
        <v>0</v>
      </c>
      <c r="K173" s="15">
        <f>'[1]TCE - ANEXO III - Preencher'!L182</f>
        <v>298.07</v>
      </c>
      <c r="L173" s="15">
        <f>'[1]TCE - ANEXO III - Preencher'!M182</f>
        <v>7.06</v>
      </c>
      <c r="M173" s="15">
        <f t="shared" si="13"/>
        <v>291.01</v>
      </c>
      <c r="N173" s="15">
        <f>'[1]TCE - ANEXO III - Preencher'!O182</f>
        <v>2.2599999999999998</v>
      </c>
      <c r="O173" s="15">
        <f>'[1]TCE - ANEXO III - Preencher'!P182</f>
        <v>0</v>
      </c>
      <c r="P173" s="16">
        <f t="shared" si="14"/>
        <v>2.2599999999999998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472.80999999999995</v>
      </c>
    </row>
    <row r="174" spans="1:28" x14ac:dyDescent="0.2">
      <c r="A174" s="8">
        <f>IFERROR(VLOOKUP(B174,'[1]DADOS (OCULTAR)'!$Q$3:$S$136,3,0),"")</f>
        <v>9767633000790</v>
      </c>
      <c r="B174" s="9" t="str">
        <f>'[1]TCE - ANEXO III - Preencher'!C183</f>
        <v>UPA CABO DE SANTO AGOSTINHO - CG nº 012/2022</v>
      </c>
      <c r="C174" s="10"/>
      <c r="D174" s="11" t="str">
        <f>'[1]TCE - ANEXO III - Preencher'!E183</f>
        <v>WANESSA CRISTINA SIQUEIRA DE SALES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521130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148.93</v>
      </c>
      <c r="J174" s="14">
        <f>'[1]TCE - ANEXO III - Preencher'!K183</f>
        <v>0</v>
      </c>
      <c r="K174" s="15">
        <f>'[1]TCE - ANEXO III - Preencher'!L183</f>
        <v>298.07</v>
      </c>
      <c r="L174" s="15">
        <f>'[1]TCE - ANEXO III - Preencher'!M183</f>
        <v>7.06</v>
      </c>
      <c r="M174" s="15">
        <f t="shared" si="13"/>
        <v>291.01</v>
      </c>
      <c r="N174" s="15">
        <f>'[1]TCE - ANEXO III - Preencher'!O183</f>
        <v>2.2599999999999998</v>
      </c>
      <c r="O174" s="15">
        <f>'[1]TCE - ANEXO III - Preencher'!P183</f>
        <v>0</v>
      </c>
      <c r="P174" s="16">
        <f t="shared" si="14"/>
        <v>2.2599999999999998</v>
      </c>
      <c r="Q174" s="15">
        <f>'[1]TCE - ANEXO III - Preencher'!R183</f>
        <v>127.8</v>
      </c>
      <c r="R174" s="15">
        <f>'[1]TCE - ANEXO III - Preencher'!S183</f>
        <v>93.09</v>
      </c>
      <c r="S174" s="16">
        <f t="shared" si="15"/>
        <v>34.709999999999994</v>
      </c>
      <c r="T174" s="15">
        <f>'[1]TCE - ANEXO III - Preencher'!U183</f>
        <v>80.95</v>
      </c>
      <c r="U174" s="15">
        <f>'[1]TCE - ANEXO III - Preencher'!V183</f>
        <v>0</v>
      </c>
      <c r="V174" s="16">
        <f t="shared" si="16"/>
        <v>80.95</v>
      </c>
      <c r="W174" s="17" t="str">
        <f>IF('[1]TCE - ANEXO III - Preencher'!X183="","",'[1]TCE - ANEXO III - Preencher'!X183)</f>
        <v>AUX. CRECHE FEDERAÇÃO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557.86</v>
      </c>
    </row>
    <row r="175" spans="1:28" x14ac:dyDescent="0.2">
      <c r="A175" s="8">
        <f>IFERROR(VLOOKUP(B175,'[1]DADOS (OCULTAR)'!$Q$3:$S$136,3,0),"")</f>
        <v>9767633000790</v>
      </c>
      <c r="B175" s="9" t="str">
        <f>'[1]TCE - ANEXO III - Preencher'!C184</f>
        <v>UPA CABO DE SANTO AGOSTINHO - CG nº 012/2022</v>
      </c>
      <c r="C175" s="10"/>
      <c r="D175" s="11" t="str">
        <f>'[1]TCE - ANEXO III - Preencher'!E184</f>
        <v>YASMIM DOS SANTOS OLIVEIRA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175.21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2.2599999999999998</v>
      </c>
      <c r="O175" s="15">
        <f>'[1]TCE - ANEXO III - Preencher'!P184</f>
        <v>0</v>
      </c>
      <c r="P175" s="16">
        <f t="shared" si="14"/>
        <v>2.2599999999999998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1995</v>
      </c>
      <c r="Y175" s="15">
        <f>'[1]TCE - ANEXO III - Preencher'!Z184</f>
        <v>0</v>
      </c>
      <c r="Z175" s="16">
        <f t="shared" si="17"/>
        <v>1995</v>
      </c>
      <c r="AA175" s="17" t="str">
        <f>IF('[1]TCE - ANEXO III - Preencher'!AB184="","",'[1]TCE - ANEXO III - Preencher'!AB184)</f>
        <v>ABONO ASSIS FIN COMPL 06/2024</v>
      </c>
      <c r="AB175" s="15">
        <f t="shared" si="12"/>
        <v>2172.4699999999998</v>
      </c>
    </row>
    <row r="176" spans="1:28" x14ac:dyDescent="0.2">
      <c r="A176" s="8">
        <f>IFERROR(VLOOKUP(B176,'[1]DADOS (OCULTAR)'!$Q$3:$S$136,3,0),"")</f>
        <v>9767633000790</v>
      </c>
      <c r="B176" s="9" t="str">
        <f>'[1]TCE - ANEXO III - Preencher'!C185</f>
        <v>UPA CABO DE SANTO AGOSTINHO - CG nº 012/2022</v>
      </c>
      <c r="C176" s="10"/>
      <c r="D176" s="11" t="str">
        <f>'[1]TCE - ANEXO III - Preencher'!E185</f>
        <v>ZILANDA ISRAELY LIMA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172.26</v>
      </c>
      <c r="J176" s="14">
        <f>'[1]TCE - ANEXO III - Preencher'!K185</f>
        <v>0</v>
      </c>
      <c r="K176" s="15">
        <f>'[1]TCE - ANEXO III - Preencher'!L185</f>
        <v>298.07</v>
      </c>
      <c r="L176" s="15">
        <f>'[1]TCE - ANEXO III - Preencher'!M185</f>
        <v>7.06</v>
      </c>
      <c r="M176" s="15">
        <f t="shared" si="13"/>
        <v>291.01</v>
      </c>
      <c r="N176" s="15">
        <f>'[1]TCE - ANEXO III - Preencher'!O185</f>
        <v>2.2599999999999998</v>
      </c>
      <c r="O176" s="15">
        <f>'[1]TCE - ANEXO III - Preencher'!P185</f>
        <v>0</v>
      </c>
      <c r="P176" s="16">
        <f t="shared" si="14"/>
        <v>2.2599999999999998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1995</v>
      </c>
      <c r="Y176" s="15">
        <f>'[1]TCE - ANEXO III - Preencher'!Z185</f>
        <v>0</v>
      </c>
      <c r="Z176" s="16">
        <f t="shared" si="17"/>
        <v>1995</v>
      </c>
      <c r="AA176" s="17" t="str">
        <f>IF('[1]TCE - ANEXO III - Preencher'!AB185="","",'[1]TCE - ANEXO III - Preencher'!AB185)</f>
        <v>ABONO ASSIS FIN COMPL 06/2024</v>
      </c>
      <c r="AB176" s="15">
        <f t="shared" si="12"/>
        <v>2460.5299999999997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2024-08-26T16:51:33Z</dcterms:created>
  <dcterms:modified xsi:type="dcterms:W3CDTF">2024-08-26T16:51:54Z</dcterms:modified>
</cp:coreProperties>
</file>