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0B41FA8D-F4BC-43FC-91D4-A20CCBBE8298}" xr6:coauthVersionLast="47" xr6:coauthVersionMax="47" xr10:uidLastSave="{00000000-0000-0000-0000-000000000000}"/>
  <bookViews>
    <workbookView xWindow="-120" yWindow="-120" windowWidth="24240" windowHeight="13140" xr2:uid="{840C5AD2-57F4-4BE0-AAB1-4C1C7B9ED66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ID">'[1]DADOS (OCULTAR)'!$K$4:$K$5573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AB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AB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AB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AB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B4107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B4091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AB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AB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AB3798" i="1" s="1"/>
  <c r="H3798" i="1"/>
  <c r="G3798" i="1"/>
  <c r="F3798" i="1"/>
  <c r="E3798" i="1"/>
  <c r="D3798" i="1"/>
  <c r="B3798" i="1"/>
  <c r="A3798" i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AB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AB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AB3734" i="1" s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AB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AB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AB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B3595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B3563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B3547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B3531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B3499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B3483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B3467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B3435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B3403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B3371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B3355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AB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AB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AB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AB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B3224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B3208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B3192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B3176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AB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B3160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AB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AB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AB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AB2548" i="1" s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AB2450" i="1" s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AB2176" i="1" s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AB2160" i="1" s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AB2108" i="1" s="1"/>
  <c r="H2108" i="1"/>
  <c r="G2108" i="1"/>
  <c r="F2108" i="1"/>
  <c r="E2108" i="1"/>
  <c r="D2108" i="1"/>
  <c r="B2108" i="1"/>
  <c r="A2108" i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AB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AB2076" i="1" s="1"/>
  <c r="H2076" i="1"/>
  <c r="G2076" i="1"/>
  <c r="F2076" i="1"/>
  <c r="E2076" i="1"/>
  <c r="D2076" i="1"/>
  <c r="B2076" i="1"/>
  <c r="A2076" i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AB2044" i="1" s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AB2028" i="1" s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AB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AB1996" i="1" s="1"/>
  <c r="H1996" i="1"/>
  <c r="G1996" i="1"/>
  <c r="F1996" i="1"/>
  <c r="E1996" i="1"/>
  <c r="D1996" i="1"/>
  <c r="B1996" i="1"/>
  <c r="A1996" i="1"/>
  <c r="AB1995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AB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B1963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AB1932" i="1" s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B1915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AB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AB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/>
  <c r="AB1755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AB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AB1732" i="1" s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AB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AB1716" i="1" s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B1708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AB1700" i="1" s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B1698" i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AB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AB1684" i="1" s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AB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AB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B1660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AB1652" i="1" s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B1644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B1634" i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AB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AB1620" i="1" s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AB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AB1604" i="1" s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AB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AB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B1580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B1570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AB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B1554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AB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AB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AB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AB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B1500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B1484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B1474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AB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B1378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B1330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B1314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B1298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B1282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B1266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B1250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B1234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B1090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AB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" i="1" l="1"/>
  <c r="AB7" i="1"/>
  <c r="AB14" i="1"/>
  <c r="AB18" i="1"/>
  <c r="AB21" i="1"/>
  <c r="AB25" i="1"/>
  <c r="AB28" i="1"/>
  <c r="AB33" i="1"/>
  <c r="AB35" i="1"/>
  <c r="AB42" i="1"/>
  <c r="AB44" i="1"/>
  <c r="AB51" i="1"/>
  <c r="AB55" i="1"/>
  <c r="AB59" i="1"/>
  <c r="AB63" i="1"/>
  <c r="AB67" i="1"/>
  <c r="AB71" i="1"/>
  <c r="AB250" i="1"/>
  <c r="AB252" i="1"/>
  <c r="AB266" i="1"/>
  <c r="AB268" i="1"/>
  <c r="AB282" i="1"/>
  <c r="AB284" i="1"/>
  <c r="AB291" i="1"/>
  <c r="AB293" i="1"/>
  <c r="AB298" i="1"/>
  <c r="AB300" i="1"/>
  <c r="AB307" i="1"/>
  <c r="AB317" i="1"/>
  <c r="AB323" i="1"/>
  <c r="AB333" i="1"/>
  <c r="AB339" i="1"/>
  <c r="AB349" i="1"/>
  <c r="AB355" i="1"/>
  <c r="AB382" i="1"/>
  <c r="AB384" i="1"/>
  <c r="AB405" i="1"/>
  <c r="AB411" i="1"/>
  <c r="AB421" i="1"/>
  <c r="AB427" i="1"/>
  <c r="AB430" i="1"/>
  <c r="AB437" i="1"/>
  <c r="AB443" i="1"/>
  <c r="AB446" i="1"/>
  <c r="AB453" i="1"/>
  <c r="AB459" i="1"/>
  <c r="AB520" i="1"/>
  <c r="AB536" i="1"/>
  <c r="AB552" i="1"/>
  <c r="AB568" i="1"/>
  <c r="AB573" i="1"/>
  <c r="AB575" i="1"/>
  <c r="AB584" i="1"/>
  <c r="AB589" i="1"/>
  <c r="AB591" i="1"/>
  <c r="AB600" i="1"/>
  <c r="AB605" i="1"/>
  <c r="AB607" i="1"/>
  <c r="AB669" i="1"/>
  <c r="AB675" i="1"/>
  <c r="AB685" i="1"/>
  <c r="AB691" i="1"/>
  <c r="AB701" i="1"/>
  <c r="AB707" i="1"/>
  <c r="AB717" i="1"/>
  <c r="AB723" i="1"/>
  <c r="AB733" i="1"/>
  <c r="AB739" i="1"/>
  <c r="AB749" i="1"/>
  <c r="AB755" i="1"/>
  <c r="AB765" i="1"/>
  <c r="AB771" i="1"/>
  <c r="AB781" i="1"/>
  <c r="AB794" i="1"/>
  <c r="AB796" i="1"/>
  <c r="AB810" i="1"/>
  <c r="AB812" i="1"/>
  <c r="AB826" i="1"/>
  <c r="AB828" i="1"/>
  <c r="AB842" i="1"/>
  <c r="AB844" i="1"/>
  <c r="AB858" i="1"/>
  <c r="AB860" i="1"/>
  <c r="AB874" i="1"/>
  <c r="AB876" i="1"/>
  <c r="AB890" i="1"/>
  <c r="AB892" i="1"/>
  <c r="AB906" i="1"/>
  <c r="AB908" i="1"/>
  <c r="AB922" i="1"/>
  <c r="AB924" i="1"/>
  <c r="AB938" i="1"/>
  <c r="AB940" i="1"/>
  <c r="AB954" i="1"/>
  <c r="AB956" i="1"/>
  <c r="AB970" i="1"/>
  <c r="AB972" i="1"/>
  <c r="AB986" i="1"/>
  <c r="AB988" i="1"/>
  <c r="AB1002" i="1"/>
  <c r="AB1004" i="1"/>
  <c r="AB1018" i="1"/>
  <c r="AB1020" i="1"/>
  <c r="AB1034" i="1"/>
  <c r="AB1085" i="1"/>
  <c r="AB87" i="1"/>
  <c r="AB91" i="1"/>
  <c r="AB95" i="1"/>
  <c r="AB99" i="1"/>
  <c r="AB106" i="1"/>
  <c r="AB108" i="1"/>
  <c r="AB115" i="1"/>
  <c r="AB122" i="1"/>
  <c r="AB124" i="1"/>
  <c r="AB131" i="1"/>
  <c r="AB138" i="1"/>
  <c r="AB140" i="1"/>
  <c r="AB147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3" i="1"/>
  <c r="AB210" i="1"/>
  <c r="AB212" i="1"/>
  <c r="AB218" i="1"/>
  <c r="AB222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62" i="1"/>
  <c r="AB264" i="1"/>
  <c r="AB278" i="1"/>
  <c r="AB280" i="1"/>
  <c r="AB294" i="1"/>
  <c r="AB296" i="1"/>
  <c r="AB303" i="1"/>
  <c r="AB306" i="1"/>
  <c r="AB313" i="1"/>
  <c r="AB319" i="1"/>
  <c r="AB329" i="1"/>
  <c r="AB335" i="1"/>
  <c r="AB345" i="1"/>
  <c r="AB351" i="1"/>
  <c r="AB361" i="1"/>
  <c r="AB367" i="1"/>
  <c r="AB378" i="1"/>
  <c r="AB380" i="1"/>
  <c r="AB387" i="1"/>
  <c r="AB389" i="1"/>
  <c r="AB394" i="1"/>
  <c r="AB396" i="1"/>
  <c r="AB401" i="1"/>
  <c r="AB407" i="1"/>
  <c r="AB417" i="1"/>
  <c r="AB423" i="1"/>
  <c r="AB433" i="1"/>
  <c r="AB439" i="1"/>
  <c r="AB449" i="1"/>
  <c r="AB455" i="1"/>
  <c r="AB465" i="1"/>
  <c r="AB475" i="1"/>
  <c r="AB477" i="1"/>
  <c r="AB482" i="1"/>
  <c r="AB484" i="1"/>
  <c r="AB491" i="1"/>
  <c r="AB493" i="1"/>
  <c r="AB498" i="1"/>
  <c r="AB500" i="1"/>
  <c r="AB507" i="1"/>
  <c r="AB514" i="1"/>
  <c r="AB516" i="1"/>
  <c r="AB530" i="1"/>
  <c r="AB546" i="1"/>
  <c r="AB562" i="1"/>
  <c r="AB578" i="1"/>
  <c r="AB594" i="1"/>
  <c r="AB610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71" i="1"/>
  <c r="AB681" i="1"/>
  <c r="AB687" i="1"/>
  <c r="AB697" i="1"/>
  <c r="AB703" i="1"/>
  <c r="AB713" i="1"/>
  <c r="AB719" i="1"/>
  <c r="AB729" i="1"/>
  <c r="AB735" i="1"/>
  <c r="AB745" i="1"/>
  <c r="AB751" i="1"/>
  <c r="AB761" i="1"/>
  <c r="AB767" i="1"/>
  <c r="AB770" i="1"/>
  <c r="AB777" i="1"/>
  <c r="AB780" i="1"/>
  <c r="AB783" i="1"/>
  <c r="AB786" i="1"/>
  <c r="AB792" i="1"/>
  <c r="AB806" i="1"/>
  <c r="AB808" i="1"/>
  <c r="AB822" i="1"/>
  <c r="AB824" i="1"/>
  <c r="AB838" i="1"/>
  <c r="AB840" i="1"/>
  <c r="AB854" i="1"/>
  <c r="AB856" i="1"/>
  <c r="AB870" i="1"/>
  <c r="AB872" i="1"/>
  <c r="AB886" i="1"/>
  <c r="AB888" i="1"/>
  <c r="AB902" i="1"/>
  <c r="AB904" i="1"/>
  <c r="AB918" i="1"/>
  <c r="AB920" i="1"/>
  <c r="AB934" i="1"/>
  <c r="AB936" i="1"/>
  <c r="AB950" i="1"/>
  <c r="AB952" i="1"/>
  <c r="AB961" i="1"/>
  <c r="AB966" i="1"/>
  <c r="AB968" i="1"/>
  <c r="AB982" i="1"/>
  <c r="AB984" i="1"/>
  <c r="AB991" i="1"/>
  <c r="AB993" i="1"/>
  <c r="AB998" i="1"/>
  <c r="AB1000" i="1"/>
  <c r="AB1014" i="1"/>
  <c r="AB1016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6" i="1"/>
  <c r="AB8" i="1"/>
  <c r="AB16" i="1"/>
  <c r="AB27" i="1"/>
  <c r="AB34" i="1"/>
  <c r="AB36" i="1"/>
  <c r="AB43" i="1"/>
  <c r="AB49" i="1"/>
  <c r="AB53" i="1"/>
  <c r="AB57" i="1"/>
  <c r="AB61" i="1"/>
  <c r="AB65" i="1"/>
  <c r="AB69" i="1"/>
  <c r="AB73" i="1"/>
  <c r="AB77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199" i="1"/>
  <c r="AB206" i="1"/>
  <c r="AB208" i="1"/>
  <c r="AB213" i="1"/>
  <c r="AB221" i="1"/>
  <c r="AB225" i="1"/>
  <c r="AB258" i="1"/>
  <c r="AB260" i="1"/>
  <c r="AB274" i="1"/>
  <c r="AB276" i="1"/>
  <c r="AB283" i="1"/>
  <c r="AB290" i="1"/>
  <c r="AB292" i="1"/>
  <c r="AB299" i="1"/>
  <c r="AB309" i="1"/>
  <c r="AB315" i="1"/>
  <c r="AB318" i="1"/>
  <c r="AB325" i="1"/>
  <c r="AB331" i="1"/>
  <c r="AB334" i="1"/>
  <c r="AB341" i="1"/>
  <c r="AB347" i="1"/>
  <c r="AB350" i="1"/>
  <c r="AB357" i="1"/>
  <c r="AB363" i="1"/>
  <c r="AB366" i="1"/>
  <c r="AB373" i="1"/>
  <c r="AB376" i="1"/>
  <c r="AB390" i="1"/>
  <c r="AB392" i="1"/>
  <c r="AB403" i="1"/>
  <c r="AB406" i="1"/>
  <c r="AB413" i="1"/>
  <c r="AB419" i="1"/>
  <c r="AB422" i="1"/>
  <c r="AB429" i="1"/>
  <c r="AB435" i="1"/>
  <c r="AB438" i="1"/>
  <c r="AB445" i="1"/>
  <c r="AB451" i="1"/>
  <c r="AB461" i="1"/>
  <c r="AB467" i="1"/>
  <c r="AB470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1" i="1"/>
  <c r="AB583" i="1"/>
  <c r="AB590" i="1"/>
  <c r="AB592" i="1"/>
  <c r="AB597" i="1"/>
  <c r="AB599" i="1"/>
  <c r="AB606" i="1"/>
  <c r="AB608" i="1"/>
  <c r="AB613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7" i="1"/>
  <c r="AB670" i="1"/>
  <c r="AB677" i="1"/>
  <c r="AB683" i="1"/>
  <c r="AB686" i="1"/>
  <c r="AB693" i="1"/>
  <c r="AB699" i="1"/>
  <c r="AB702" i="1"/>
  <c r="AB709" i="1"/>
  <c r="AB715" i="1"/>
  <c r="AB725" i="1"/>
  <c r="AB731" i="1"/>
  <c r="AB741" i="1"/>
  <c r="AB747" i="1"/>
  <c r="AB750" i="1"/>
  <c r="AB757" i="1"/>
  <c r="AB763" i="1"/>
  <c r="AB766" i="1"/>
  <c r="AB773" i="1"/>
  <c r="AB779" i="1"/>
  <c r="AB782" i="1"/>
  <c r="AB789" i="1"/>
  <c r="AB802" i="1"/>
  <c r="AB804" i="1"/>
  <c r="AB818" i="1"/>
  <c r="AB820" i="1"/>
  <c r="AB834" i="1"/>
  <c r="AB836" i="1"/>
  <c r="AB850" i="1"/>
  <c r="AB852" i="1"/>
  <c r="AB866" i="1"/>
  <c r="AB868" i="1"/>
  <c r="AB882" i="1"/>
  <c r="AB884" i="1"/>
  <c r="AB898" i="1"/>
  <c r="AB900" i="1"/>
  <c r="AB914" i="1"/>
  <c r="AB916" i="1"/>
  <c r="AB930" i="1"/>
  <c r="AB932" i="1"/>
  <c r="AB946" i="1"/>
  <c r="AB948" i="1"/>
  <c r="AB962" i="1"/>
  <c r="AB964" i="1"/>
  <c r="AB978" i="1"/>
  <c r="AB980" i="1"/>
  <c r="AB994" i="1"/>
  <c r="AB996" i="1"/>
  <c r="AB1003" i="1"/>
  <c r="AB1005" i="1"/>
  <c r="AB1010" i="1"/>
  <c r="AB1012" i="1"/>
  <c r="AB1021" i="1"/>
  <c r="AB1026" i="1"/>
  <c r="AB1028" i="1"/>
  <c r="AB1037" i="1"/>
  <c r="AB1042" i="1"/>
  <c r="AB1044" i="1"/>
  <c r="AB1053" i="1"/>
  <c r="AB1058" i="1"/>
  <c r="AB1060" i="1"/>
  <c r="AB1067" i="1"/>
  <c r="AB1069" i="1"/>
  <c r="AB1074" i="1"/>
  <c r="AB1076" i="1"/>
  <c r="AB4" i="1"/>
  <c r="AB9" i="1"/>
  <c r="AB11" i="1"/>
  <c r="AB15" i="1"/>
  <c r="AB19" i="1"/>
  <c r="AB22" i="1"/>
  <c r="AB26" i="1"/>
  <c r="AB30" i="1"/>
  <c r="AB32" i="1"/>
  <c r="AB37" i="1"/>
  <c r="AB39" i="1"/>
  <c r="AB46" i="1"/>
  <c r="AB48" i="1"/>
  <c r="AB52" i="1"/>
  <c r="AB56" i="1"/>
  <c r="AB60" i="1"/>
  <c r="AB64" i="1"/>
  <c r="AB68" i="1"/>
  <c r="AB72" i="1"/>
  <c r="AB76" i="1"/>
  <c r="AB80" i="1"/>
  <c r="AB82" i="1"/>
  <c r="AB84" i="1"/>
  <c r="AB86" i="1"/>
  <c r="AB88" i="1"/>
  <c r="AB90" i="1"/>
  <c r="AB92" i="1"/>
  <c r="AB94" i="1"/>
  <c r="AB96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5" i="1"/>
  <c r="AB159" i="1"/>
  <c r="AB163" i="1"/>
  <c r="AB167" i="1"/>
  <c r="AB171" i="1"/>
  <c r="AB175" i="1"/>
  <c r="AB179" i="1"/>
  <c r="AB183" i="1"/>
  <c r="AB187" i="1"/>
  <c r="AB191" i="1"/>
  <c r="AB195" i="1"/>
  <c r="AB202" i="1"/>
  <c r="AB204" i="1"/>
  <c r="AB209" i="1"/>
  <c r="AB211" i="1"/>
  <c r="AB217" i="1"/>
  <c r="AB220" i="1"/>
  <c r="AB224" i="1"/>
  <c r="AB227" i="1"/>
  <c r="AB229" i="1"/>
  <c r="AB231" i="1"/>
  <c r="AB233" i="1"/>
  <c r="AB235" i="1"/>
  <c r="AB237" i="1"/>
  <c r="AB239" i="1"/>
  <c r="AB243" i="1"/>
  <c r="AB254" i="1"/>
  <c r="AB256" i="1"/>
  <c r="AB270" i="1"/>
  <c r="AB272" i="1"/>
  <c r="AB286" i="1"/>
  <c r="AB288" i="1"/>
  <c r="AB311" i="1"/>
  <c r="AB314" i="1"/>
  <c r="AB321" i="1"/>
  <c r="AB327" i="1"/>
  <c r="AB330" i="1"/>
  <c r="AB337" i="1"/>
  <c r="AB343" i="1"/>
  <c r="AB346" i="1"/>
  <c r="AB353" i="1"/>
  <c r="AB359" i="1"/>
  <c r="AB362" i="1"/>
  <c r="AB369" i="1"/>
  <c r="AB372" i="1"/>
  <c r="AB375" i="1"/>
  <c r="AB379" i="1"/>
  <c r="AB386" i="1"/>
  <c r="AB388" i="1"/>
  <c r="AB395" i="1"/>
  <c r="AB399" i="1"/>
  <c r="AB402" i="1"/>
  <c r="AB409" i="1"/>
  <c r="AB415" i="1"/>
  <c r="AB418" i="1"/>
  <c r="AB425" i="1"/>
  <c r="AB431" i="1"/>
  <c r="AB434" i="1"/>
  <c r="AB441" i="1"/>
  <c r="AB447" i="1"/>
  <c r="AB450" i="1"/>
  <c r="AB457" i="1"/>
  <c r="AB460" i="1"/>
  <c r="AB463" i="1"/>
  <c r="AB466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6" i="1"/>
  <c r="AB673" i="1"/>
  <c r="AB679" i="1"/>
  <c r="AB682" i="1"/>
  <c r="AB689" i="1"/>
  <c r="AB695" i="1"/>
  <c r="AB698" i="1"/>
  <c r="AB705" i="1"/>
  <c r="AB708" i="1"/>
  <c r="AB711" i="1"/>
  <c r="AB714" i="1"/>
  <c r="AB721" i="1"/>
  <c r="AB724" i="1"/>
  <c r="AB727" i="1"/>
  <c r="AB730" i="1"/>
  <c r="AB737" i="1"/>
  <c r="AB740" i="1"/>
  <c r="AB743" i="1"/>
  <c r="AB746" i="1"/>
  <c r="AB753" i="1"/>
  <c r="AB759" i="1"/>
  <c r="AB762" i="1"/>
  <c r="AB769" i="1"/>
  <c r="AB775" i="1"/>
  <c r="AB778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65" i="1"/>
  <c r="AB1070" i="1"/>
  <c r="AB1072" i="1"/>
  <c r="AB1079" i="1"/>
  <c r="M1081" i="1"/>
  <c r="AB1081" i="1" s="1"/>
  <c r="S1083" i="1"/>
  <c r="AB1083" i="1" s="1"/>
  <c r="P1088" i="1"/>
  <c r="P1089" i="1"/>
  <c r="Z1091" i="1"/>
  <c r="AB1091" i="1" s="1"/>
  <c r="M1094" i="1"/>
  <c r="AB1094" i="1" s="1"/>
  <c r="V1095" i="1"/>
  <c r="AB1095" i="1" s="1"/>
  <c r="P1101" i="1"/>
  <c r="AB1101" i="1" s="1"/>
  <c r="V1103" i="1"/>
  <c r="AB1103" i="1" s="1"/>
  <c r="P1109" i="1"/>
  <c r="AB1109" i="1" s="1"/>
  <c r="V1111" i="1"/>
  <c r="AB1111" i="1" s="1"/>
  <c r="P1117" i="1"/>
  <c r="AB1117" i="1" s="1"/>
  <c r="V1119" i="1"/>
  <c r="AB1119" i="1" s="1"/>
  <c r="P1125" i="1"/>
  <c r="AB1125" i="1" s="1"/>
  <c r="V1127" i="1"/>
  <c r="AB1127" i="1" s="1"/>
  <c r="P1133" i="1"/>
  <c r="AB1133" i="1" s="1"/>
  <c r="V1135" i="1"/>
  <c r="AB1135" i="1" s="1"/>
  <c r="P1141" i="1"/>
  <c r="AB1141" i="1" s="1"/>
  <c r="V1143" i="1"/>
  <c r="AB1143" i="1" s="1"/>
  <c r="P1149" i="1"/>
  <c r="AB1149" i="1" s="1"/>
  <c r="V1151" i="1"/>
  <c r="AB1151" i="1" s="1"/>
  <c r="P1157" i="1"/>
  <c r="AB1157" i="1" s="1"/>
  <c r="V1159" i="1"/>
  <c r="AB1159" i="1" s="1"/>
  <c r="P1165" i="1"/>
  <c r="AB1165" i="1" s="1"/>
  <c r="V1167" i="1"/>
  <c r="AB1167" i="1" s="1"/>
  <c r="P1173" i="1"/>
  <c r="AB1173" i="1" s="1"/>
  <c r="V1175" i="1"/>
  <c r="AB1175" i="1" s="1"/>
  <c r="P1181" i="1"/>
  <c r="AB1181" i="1" s="1"/>
  <c r="V1183" i="1"/>
  <c r="AB1183" i="1" s="1"/>
  <c r="P1189" i="1"/>
  <c r="AB1189" i="1" s="1"/>
  <c r="V1191" i="1"/>
  <c r="AB1191" i="1" s="1"/>
  <c r="P1197" i="1"/>
  <c r="AB1197" i="1" s="1"/>
  <c r="V1199" i="1"/>
  <c r="AB1199" i="1" s="1"/>
  <c r="P1205" i="1"/>
  <c r="AB1205" i="1" s="1"/>
  <c r="V1207" i="1"/>
  <c r="AB1207" i="1" s="1"/>
  <c r="P1213" i="1"/>
  <c r="AB1213" i="1" s="1"/>
  <c r="V1215" i="1"/>
  <c r="AB1215" i="1" s="1"/>
  <c r="P1221" i="1"/>
  <c r="AB1221" i="1" s="1"/>
  <c r="V1223" i="1"/>
  <c r="AB1223" i="1" s="1"/>
  <c r="S1228" i="1"/>
  <c r="AB1228" i="1" s="1"/>
  <c r="AB1229" i="1"/>
  <c r="P1233" i="1"/>
  <c r="AB1233" i="1" s="1"/>
  <c r="Z1235" i="1"/>
  <c r="AB1235" i="1" s="1"/>
  <c r="M1238" i="1"/>
  <c r="AB1238" i="1" s="1"/>
  <c r="V1239" i="1"/>
  <c r="AB1239" i="1" s="1"/>
  <c r="AB1244" i="1"/>
  <c r="S1244" i="1"/>
  <c r="AB1245" i="1"/>
  <c r="P1249" i="1"/>
  <c r="AB1249" i="1" s="1"/>
  <c r="Z1251" i="1"/>
  <c r="AB1251" i="1" s="1"/>
  <c r="M1254" i="1"/>
  <c r="AB1254" i="1" s="1"/>
  <c r="V1255" i="1"/>
  <c r="AB1255" i="1" s="1"/>
  <c r="S1260" i="1"/>
  <c r="AB1260" i="1" s="1"/>
  <c r="AB1261" i="1"/>
  <c r="P1265" i="1"/>
  <c r="AB1265" i="1" s="1"/>
  <c r="Z1267" i="1"/>
  <c r="AB1267" i="1" s="1"/>
  <c r="M1270" i="1"/>
  <c r="AB1270" i="1" s="1"/>
  <c r="V1271" i="1"/>
  <c r="AB1271" i="1" s="1"/>
  <c r="S1276" i="1"/>
  <c r="AB1276" i="1" s="1"/>
  <c r="AB1277" i="1"/>
  <c r="P1281" i="1"/>
  <c r="AB1281" i="1" s="1"/>
  <c r="Z1283" i="1"/>
  <c r="AB1283" i="1" s="1"/>
  <c r="M1286" i="1"/>
  <c r="AB1286" i="1" s="1"/>
  <c r="V1287" i="1"/>
  <c r="AB1287" i="1" s="1"/>
  <c r="S1292" i="1"/>
  <c r="AB1292" i="1" s="1"/>
  <c r="AB1293" i="1"/>
  <c r="P1297" i="1"/>
  <c r="AB1297" i="1" s="1"/>
  <c r="Z1299" i="1"/>
  <c r="AB1299" i="1" s="1"/>
  <c r="M1302" i="1"/>
  <c r="AB1302" i="1" s="1"/>
  <c r="V1303" i="1"/>
  <c r="AB1303" i="1" s="1"/>
  <c r="AB1308" i="1"/>
  <c r="S1308" i="1"/>
  <c r="AB1309" i="1"/>
  <c r="P1313" i="1"/>
  <c r="AB1313" i="1" s="1"/>
  <c r="Z1315" i="1"/>
  <c r="AB1315" i="1" s="1"/>
  <c r="M1318" i="1"/>
  <c r="AB1318" i="1" s="1"/>
  <c r="V1319" i="1"/>
  <c r="AB1319" i="1" s="1"/>
  <c r="S1324" i="1"/>
  <c r="AB1324" i="1" s="1"/>
  <c r="AB1325" i="1"/>
  <c r="P1329" i="1"/>
  <c r="AB1329" i="1" s="1"/>
  <c r="Z1331" i="1"/>
  <c r="AB1331" i="1" s="1"/>
  <c r="M1334" i="1"/>
  <c r="AB1334" i="1" s="1"/>
  <c r="V1335" i="1"/>
  <c r="AB1335" i="1" s="1"/>
  <c r="S1340" i="1"/>
  <c r="AB1340" i="1" s="1"/>
  <c r="AB1341" i="1"/>
  <c r="P1345" i="1"/>
  <c r="AB1345" i="1" s="1"/>
  <c r="Z1347" i="1"/>
  <c r="AB1347" i="1" s="1"/>
  <c r="M1350" i="1"/>
  <c r="AB1350" i="1" s="1"/>
  <c r="V1351" i="1"/>
  <c r="AB1351" i="1" s="1"/>
  <c r="S1356" i="1"/>
  <c r="AB1356" i="1" s="1"/>
  <c r="AB1357" i="1"/>
  <c r="P1361" i="1"/>
  <c r="AB1361" i="1" s="1"/>
  <c r="Z1363" i="1"/>
  <c r="AB1363" i="1" s="1"/>
  <c r="M1366" i="1"/>
  <c r="AB1366" i="1" s="1"/>
  <c r="V1367" i="1"/>
  <c r="AB1367" i="1" s="1"/>
  <c r="S1372" i="1"/>
  <c r="AB1372" i="1" s="1"/>
  <c r="AB1373" i="1"/>
  <c r="P1377" i="1"/>
  <c r="AB1377" i="1" s="1"/>
  <c r="Z1379" i="1"/>
  <c r="AB1379" i="1" s="1"/>
  <c r="M1382" i="1"/>
  <c r="AB1382" i="1" s="1"/>
  <c r="V1383" i="1"/>
  <c r="AB1384" i="1"/>
  <c r="AB1388" i="1"/>
  <c r="AB1392" i="1"/>
  <c r="V1395" i="1"/>
  <c r="AB1396" i="1"/>
  <c r="V1399" i="1"/>
  <c r="AB1400" i="1"/>
  <c r="V1403" i="1"/>
  <c r="AB1404" i="1"/>
  <c r="AB1408" i="1"/>
  <c r="V1411" i="1"/>
  <c r="AB1412" i="1"/>
  <c r="V1415" i="1"/>
  <c r="AB1416" i="1"/>
  <c r="V1419" i="1"/>
  <c r="AB1420" i="1"/>
  <c r="AB1424" i="1"/>
  <c r="V1427" i="1"/>
  <c r="AB1428" i="1"/>
  <c r="V1431" i="1"/>
  <c r="AB1432" i="1"/>
  <c r="AB1436" i="1"/>
  <c r="AB1440" i="1"/>
  <c r="AB1444" i="1"/>
  <c r="V1447" i="1"/>
  <c r="AB1448" i="1"/>
  <c r="AB1452" i="1"/>
  <c r="P1462" i="1"/>
  <c r="AB1482" i="1"/>
  <c r="AB1498" i="1"/>
  <c r="V1512" i="1"/>
  <c r="AB1521" i="1"/>
  <c r="Z1528" i="1"/>
  <c r="M1531" i="1"/>
  <c r="P1542" i="1"/>
  <c r="P1558" i="1"/>
  <c r="AB1578" i="1"/>
  <c r="V1592" i="1"/>
  <c r="AB1601" i="1"/>
  <c r="Z1608" i="1"/>
  <c r="M1611" i="1"/>
  <c r="P1622" i="1"/>
  <c r="AB1665" i="1"/>
  <c r="Z1672" i="1"/>
  <c r="M1675" i="1"/>
  <c r="AB1706" i="1"/>
  <c r="AB1729" i="1"/>
  <c r="AB1754" i="1"/>
  <c r="AB1786" i="1"/>
  <c r="AB1818" i="1"/>
  <c r="AB1850" i="1"/>
  <c r="AB1856" i="1"/>
  <c r="AB1923" i="1"/>
  <c r="AB1930" i="1"/>
  <c r="AB1951" i="1"/>
  <c r="AB1955" i="1"/>
  <c r="AB1962" i="1"/>
  <c r="AB1983" i="1"/>
  <c r="AB1987" i="1"/>
  <c r="AB1994" i="1"/>
  <c r="AB2015" i="1"/>
  <c r="AB2019" i="1"/>
  <c r="AB2026" i="1"/>
  <c r="AB2047" i="1"/>
  <c r="AB2051" i="1"/>
  <c r="AB2058" i="1"/>
  <c r="AB2079" i="1"/>
  <c r="AB2083" i="1"/>
  <c r="AB2090" i="1"/>
  <c r="AB2143" i="1"/>
  <c r="AB2144" i="1"/>
  <c r="AB2163" i="1"/>
  <c r="AB2170" i="1"/>
  <c r="AB2195" i="1"/>
  <c r="AB1084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40" i="1"/>
  <c r="AB1256" i="1"/>
  <c r="AB1272" i="1"/>
  <c r="AB1288" i="1"/>
  <c r="AB1304" i="1"/>
  <c r="AB1320" i="1"/>
  <c r="AB1336" i="1"/>
  <c r="AB1352" i="1"/>
  <c r="AB1368" i="1"/>
  <c r="AB1383" i="1"/>
  <c r="AB1457" i="1"/>
  <c r="AB1514" i="1"/>
  <c r="AB1537" i="1"/>
  <c r="AB1594" i="1"/>
  <c r="AB1617" i="1"/>
  <c r="Z1624" i="1"/>
  <c r="M1627" i="1"/>
  <c r="AB1658" i="1"/>
  <c r="V1672" i="1"/>
  <c r="AB1681" i="1"/>
  <c r="Z1688" i="1"/>
  <c r="M1691" i="1"/>
  <c r="P1702" i="1"/>
  <c r="M1739" i="1"/>
  <c r="AB1903" i="1"/>
  <c r="AB1907" i="1"/>
  <c r="AB1920" i="1"/>
  <c r="AB2115" i="1"/>
  <c r="AB2122" i="1"/>
  <c r="AB2128" i="1"/>
  <c r="AB2131" i="1"/>
  <c r="AB2159" i="1"/>
  <c r="AB2191" i="1"/>
  <c r="P1080" i="1"/>
  <c r="AB1080" i="1" s="1"/>
  <c r="V1082" i="1"/>
  <c r="AB1082" i="1" s="1"/>
  <c r="Z1086" i="1"/>
  <c r="AB1086" i="1" s="1"/>
  <c r="AB1088" i="1"/>
  <c r="M1089" i="1"/>
  <c r="AB1089" i="1" s="1"/>
  <c r="AB1092" i="1"/>
  <c r="S1092" i="1"/>
  <c r="AB1093" i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P1137" i="1"/>
  <c r="AB1137" i="1" s="1"/>
  <c r="V1139" i="1"/>
  <c r="AB1139" i="1" s="1"/>
  <c r="P1145" i="1"/>
  <c r="AB1145" i="1" s="1"/>
  <c r="V1147" i="1"/>
  <c r="AB1147" i="1" s="1"/>
  <c r="P1153" i="1"/>
  <c r="AB1153" i="1" s="1"/>
  <c r="V1155" i="1"/>
  <c r="AB1155" i="1" s="1"/>
  <c r="P1161" i="1"/>
  <c r="AB1161" i="1" s="1"/>
  <c r="V1163" i="1"/>
  <c r="AB1163" i="1" s="1"/>
  <c r="P1169" i="1"/>
  <c r="AB1169" i="1" s="1"/>
  <c r="V1171" i="1"/>
  <c r="AB1171" i="1" s="1"/>
  <c r="P1177" i="1"/>
  <c r="AB1177" i="1" s="1"/>
  <c r="V1179" i="1"/>
  <c r="AB1179" i="1" s="1"/>
  <c r="P1185" i="1"/>
  <c r="AB1185" i="1" s="1"/>
  <c r="V1187" i="1"/>
  <c r="AB1187" i="1" s="1"/>
  <c r="P1193" i="1"/>
  <c r="AB1193" i="1" s="1"/>
  <c r="V1195" i="1"/>
  <c r="AB1195" i="1" s="1"/>
  <c r="P1201" i="1"/>
  <c r="AB1201" i="1" s="1"/>
  <c r="V1203" i="1"/>
  <c r="AB1203" i="1" s="1"/>
  <c r="P1209" i="1"/>
  <c r="AB1209" i="1" s="1"/>
  <c r="V1211" i="1"/>
  <c r="AB1211" i="1" s="1"/>
  <c r="P1217" i="1"/>
  <c r="AB1217" i="1" s="1"/>
  <c r="V1219" i="1"/>
  <c r="AB1219" i="1" s="1"/>
  <c r="P1225" i="1"/>
  <c r="AB1225" i="1" s="1"/>
  <c r="Z1227" i="1"/>
  <c r="AB1227" i="1" s="1"/>
  <c r="M1230" i="1"/>
  <c r="AB1230" i="1" s="1"/>
  <c r="V1231" i="1"/>
  <c r="AB1231" i="1" s="1"/>
  <c r="S1236" i="1"/>
  <c r="AB1236" i="1" s="1"/>
  <c r="AB1237" i="1"/>
  <c r="P1241" i="1"/>
  <c r="AB1241" i="1" s="1"/>
  <c r="Z1243" i="1"/>
  <c r="AB1243" i="1" s="1"/>
  <c r="M1246" i="1"/>
  <c r="AB1246" i="1" s="1"/>
  <c r="V1247" i="1"/>
  <c r="AB1247" i="1" s="1"/>
  <c r="AB1252" i="1"/>
  <c r="S1252" i="1"/>
  <c r="AB1253" i="1"/>
  <c r="P1257" i="1"/>
  <c r="AB1257" i="1" s="1"/>
  <c r="Z1259" i="1"/>
  <c r="AB1259" i="1" s="1"/>
  <c r="M1262" i="1"/>
  <c r="AB1262" i="1" s="1"/>
  <c r="V1263" i="1"/>
  <c r="AB1263" i="1" s="1"/>
  <c r="S1268" i="1"/>
  <c r="AB1268" i="1" s="1"/>
  <c r="AB1269" i="1"/>
  <c r="P1273" i="1"/>
  <c r="AB1273" i="1" s="1"/>
  <c r="Z1275" i="1"/>
  <c r="AB1275" i="1" s="1"/>
  <c r="M1278" i="1"/>
  <c r="AB1278" i="1" s="1"/>
  <c r="V1279" i="1"/>
  <c r="AB1279" i="1" s="1"/>
  <c r="S1284" i="1"/>
  <c r="AB1284" i="1" s="1"/>
  <c r="AB1285" i="1"/>
  <c r="P1289" i="1"/>
  <c r="AB1289" i="1" s="1"/>
  <c r="Z1291" i="1"/>
  <c r="AB1291" i="1" s="1"/>
  <c r="M1294" i="1"/>
  <c r="AB1294" i="1" s="1"/>
  <c r="V1295" i="1"/>
  <c r="AB1295" i="1" s="1"/>
  <c r="S1300" i="1"/>
  <c r="AB1300" i="1" s="1"/>
  <c r="AB1301" i="1"/>
  <c r="P1305" i="1"/>
  <c r="AB1305" i="1" s="1"/>
  <c r="Z1307" i="1"/>
  <c r="AB1307" i="1" s="1"/>
  <c r="M1310" i="1"/>
  <c r="AB1310" i="1" s="1"/>
  <c r="V1311" i="1"/>
  <c r="AB1311" i="1" s="1"/>
  <c r="AB1316" i="1"/>
  <c r="S1316" i="1"/>
  <c r="AB1317" i="1"/>
  <c r="P1321" i="1"/>
  <c r="AB1321" i="1" s="1"/>
  <c r="Z1323" i="1"/>
  <c r="AB1323" i="1" s="1"/>
  <c r="M1326" i="1"/>
  <c r="AB1326" i="1" s="1"/>
  <c r="V1327" i="1"/>
  <c r="AB1327" i="1" s="1"/>
  <c r="S1332" i="1"/>
  <c r="AB1332" i="1" s="1"/>
  <c r="AB1333" i="1"/>
  <c r="P1337" i="1"/>
  <c r="AB1337" i="1" s="1"/>
  <c r="Z1339" i="1"/>
  <c r="AB1339" i="1" s="1"/>
  <c r="M1342" i="1"/>
  <c r="AB1342" i="1" s="1"/>
  <c r="V1343" i="1"/>
  <c r="AB1343" i="1" s="1"/>
  <c r="S1348" i="1"/>
  <c r="AB1348" i="1" s="1"/>
  <c r="AB1349" i="1"/>
  <c r="P1353" i="1"/>
  <c r="AB1353" i="1" s="1"/>
  <c r="Z1355" i="1"/>
  <c r="AB1355" i="1" s="1"/>
  <c r="M1358" i="1"/>
  <c r="AB1358" i="1" s="1"/>
  <c r="V1359" i="1"/>
  <c r="AB1359" i="1" s="1"/>
  <c r="S1364" i="1"/>
  <c r="AB1364" i="1" s="1"/>
  <c r="AB1365" i="1"/>
  <c r="P1369" i="1"/>
  <c r="AB1369" i="1" s="1"/>
  <c r="Z1371" i="1"/>
  <c r="AB1371" i="1" s="1"/>
  <c r="M1374" i="1"/>
  <c r="AB1374" i="1" s="1"/>
  <c r="V1375" i="1"/>
  <c r="AB1375" i="1" s="1"/>
  <c r="AB1380" i="1"/>
  <c r="S1380" i="1"/>
  <c r="AB1381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V1464" i="1"/>
  <c r="AB1473" i="1"/>
  <c r="Z1480" i="1"/>
  <c r="M1483" i="1"/>
  <c r="AB1483" i="1" s="1"/>
  <c r="Z1496" i="1"/>
  <c r="M1499" i="1"/>
  <c r="AB1499" i="1" s="1"/>
  <c r="P1510" i="1"/>
  <c r="AB1530" i="1"/>
  <c r="V1544" i="1"/>
  <c r="AB1553" i="1"/>
  <c r="V1560" i="1"/>
  <c r="AB1569" i="1"/>
  <c r="Z1576" i="1"/>
  <c r="M1579" i="1"/>
  <c r="AB1579" i="1" s="1"/>
  <c r="P1590" i="1"/>
  <c r="AB1610" i="1"/>
  <c r="V1624" i="1"/>
  <c r="Z1640" i="1"/>
  <c r="M1643" i="1"/>
  <c r="AB1643" i="1" s="1"/>
  <c r="P1654" i="1"/>
  <c r="AB1674" i="1"/>
  <c r="V1688" i="1"/>
  <c r="Z1704" i="1"/>
  <c r="M1707" i="1"/>
  <c r="AB1707" i="1" s="1"/>
  <c r="P1718" i="1"/>
  <c r="AB1722" i="1"/>
  <c r="P1734" i="1"/>
  <c r="AB1871" i="1"/>
  <c r="AB1872" i="1"/>
  <c r="AB1935" i="1"/>
  <c r="AB1952" i="1"/>
  <c r="AB1967" i="1"/>
  <c r="AB1984" i="1"/>
  <c r="AB1999" i="1"/>
  <c r="AB2016" i="1"/>
  <c r="AB2031" i="1"/>
  <c r="AB2048" i="1"/>
  <c r="AB2063" i="1"/>
  <c r="AB2080" i="1"/>
  <c r="AB2095" i="1"/>
  <c r="AB2099" i="1"/>
  <c r="AB2112" i="1"/>
  <c r="AB2154" i="1"/>
  <c r="AB2179" i="1"/>
  <c r="AB2186" i="1"/>
  <c r="AB2204" i="1"/>
  <c r="AB2220" i="1"/>
  <c r="AB2236" i="1"/>
  <c r="AB2252" i="1"/>
  <c r="AB2268" i="1"/>
  <c r="AB2284" i="1"/>
  <c r="AB2300" i="1"/>
  <c r="AB2316" i="1"/>
  <c r="Z1459" i="1"/>
  <c r="AB1459" i="1" s="1"/>
  <c r="M1462" i="1"/>
  <c r="AB1462" i="1" s="1"/>
  <c r="S1464" i="1"/>
  <c r="AB1464" i="1" s="1"/>
  <c r="P1469" i="1"/>
  <c r="V1471" i="1"/>
  <c r="AB1471" i="1" s="1"/>
  <c r="Z1475" i="1"/>
  <c r="AB1475" i="1" s="1"/>
  <c r="M1478" i="1"/>
  <c r="AB1478" i="1" s="1"/>
  <c r="S1480" i="1"/>
  <c r="AB1480" i="1" s="1"/>
  <c r="P1485" i="1"/>
  <c r="V1487" i="1"/>
  <c r="AB1487" i="1" s="1"/>
  <c r="Z1491" i="1"/>
  <c r="AB1491" i="1" s="1"/>
  <c r="M1494" i="1"/>
  <c r="AB1494" i="1" s="1"/>
  <c r="S1496" i="1"/>
  <c r="AB1496" i="1" s="1"/>
  <c r="P1501" i="1"/>
  <c r="V1503" i="1"/>
  <c r="AB1503" i="1" s="1"/>
  <c r="Z1507" i="1"/>
  <c r="AB1507" i="1" s="1"/>
  <c r="M1510" i="1"/>
  <c r="AB1510" i="1" s="1"/>
  <c r="S1512" i="1"/>
  <c r="AB1512" i="1" s="1"/>
  <c r="P1517" i="1"/>
  <c r="V1519" i="1"/>
  <c r="AB1519" i="1" s="1"/>
  <c r="Z1523" i="1"/>
  <c r="AB1523" i="1" s="1"/>
  <c r="M1526" i="1"/>
  <c r="AB1526" i="1" s="1"/>
  <c r="S1528" i="1"/>
  <c r="AB1528" i="1" s="1"/>
  <c r="P1533" i="1"/>
  <c r="V1535" i="1"/>
  <c r="AB1535" i="1" s="1"/>
  <c r="Z1539" i="1"/>
  <c r="AB1539" i="1" s="1"/>
  <c r="M1542" i="1"/>
  <c r="AB1542" i="1" s="1"/>
  <c r="S1544" i="1"/>
  <c r="AB1544" i="1" s="1"/>
  <c r="P1549" i="1"/>
  <c r="V1551" i="1"/>
  <c r="AB1551" i="1" s="1"/>
  <c r="Z1555" i="1"/>
  <c r="AB1555" i="1" s="1"/>
  <c r="M1558" i="1"/>
  <c r="AB1558" i="1" s="1"/>
  <c r="S1560" i="1"/>
  <c r="AB1560" i="1" s="1"/>
  <c r="P1565" i="1"/>
  <c r="V1567" i="1"/>
  <c r="AB1567" i="1" s="1"/>
  <c r="Z1571" i="1"/>
  <c r="AB1571" i="1" s="1"/>
  <c r="M1574" i="1"/>
  <c r="AB1574" i="1" s="1"/>
  <c r="S1576" i="1"/>
  <c r="AB1576" i="1" s="1"/>
  <c r="P1581" i="1"/>
  <c r="V1583" i="1"/>
  <c r="AB1583" i="1" s="1"/>
  <c r="Z1587" i="1"/>
  <c r="AB1587" i="1" s="1"/>
  <c r="M1590" i="1"/>
  <c r="AB1590" i="1" s="1"/>
  <c r="S1592" i="1"/>
  <c r="AB1592" i="1" s="1"/>
  <c r="P1597" i="1"/>
  <c r="V1599" i="1"/>
  <c r="AB1599" i="1" s="1"/>
  <c r="Z1603" i="1"/>
  <c r="AB1603" i="1" s="1"/>
  <c r="M1606" i="1"/>
  <c r="AB1606" i="1" s="1"/>
  <c r="S1608" i="1"/>
  <c r="AB1608" i="1" s="1"/>
  <c r="P1613" i="1"/>
  <c r="V1615" i="1"/>
  <c r="AB1615" i="1" s="1"/>
  <c r="Z1619" i="1"/>
  <c r="AB1619" i="1" s="1"/>
  <c r="M1622" i="1"/>
  <c r="AB1622" i="1" s="1"/>
  <c r="S1624" i="1"/>
  <c r="AB1624" i="1" s="1"/>
  <c r="P1629" i="1"/>
  <c r="V1631" i="1"/>
  <c r="AB1631" i="1" s="1"/>
  <c r="Z1635" i="1"/>
  <c r="AB1635" i="1" s="1"/>
  <c r="M1638" i="1"/>
  <c r="AB1638" i="1" s="1"/>
  <c r="S1640" i="1"/>
  <c r="AB1640" i="1" s="1"/>
  <c r="P1645" i="1"/>
  <c r="V1647" i="1"/>
  <c r="AB1647" i="1" s="1"/>
  <c r="Z1651" i="1"/>
  <c r="AB1651" i="1" s="1"/>
  <c r="M1654" i="1"/>
  <c r="AB1654" i="1" s="1"/>
  <c r="S1656" i="1"/>
  <c r="AB1656" i="1" s="1"/>
  <c r="P1661" i="1"/>
  <c r="V1663" i="1"/>
  <c r="AB1663" i="1" s="1"/>
  <c r="Z1667" i="1"/>
  <c r="AB1667" i="1" s="1"/>
  <c r="M1670" i="1"/>
  <c r="AB1670" i="1" s="1"/>
  <c r="S1672" i="1"/>
  <c r="AB1672" i="1" s="1"/>
  <c r="P1677" i="1"/>
  <c r="V1679" i="1"/>
  <c r="AB1679" i="1" s="1"/>
  <c r="Z1683" i="1"/>
  <c r="AB1683" i="1" s="1"/>
  <c r="M1686" i="1"/>
  <c r="AB1686" i="1" s="1"/>
  <c r="S1688" i="1"/>
  <c r="AB1688" i="1" s="1"/>
  <c r="P1693" i="1"/>
  <c r="V1695" i="1"/>
  <c r="AB1695" i="1" s="1"/>
  <c r="Z1699" i="1"/>
  <c r="AB1699" i="1" s="1"/>
  <c r="M1702" i="1"/>
  <c r="AB1702" i="1" s="1"/>
  <c r="S1704" i="1"/>
  <c r="AB1704" i="1" s="1"/>
  <c r="P1709" i="1"/>
  <c r="V1711" i="1"/>
  <c r="AB1711" i="1" s="1"/>
  <c r="Z1715" i="1"/>
  <c r="AB1715" i="1" s="1"/>
  <c r="M1718" i="1"/>
  <c r="AB1718" i="1" s="1"/>
  <c r="S1720" i="1"/>
  <c r="AB1720" i="1" s="1"/>
  <c r="P1725" i="1"/>
  <c r="V1727" i="1"/>
  <c r="AB1727" i="1" s="1"/>
  <c r="Z1731" i="1"/>
  <c r="AB1731" i="1" s="1"/>
  <c r="M1734" i="1"/>
  <c r="AB1734" i="1" s="1"/>
  <c r="S1736" i="1"/>
  <c r="AB1736" i="1" s="1"/>
  <c r="P1741" i="1"/>
  <c r="V1743" i="1"/>
  <c r="AB1743" i="1" s="1"/>
  <c r="V1744" i="1"/>
  <c r="S1749" i="1"/>
  <c r="AB1749" i="1" s="1"/>
  <c r="AB1750" i="1"/>
  <c r="M1759" i="1"/>
  <c r="AB1759" i="1" s="1"/>
  <c r="V1760" i="1"/>
  <c r="AB1760" i="1" s="1"/>
  <c r="AB1765" i="1"/>
  <c r="S1765" i="1"/>
  <c r="AB1766" i="1"/>
  <c r="M1775" i="1"/>
  <c r="AB1775" i="1" s="1"/>
  <c r="V1776" i="1"/>
  <c r="AB1776" i="1" s="1"/>
  <c r="S1781" i="1"/>
  <c r="AB1781" i="1" s="1"/>
  <c r="AB1782" i="1"/>
  <c r="M1791" i="1"/>
  <c r="AB1791" i="1" s="1"/>
  <c r="V1792" i="1"/>
  <c r="AB1792" i="1" s="1"/>
  <c r="AB1797" i="1"/>
  <c r="S1797" i="1"/>
  <c r="AB1798" i="1"/>
  <c r="M1807" i="1"/>
  <c r="AB1807" i="1" s="1"/>
  <c r="V1808" i="1"/>
  <c r="AB1808" i="1" s="1"/>
  <c r="S1813" i="1"/>
  <c r="AB1813" i="1" s="1"/>
  <c r="AB1814" i="1"/>
  <c r="M1823" i="1"/>
  <c r="AB1823" i="1" s="1"/>
  <c r="V1824" i="1"/>
  <c r="AB1824" i="1" s="1"/>
  <c r="S1829" i="1"/>
  <c r="AB1829" i="1" s="1"/>
  <c r="AB1830" i="1"/>
  <c r="M1839" i="1"/>
  <c r="AB1839" i="1" s="1"/>
  <c r="V1840" i="1"/>
  <c r="AB1840" i="1" s="1"/>
  <c r="S1845" i="1"/>
  <c r="AB1845" i="1" s="1"/>
  <c r="AB1846" i="1"/>
  <c r="M1855" i="1"/>
  <c r="AB1855" i="1" s="1"/>
  <c r="AB1861" i="1"/>
  <c r="AB1862" i="1"/>
  <c r="AB1877" i="1"/>
  <c r="AB1878" i="1"/>
  <c r="AB1893" i="1"/>
  <c r="AB1894" i="1"/>
  <c r="AB1909" i="1"/>
  <c r="AB1910" i="1"/>
  <c r="AB1925" i="1"/>
  <c r="AB1926" i="1"/>
  <c r="AB1941" i="1"/>
  <c r="AB1942" i="1"/>
  <c r="AB1957" i="1"/>
  <c r="AB1958" i="1"/>
  <c r="AB1973" i="1"/>
  <c r="AB1974" i="1"/>
  <c r="AB1989" i="1"/>
  <c r="AB1990" i="1"/>
  <c r="AB2005" i="1"/>
  <c r="AB2006" i="1"/>
  <c r="AB2021" i="1"/>
  <c r="AB2022" i="1"/>
  <c r="AB2037" i="1"/>
  <c r="AB2038" i="1"/>
  <c r="AB2053" i="1"/>
  <c r="AB2054" i="1"/>
  <c r="AB2069" i="1"/>
  <c r="AB2070" i="1"/>
  <c r="AB2085" i="1"/>
  <c r="AB2086" i="1"/>
  <c r="AB2101" i="1"/>
  <c r="AB2102" i="1"/>
  <c r="AB2117" i="1"/>
  <c r="AB2118" i="1"/>
  <c r="AB2133" i="1"/>
  <c r="AB2134" i="1"/>
  <c r="AB2149" i="1"/>
  <c r="AB2165" i="1"/>
  <c r="AB2181" i="1"/>
  <c r="AB2197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02" i="1"/>
  <c r="AB2413" i="1"/>
  <c r="AB2418" i="1"/>
  <c r="AB2443" i="1"/>
  <c r="AB2452" i="1"/>
  <c r="AB2462" i="1"/>
  <c r="AB2482" i="1"/>
  <c r="AB2499" i="1"/>
  <c r="AB2515" i="1"/>
  <c r="AB2531" i="1"/>
  <c r="AB2547" i="1"/>
  <c r="AB1465" i="1"/>
  <c r="AB1481" i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7" i="1"/>
  <c r="M1738" i="1"/>
  <c r="AB1738" i="1" s="1"/>
  <c r="AB1745" i="1"/>
  <c r="AB1761" i="1"/>
  <c r="AB1777" i="1"/>
  <c r="AB1793" i="1"/>
  <c r="M1803" i="1"/>
  <c r="AB1803" i="1" s="1"/>
  <c r="AB1809" i="1"/>
  <c r="M1819" i="1"/>
  <c r="AB1819" i="1" s="1"/>
  <c r="AB1825" i="1"/>
  <c r="AB1841" i="1"/>
  <c r="M1851" i="1"/>
  <c r="AB1851" i="1" s="1"/>
  <c r="AB1857" i="1"/>
  <c r="M1867" i="1"/>
  <c r="AB1867" i="1" s="1"/>
  <c r="V1868" i="1"/>
  <c r="AB1868" i="1" s="1"/>
  <c r="S1873" i="1"/>
  <c r="AB1873" i="1" s="1"/>
  <c r="AB1889" i="1"/>
  <c r="M1899" i="1"/>
  <c r="AB1899" i="1" s="1"/>
  <c r="AB1905" i="1"/>
  <c r="AB1921" i="1"/>
  <c r="M1931" i="1"/>
  <c r="AB1931" i="1" s="1"/>
  <c r="AB1937" i="1"/>
  <c r="M1947" i="1"/>
  <c r="AB1947" i="1" s="1"/>
  <c r="AB1953" i="1"/>
  <c r="AB1969" i="1"/>
  <c r="AB1985" i="1"/>
  <c r="AB2001" i="1"/>
  <c r="AB2017" i="1"/>
  <c r="M2027" i="1"/>
  <c r="AB2027" i="1" s="1"/>
  <c r="AB2033" i="1"/>
  <c r="M2043" i="1"/>
  <c r="AB2043" i="1" s="1"/>
  <c r="AB2049" i="1"/>
  <c r="M2059" i="1"/>
  <c r="AB2059" i="1" s="1"/>
  <c r="AB2065" i="1"/>
  <c r="AB2081" i="1"/>
  <c r="AB2097" i="1"/>
  <c r="AB2113" i="1"/>
  <c r="M2123" i="1"/>
  <c r="AB2123" i="1" s="1"/>
  <c r="AB2129" i="1"/>
  <c r="M2139" i="1"/>
  <c r="AB2139" i="1" s="1"/>
  <c r="V2140" i="1"/>
  <c r="AB2140" i="1" s="1"/>
  <c r="S2145" i="1"/>
  <c r="AB2145" i="1" s="1"/>
  <c r="P2150" i="1"/>
  <c r="AB2150" i="1" s="1"/>
  <c r="M2155" i="1"/>
  <c r="AB2155" i="1" s="1"/>
  <c r="V2156" i="1"/>
  <c r="AB2156" i="1" s="1"/>
  <c r="S2161" i="1"/>
  <c r="AB2161" i="1" s="1"/>
  <c r="P2166" i="1"/>
  <c r="AB2166" i="1" s="1"/>
  <c r="Z2168" i="1"/>
  <c r="M2171" i="1"/>
  <c r="AB2171" i="1" s="1"/>
  <c r="V2172" i="1"/>
  <c r="AB2172" i="1" s="1"/>
  <c r="S2177" i="1"/>
  <c r="AB2177" i="1" s="1"/>
  <c r="P2182" i="1"/>
  <c r="AB2182" i="1" s="1"/>
  <c r="Z2184" i="1"/>
  <c r="M2187" i="1"/>
  <c r="AB2187" i="1" s="1"/>
  <c r="V2188" i="1"/>
  <c r="AB2188" i="1" s="1"/>
  <c r="S2193" i="1"/>
  <c r="AB2193" i="1" s="1"/>
  <c r="P2198" i="1"/>
  <c r="AB2198" i="1" s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09" i="1"/>
  <c r="AB2411" i="1"/>
  <c r="AB2434" i="1"/>
  <c r="AB2459" i="1"/>
  <c r="AB2464" i="1"/>
  <c r="AB2468" i="1"/>
  <c r="AB2478" i="1"/>
  <c r="S1456" i="1"/>
  <c r="AB1456" i="1" s="1"/>
  <c r="P1461" i="1"/>
  <c r="AB1461" i="1" s="1"/>
  <c r="V1463" i="1"/>
  <c r="AB1463" i="1" s="1"/>
  <c r="Z1467" i="1"/>
  <c r="AB1467" i="1" s="1"/>
  <c r="AB1469" i="1"/>
  <c r="M1470" i="1"/>
  <c r="AB1470" i="1" s="1"/>
  <c r="S1472" i="1"/>
  <c r="AB1472" i="1" s="1"/>
  <c r="P1477" i="1"/>
  <c r="AB1477" i="1" s="1"/>
  <c r="V1479" i="1"/>
  <c r="AB1479" i="1" s="1"/>
  <c r="Z1483" i="1"/>
  <c r="AB1485" i="1"/>
  <c r="M1486" i="1"/>
  <c r="AB1486" i="1" s="1"/>
  <c r="S1488" i="1"/>
  <c r="AB1488" i="1" s="1"/>
  <c r="P1493" i="1"/>
  <c r="AB1493" i="1" s="1"/>
  <c r="V1495" i="1"/>
  <c r="AB1495" i="1" s="1"/>
  <c r="Z1499" i="1"/>
  <c r="AB1501" i="1"/>
  <c r="M1502" i="1"/>
  <c r="AB1502" i="1" s="1"/>
  <c r="S1504" i="1"/>
  <c r="AB1504" i="1" s="1"/>
  <c r="P1509" i="1"/>
  <c r="AB1509" i="1" s="1"/>
  <c r="V1511" i="1"/>
  <c r="AB1511" i="1" s="1"/>
  <c r="Z1515" i="1"/>
  <c r="AB1515" i="1" s="1"/>
  <c r="AB1517" i="1"/>
  <c r="M1518" i="1"/>
  <c r="AB1518" i="1" s="1"/>
  <c r="S1520" i="1"/>
  <c r="AB1520" i="1" s="1"/>
  <c r="P1525" i="1"/>
  <c r="AB1525" i="1" s="1"/>
  <c r="V1527" i="1"/>
  <c r="AB1527" i="1" s="1"/>
  <c r="Z1531" i="1"/>
  <c r="AB1531" i="1" s="1"/>
  <c r="AB1533" i="1"/>
  <c r="M1534" i="1"/>
  <c r="AB1534" i="1" s="1"/>
  <c r="S1536" i="1"/>
  <c r="AB1536" i="1" s="1"/>
  <c r="P1541" i="1"/>
  <c r="AB1541" i="1" s="1"/>
  <c r="V1543" i="1"/>
  <c r="AB1543" i="1" s="1"/>
  <c r="Z1547" i="1"/>
  <c r="AB1547" i="1" s="1"/>
  <c r="AB1549" i="1"/>
  <c r="M1550" i="1"/>
  <c r="AB1550" i="1" s="1"/>
  <c r="S1552" i="1"/>
  <c r="AB1552" i="1" s="1"/>
  <c r="P1557" i="1"/>
  <c r="AB1557" i="1" s="1"/>
  <c r="V1559" i="1"/>
  <c r="AB1559" i="1" s="1"/>
  <c r="Z1563" i="1"/>
  <c r="AB1563" i="1" s="1"/>
  <c r="AB1565" i="1"/>
  <c r="M1566" i="1"/>
  <c r="AB1566" i="1" s="1"/>
  <c r="S1568" i="1"/>
  <c r="AB1568" i="1" s="1"/>
  <c r="P1573" i="1"/>
  <c r="AB1573" i="1" s="1"/>
  <c r="V1575" i="1"/>
  <c r="AB1575" i="1" s="1"/>
  <c r="Z1579" i="1"/>
  <c r="AB1581" i="1"/>
  <c r="M1582" i="1"/>
  <c r="AB1582" i="1" s="1"/>
  <c r="S1584" i="1"/>
  <c r="AB1584" i="1" s="1"/>
  <c r="P1589" i="1"/>
  <c r="AB1589" i="1" s="1"/>
  <c r="V1591" i="1"/>
  <c r="AB1591" i="1" s="1"/>
  <c r="Z1595" i="1"/>
  <c r="AB1595" i="1" s="1"/>
  <c r="AB1597" i="1"/>
  <c r="M1598" i="1"/>
  <c r="AB1598" i="1" s="1"/>
  <c r="S1600" i="1"/>
  <c r="AB1600" i="1" s="1"/>
  <c r="P1605" i="1"/>
  <c r="AB1605" i="1" s="1"/>
  <c r="V1607" i="1"/>
  <c r="AB1607" i="1" s="1"/>
  <c r="Z1611" i="1"/>
  <c r="AB1611" i="1" s="1"/>
  <c r="AB1613" i="1"/>
  <c r="M1614" i="1"/>
  <c r="AB1614" i="1" s="1"/>
  <c r="S1616" i="1"/>
  <c r="AB1616" i="1" s="1"/>
  <c r="P1621" i="1"/>
  <c r="AB1621" i="1" s="1"/>
  <c r="V1623" i="1"/>
  <c r="AB1623" i="1" s="1"/>
  <c r="Z1627" i="1"/>
  <c r="AB1627" i="1" s="1"/>
  <c r="AB1629" i="1"/>
  <c r="M1630" i="1"/>
  <c r="AB1630" i="1" s="1"/>
  <c r="S1632" i="1"/>
  <c r="AB1632" i="1" s="1"/>
  <c r="P1637" i="1"/>
  <c r="AB1637" i="1" s="1"/>
  <c r="V1639" i="1"/>
  <c r="AB1639" i="1" s="1"/>
  <c r="Z1643" i="1"/>
  <c r="AB1645" i="1"/>
  <c r="M1646" i="1"/>
  <c r="AB1646" i="1" s="1"/>
  <c r="S1648" i="1"/>
  <c r="AB1648" i="1" s="1"/>
  <c r="P1653" i="1"/>
  <c r="AB1653" i="1" s="1"/>
  <c r="V1655" i="1"/>
  <c r="AB1655" i="1" s="1"/>
  <c r="Z1659" i="1"/>
  <c r="AB1659" i="1" s="1"/>
  <c r="AB1661" i="1"/>
  <c r="M1662" i="1"/>
  <c r="AB1662" i="1" s="1"/>
  <c r="S1664" i="1"/>
  <c r="AB1664" i="1" s="1"/>
  <c r="P1669" i="1"/>
  <c r="AB1669" i="1" s="1"/>
  <c r="V1671" i="1"/>
  <c r="AB1671" i="1" s="1"/>
  <c r="Z1675" i="1"/>
  <c r="AB1675" i="1" s="1"/>
  <c r="AB1677" i="1"/>
  <c r="M1678" i="1"/>
  <c r="AB1678" i="1" s="1"/>
  <c r="S1680" i="1"/>
  <c r="AB1680" i="1" s="1"/>
  <c r="P1685" i="1"/>
  <c r="AB1685" i="1" s="1"/>
  <c r="V1687" i="1"/>
  <c r="AB1687" i="1" s="1"/>
  <c r="Z1691" i="1"/>
  <c r="AB1691" i="1" s="1"/>
  <c r="AB1693" i="1"/>
  <c r="M1694" i="1"/>
  <c r="AB1694" i="1" s="1"/>
  <c r="S1696" i="1"/>
  <c r="AB1696" i="1" s="1"/>
  <c r="P1701" i="1"/>
  <c r="AB1701" i="1" s="1"/>
  <c r="V1703" i="1"/>
  <c r="AB1703" i="1" s="1"/>
  <c r="Z1707" i="1"/>
  <c r="AB1709" i="1"/>
  <c r="M1710" i="1"/>
  <c r="AB1710" i="1" s="1"/>
  <c r="S1712" i="1"/>
  <c r="AB1712" i="1" s="1"/>
  <c r="P1717" i="1"/>
  <c r="AB1717" i="1" s="1"/>
  <c r="V1719" i="1"/>
  <c r="AB1719" i="1" s="1"/>
  <c r="Z1723" i="1"/>
  <c r="AB1723" i="1" s="1"/>
  <c r="AB1725" i="1"/>
  <c r="M1726" i="1"/>
  <c r="AB1726" i="1" s="1"/>
  <c r="S1728" i="1"/>
  <c r="AB1728" i="1" s="1"/>
  <c r="P1733" i="1"/>
  <c r="AB1733" i="1" s="1"/>
  <c r="V1735" i="1"/>
  <c r="AB1735" i="1" s="1"/>
  <c r="Z1739" i="1"/>
  <c r="AB1739" i="1" s="1"/>
  <c r="AB1741" i="1"/>
  <c r="M1742" i="1"/>
  <c r="AB1742" i="1" s="1"/>
  <c r="S1744" i="1"/>
  <c r="AB1744" i="1" s="1"/>
  <c r="P1746" i="1"/>
  <c r="AB1746" i="1" s="1"/>
  <c r="Z1748" i="1"/>
  <c r="AB1748" i="1" s="1"/>
  <c r="M1751" i="1"/>
  <c r="AB1751" i="1" s="1"/>
  <c r="V1752" i="1"/>
  <c r="AB1752" i="1" s="1"/>
  <c r="S1757" i="1"/>
  <c r="AB1757" i="1" s="1"/>
  <c r="AB1758" i="1"/>
  <c r="P1762" i="1"/>
  <c r="AB1762" i="1" s="1"/>
  <c r="Z1764" i="1"/>
  <c r="AB1764" i="1" s="1"/>
  <c r="M1767" i="1"/>
  <c r="AB1767" i="1" s="1"/>
  <c r="V1768" i="1"/>
  <c r="AB1768" i="1" s="1"/>
  <c r="AB1773" i="1"/>
  <c r="S1773" i="1"/>
  <c r="AB1774" i="1"/>
  <c r="P1778" i="1"/>
  <c r="AB1778" i="1" s="1"/>
  <c r="Z1780" i="1"/>
  <c r="AB1780" i="1" s="1"/>
  <c r="M1783" i="1"/>
  <c r="AB1783" i="1" s="1"/>
  <c r="V1784" i="1"/>
  <c r="AB1784" i="1" s="1"/>
  <c r="S1789" i="1"/>
  <c r="AB1789" i="1" s="1"/>
  <c r="AB1790" i="1"/>
  <c r="P1794" i="1"/>
  <c r="AB1794" i="1" s="1"/>
  <c r="Z1796" i="1"/>
  <c r="AB1796" i="1" s="1"/>
  <c r="M1799" i="1"/>
  <c r="AB1799" i="1" s="1"/>
  <c r="V1800" i="1"/>
  <c r="AB1800" i="1" s="1"/>
  <c r="AB1805" i="1"/>
  <c r="S1805" i="1"/>
  <c r="AB1806" i="1"/>
  <c r="P1810" i="1"/>
  <c r="AB1810" i="1" s="1"/>
  <c r="Z1812" i="1"/>
  <c r="AB1812" i="1" s="1"/>
  <c r="M1815" i="1"/>
  <c r="AB1815" i="1" s="1"/>
  <c r="V1816" i="1"/>
  <c r="AB1816" i="1" s="1"/>
  <c r="S1821" i="1"/>
  <c r="AB1821" i="1" s="1"/>
  <c r="AB1822" i="1"/>
  <c r="P1826" i="1"/>
  <c r="AB1826" i="1" s="1"/>
  <c r="Z1828" i="1"/>
  <c r="AB1828" i="1" s="1"/>
  <c r="M1831" i="1"/>
  <c r="AB1831" i="1" s="1"/>
  <c r="V1832" i="1"/>
  <c r="AB1832" i="1" s="1"/>
  <c r="AB1837" i="1"/>
  <c r="S1837" i="1"/>
  <c r="AB1838" i="1"/>
  <c r="P1842" i="1"/>
  <c r="AB1842" i="1" s="1"/>
  <c r="Z1844" i="1"/>
  <c r="AB1844" i="1" s="1"/>
  <c r="M1847" i="1"/>
  <c r="AB1847" i="1" s="1"/>
  <c r="V1848" i="1"/>
  <c r="AB1848" i="1" s="1"/>
  <c r="S1853" i="1"/>
  <c r="AB1853" i="1" s="1"/>
  <c r="AB1854" i="1"/>
  <c r="P1858" i="1"/>
  <c r="AB1858" i="1" s="1"/>
  <c r="Z1860" i="1"/>
  <c r="AB1860" i="1" s="1"/>
  <c r="M1863" i="1"/>
  <c r="AB1863" i="1" s="1"/>
  <c r="V1864" i="1"/>
  <c r="AB1864" i="1" s="1"/>
  <c r="AB1869" i="1"/>
  <c r="S1869" i="1"/>
  <c r="AB1870" i="1"/>
  <c r="P1874" i="1"/>
  <c r="AB1874" i="1" s="1"/>
  <c r="Z1876" i="1"/>
  <c r="AB1876" i="1" s="1"/>
  <c r="M1879" i="1"/>
  <c r="AB1879" i="1" s="1"/>
  <c r="V1880" i="1"/>
  <c r="AB1880" i="1" s="1"/>
  <c r="S1885" i="1"/>
  <c r="AB1885" i="1" s="1"/>
  <c r="AB1886" i="1"/>
  <c r="P1890" i="1"/>
  <c r="AB1890" i="1" s="1"/>
  <c r="Z1892" i="1"/>
  <c r="AB1892" i="1" s="1"/>
  <c r="M1895" i="1"/>
  <c r="AB1895" i="1" s="1"/>
  <c r="V1896" i="1"/>
  <c r="AB1896" i="1" s="1"/>
  <c r="AB1901" i="1"/>
  <c r="S1901" i="1"/>
  <c r="AB1902" i="1"/>
  <c r="P1906" i="1"/>
  <c r="AB1906" i="1" s="1"/>
  <c r="Z1908" i="1"/>
  <c r="AB1908" i="1" s="1"/>
  <c r="M1911" i="1"/>
  <c r="AB1911" i="1" s="1"/>
  <c r="V1912" i="1"/>
  <c r="AB1912" i="1" s="1"/>
  <c r="S1917" i="1"/>
  <c r="AB1917" i="1" s="1"/>
  <c r="AB1918" i="1"/>
  <c r="P1922" i="1"/>
  <c r="AB1922" i="1" s="1"/>
  <c r="Z1924" i="1"/>
  <c r="AB1924" i="1" s="1"/>
  <c r="M1927" i="1"/>
  <c r="AB1927" i="1" s="1"/>
  <c r="V1928" i="1"/>
  <c r="AB1928" i="1" s="1"/>
  <c r="AB1933" i="1"/>
  <c r="S1933" i="1"/>
  <c r="AB1934" i="1"/>
  <c r="P1938" i="1"/>
  <c r="AB1938" i="1" s="1"/>
  <c r="Z1940" i="1"/>
  <c r="AB1940" i="1" s="1"/>
  <c r="M1943" i="1"/>
  <c r="AB1943" i="1" s="1"/>
  <c r="V1944" i="1"/>
  <c r="AB1944" i="1" s="1"/>
  <c r="S1949" i="1"/>
  <c r="AB1949" i="1" s="1"/>
  <c r="AB1950" i="1"/>
  <c r="P1954" i="1"/>
  <c r="AB1954" i="1" s="1"/>
  <c r="Z1956" i="1"/>
  <c r="AB1956" i="1" s="1"/>
  <c r="M1959" i="1"/>
  <c r="AB1959" i="1" s="1"/>
  <c r="V1960" i="1"/>
  <c r="AB1960" i="1" s="1"/>
  <c r="AB1965" i="1"/>
  <c r="S1965" i="1"/>
  <c r="AB1966" i="1"/>
  <c r="P1970" i="1"/>
  <c r="AB1970" i="1" s="1"/>
  <c r="Z1972" i="1"/>
  <c r="AB1972" i="1" s="1"/>
  <c r="M1975" i="1"/>
  <c r="AB1975" i="1" s="1"/>
  <c r="V1976" i="1"/>
  <c r="AB1976" i="1" s="1"/>
  <c r="S1981" i="1"/>
  <c r="AB1981" i="1" s="1"/>
  <c r="AB1982" i="1"/>
  <c r="P1986" i="1"/>
  <c r="AB1986" i="1" s="1"/>
  <c r="Z1988" i="1"/>
  <c r="AB1988" i="1" s="1"/>
  <c r="M1991" i="1"/>
  <c r="AB1991" i="1" s="1"/>
  <c r="V1992" i="1"/>
  <c r="AB1992" i="1" s="1"/>
  <c r="AB1997" i="1"/>
  <c r="S1997" i="1"/>
  <c r="AB1998" i="1"/>
  <c r="P2002" i="1"/>
  <c r="AB2002" i="1" s="1"/>
  <c r="Z2004" i="1"/>
  <c r="AB2004" i="1" s="1"/>
  <c r="M2007" i="1"/>
  <c r="AB2007" i="1" s="1"/>
  <c r="V2008" i="1"/>
  <c r="AB2008" i="1" s="1"/>
  <c r="S2013" i="1"/>
  <c r="AB2013" i="1" s="1"/>
  <c r="AB2014" i="1"/>
  <c r="P2018" i="1"/>
  <c r="AB2018" i="1" s="1"/>
  <c r="Z2020" i="1"/>
  <c r="AB2020" i="1" s="1"/>
  <c r="M2023" i="1"/>
  <c r="AB2023" i="1" s="1"/>
  <c r="V2024" i="1"/>
  <c r="AB2024" i="1" s="1"/>
  <c r="AB2029" i="1"/>
  <c r="S2029" i="1"/>
  <c r="AB2030" i="1"/>
  <c r="P2034" i="1"/>
  <c r="AB2034" i="1" s="1"/>
  <c r="Z2036" i="1"/>
  <c r="AB2036" i="1" s="1"/>
  <c r="M2039" i="1"/>
  <c r="AB2039" i="1" s="1"/>
  <c r="V2040" i="1"/>
  <c r="AB2040" i="1" s="1"/>
  <c r="S2045" i="1"/>
  <c r="AB2045" i="1" s="1"/>
  <c r="AB2046" i="1"/>
  <c r="P2050" i="1"/>
  <c r="AB2050" i="1" s="1"/>
  <c r="Z2052" i="1"/>
  <c r="AB2052" i="1" s="1"/>
  <c r="M2055" i="1"/>
  <c r="AB2055" i="1" s="1"/>
  <c r="V2056" i="1"/>
  <c r="AB2056" i="1" s="1"/>
  <c r="AB2061" i="1"/>
  <c r="S2061" i="1"/>
  <c r="AB2062" i="1"/>
  <c r="P2066" i="1"/>
  <c r="AB2066" i="1" s="1"/>
  <c r="Z2068" i="1"/>
  <c r="AB2068" i="1" s="1"/>
  <c r="M2071" i="1"/>
  <c r="AB2071" i="1" s="1"/>
  <c r="V2072" i="1"/>
  <c r="AB2072" i="1" s="1"/>
  <c r="S2077" i="1"/>
  <c r="AB2077" i="1" s="1"/>
  <c r="AB2078" i="1"/>
  <c r="P2082" i="1"/>
  <c r="AB2082" i="1" s="1"/>
  <c r="Z2084" i="1"/>
  <c r="AB2084" i="1" s="1"/>
  <c r="M2087" i="1"/>
  <c r="AB2087" i="1" s="1"/>
  <c r="V2088" i="1"/>
  <c r="AB2088" i="1" s="1"/>
  <c r="S2093" i="1"/>
  <c r="AB2093" i="1" s="1"/>
  <c r="AB2094" i="1"/>
  <c r="P2098" i="1"/>
  <c r="AB2098" i="1" s="1"/>
  <c r="Z2100" i="1"/>
  <c r="AB2100" i="1" s="1"/>
  <c r="M2103" i="1"/>
  <c r="AB2103" i="1" s="1"/>
  <c r="V2104" i="1"/>
  <c r="AB2104" i="1" s="1"/>
  <c r="S2109" i="1"/>
  <c r="AB2109" i="1" s="1"/>
  <c r="AB2110" i="1"/>
  <c r="P2114" i="1"/>
  <c r="AB2114" i="1" s="1"/>
  <c r="Z2116" i="1"/>
  <c r="AB2116" i="1" s="1"/>
  <c r="M2119" i="1"/>
  <c r="AB2119" i="1" s="1"/>
  <c r="V2120" i="1"/>
  <c r="AB2120" i="1" s="1"/>
  <c r="AB2125" i="1"/>
  <c r="S2125" i="1"/>
  <c r="AB2126" i="1"/>
  <c r="P2130" i="1"/>
  <c r="AB2130" i="1" s="1"/>
  <c r="Z2132" i="1"/>
  <c r="AB2132" i="1" s="1"/>
  <c r="M2135" i="1"/>
  <c r="AB2135" i="1" s="1"/>
  <c r="V2136" i="1"/>
  <c r="AB2136" i="1" s="1"/>
  <c r="S2141" i="1"/>
  <c r="AB2141" i="1" s="1"/>
  <c r="AB2142" i="1"/>
  <c r="P2146" i="1"/>
  <c r="AB2146" i="1" s="1"/>
  <c r="Z2148" i="1"/>
  <c r="AB2148" i="1" s="1"/>
  <c r="M2151" i="1"/>
  <c r="AB2151" i="1" s="1"/>
  <c r="V2152" i="1"/>
  <c r="AB2152" i="1" s="1"/>
  <c r="S2157" i="1"/>
  <c r="AB2157" i="1" s="1"/>
  <c r="AB2158" i="1"/>
  <c r="P2162" i="1"/>
  <c r="AB2162" i="1" s="1"/>
  <c r="Z2164" i="1"/>
  <c r="AB2164" i="1" s="1"/>
  <c r="M2167" i="1"/>
  <c r="AB2167" i="1" s="1"/>
  <c r="V2168" i="1"/>
  <c r="AB2168" i="1" s="1"/>
  <c r="AB2173" i="1"/>
  <c r="S2173" i="1"/>
  <c r="AB2174" i="1"/>
  <c r="P2178" i="1"/>
  <c r="AB2178" i="1" s="1"/>
  <c r="Z2180" i="1"/>
  <c r="AB2180" i="1" s="1"/>
  <c r="M2183" i="1"/>
  <c r="AB2183" i="1" s="1"/>
  <c r="V2184" i="1"/>
  <c r="AB2184" i="1" s="1"/>
  <c r="AB2189" i="1"/>
  <c r="S2189" i="1"/>
  <c r="AB2190" i="1"/>
  <c r="P2194" i="1"/>
  <c r="AB2194" i="1" s="1"/>
  <c r="Z2196" i="1"/>
  <c r="AB2196" i="1" s="1"/>
  <c r="M2199" i="1"/>
  <c r="AB2199" i="1" s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2" i="1"/>
  <c r="AB2414" i="1"/>
  <c r="AB2416" i="1"/>
  <c r="AB2475" i="1"/>
  <c r="AB2480" i="1"/>
  <c r="AB2484" i="1"/>
  <c r="AB2510" i="1"/>
  <c r="AB2526" i="1"/>
  <c r="AB2542" i="1"/>
  <c r="AB2505" i="1"/>
  <c r="AB2521" i="1"/>
  <c r="AB2537" i="1"/>
  <c r="AB2553" i="1"/>
  <c r="AB2561" i="1"/>
  <c r="AB256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41" i="1"/>
  <c r="AB2643" i="1"/>
  <c r="AB2650" i="1"/>
  <c r="AB2657" i="1"/>
  <c r="AB2659" i="1"/>
  <c r="AB2666" i="1"/>
  <c r="AB2673" i="1"/>
  <c r="AB2675" i="1"/>
  <c r="AB2682" i="1"/>
  <c r="AB2689" i="1"/>
  <c r="AB2691" i="1"/>
  <c r="AB2698" i="1"/>
  <c r="AB2705" i="1"/>
  <c r="AB2707" i="1"/>
  <c r="AB2714" i="1"/>
  <c r="AB2721" i="1"/>
  <c r="AB2723" i="1"/>
  <c r="AB2730" i="1"/>
  <c r="AB2737" i="1"/>
  <c r="AB2739" i="1"/>
  <c r="AB2746" i="1"/>
  <c r="AB2753" i="1"/>
  <c r="AB2755" i="1"/>
  <c r="AB2762" i="1"/>
  <c r="AB2769" i="1"/>
  <c r="AB2771" i="1"/>
  <c r="AB2778" i="1"/>
  <c r="AB2785" i="1"/>
  <c r="AB2787" i="1"/>
  <c r="AB2794" i="1"/>
  <c r="AB2801" i="1"/>
  <c r="AB2803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3" i="1"/>
  <c r="AB3075" i="1"/>
  <c r="AB3082" i="1"/>
  <c r="AB3089" i="1"/>
  <c r="AB3091" i="1"/>
  <c r="AB3098" i="1"/>
  <c r="AB3105" i="1"/>
  <c r="AB3107" i="1"/>
  <c r="AB3117" i="1"/>
  <c r="AB3126" i="1"/>
  <c r="AB3135" i="1"/>
  <c r="AB3140" i="1"/>
  <c r="AB3154" i="1"/>
  <c r="AB3156" i="1"/>
  <c r="AB3159" i="1"/>
  <c r="AB3172" i="1"/>
  <c r="AB3175" i="1"/>
  <c r="AB3188" i="1"/>
  <c r="AB3191" i="1"/>
  <c r="AB3204" i="1"/>
  <c r="AB3207" i="1"/>
  <c r="AB3220" i="1"/>
  <c r="AB3223" i="1"/>
  <c r="AB3236" i="1"/>
  <c r="Z2419" i="1"/>
  <c r="AB2421" i="1"/>
  <c r="M2422" i="1"/>
  <c r="AB2422" i="1" s="1"/>
  <c r="S2424" i="1"/>
  <c r="AB2424" i="1" s="1"/>
  <c r="P2429" i="1"/>
  <c r="AB2429" i="1" s="1"/>
  <c r="V2431" i="1"/>
  <c r="AB2431" i="1" s="1"/>
  <c r="Z2435" i="1"/>
  <c r="AB2437" i="1"/>
  <c r="M2438" i="1"/>
  <c r="AB2438" i="1" s="1"/>
  <c r="S2440" i="1"/>
  <c r="AB2440" i="1" s="1"/>
  <c r="P2445" i="1"/>
  <c r="AB2445" i="1" s="1"/>
  <c r="V2447" i="1"/>
  <c r="AB2447" i="1" s="1"/>
  <c r="Z2451" i="1"/>
  <c r="AB2453" i="1"/>
  <c r="M2454" i="1"/>
  <c r="AB2454" i="1" s="1"/>
  <c r="S2456" i="1"/>
  <c r="AB2456" i="1" s="1"/>
  <c r="P2461" i="1"/>
  <c r="AB2461" i="1" s="1"/>
  <c r="V2463" i="1"/>
  <c r="AB2463" i="1" s="1"/>
  <c r="Z2467" i="1"/>
  <c r="AB2469" i="1"/>
  <c r="M2470" i="1"/>
  <c r="AB2470" i="1" s="1"/>
  <c r="S2472" i="1"/>
  <c r="AB2472" i="1" s="1"/>
  <c r="P2477" i="1"/>
  <c r="AB2477" i="1" s="1"/>
  <c r="V2479" i="1"/>
  <c r="AB2479" i="1" s="1"/>
  <c r="Z2483" i="1"/>
  <c r="AB2485" i="1"/>
  <c r="M2486" i="1"/>
  <c r="AB2486" i="1" s="1"/>
  <c r="S2488" i="1"/>
  <c r="AB2488" i="1" s="1"/>
  <c r="P2493" i="1"/>
  <c r="AB2493" i="1" s="1"/>
  <c r="V2495" i="1"/>
  <c r="AB2495" i="1" s="1"/>
  <c r="V2496" i="1"/>
  <c r="AB2496" i="1" s="1"/>
  <c r="AB2501" i="1"/>
  <c r="S2501" i="1"/>
  <c r="P2506" i="1"/>
  <c r="AB2506" i="1" s="1"/>
  <c r="Z2508" i="1"/>
  <c r="M2511" i="1"/>
  <c r="AB2511" i="1" s="1"/>
  <c r="V2512" i="1"/>
  <c r="AB2512" i="1" s="1"/>
  <c r="S2517" i="1"/>
  <c r="AB2517" i="1" s="1"/>
  <c r="P2522" i="1"/>
  <c r="AB2522" i="1" s="1"/>
  <c r="Z2524" i="1"/>
  <c r="M2527" i="1"/>
  <c r="AB2527" i="1" s="1"/>
  <c r="V2528" i="1"/>
  <c r="AB2528" i="1" s="1"/>
  <c r="S2533" i="1"/>
  <c r="AB2533" i="1" s="1"/>
  <c r="P2538" i="1"/>
  <c r="AB2538" i="1" s="1"/>
  <c r="Z2540" i="1"/>
  <c r="M2543" i="1"/>
  <c r="AB2543" i="1" s="1"/>
  <c r="V2544" i="1"/>
  <c r="AB2544" i="1" s="1"/>
  <c r="AB2549" i="1"/>
  <c r="S2549" i="1"/>
  <c r="P2554" i="1"/>
  <c r="AB2554" i="1" s="1"/>
  <c r="Z2556" i="1"/>
  <c r="AB2558" i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3" i="1"/>
  <c r="AB2695" i="1"/>
  <c r="AB2702" i="1"/>
  <c r="AB2709" i="1"/>
  <c r="AB2711" i="1"/>
  <c r="AB2718" i="1"/>
  <c r="AB2725" i="1"/>
  <c r="AB2727" i="1"/>
  <c r="AB2734" i="1"/>
  <c r="AB2741" i="1"/>
  <c r="AB2743" i="1"/>
  <c r="AB2750" i="1"/>
  <c r="AB2757" i="1"/>
  <c r="AB2759" i="1"/>
  <c r="AB2766" i="1"/>
  <c r="AB2773" i="1"/>
  <c r="AB2775" i="1"/>
  <c r="AB2782" i="1"/>
  <c r="AB2789" i="1"/>
  <c r="AB2791" i="1"/>
  <c r="AB2798" i="1"/>
  <c r="AB2805" i="1"/>
  <c r="AB2807" i="1"/>
  <c r="AB2814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70" i="1"/>
  <c r="AB3077" i="1"/>
  <c r="AB3079" i="1"/>
  <c r="AB3086" i="1"/>
  <c r="AB3093" i="1"/>
  <c r="AB3095" i="1"/>
  <c r="AB3102" i="1"/>
  <c r="AB3112" i="1"/>
  <c r="AB3133" i="1"/>
  <c r="AB3142" i="1"/>
  <c r="AB3151" i="1"/>
  <c r="AB3244" i="1"/>
  <c r="AB3260" i="1"/>
  <c r="AB3276" i="1"/>
  <c r="AB3298" i="1"/>
  <c r="P2417" i="1"/>
  <c r="AB2417" i="1" s="1"/>
  <c r="V2419" i="1"/>
  <c r="AB2419" i="1" s="1"/>
  <c r="Z2423" i="1"/>
  <c r="AB2423" i="1" s="1"/>
  <c r="AB2425" i="1"/>
  <c r="M2426" i="1"/>
  <c r="AB2426" i="1" s="1"/>
  <c r="S2428" i="1"/>
  <c r="AB2428" i="1" s="1"/>
  <c r="P2433" i="1"/>
  <c r="AB2433" i="1" s="1"/>
  <c r="V2435" i="1"/>
  <c r="AB2435" i="1" s="1"/>
  <c r="Z2439" i="1"/>
  <c r="AB2439" i="1" s="1"/>
  <c r="AB2441" i="1"/>
  <c r="M2442" i="1"/>
  <c r="AB2442" i="1" s="1"/>
  <c r="S2444" i="1"/>
  <c r="AB2444" i="1" s="1"/>
  <c r="P2449" i="1"/>
  <c r="AB2449" i="1" s="1"/>
  <c r="V2451" i="1"/>
  <c r="AB2451" i="1" s="1"/>
  <c r="Z2455" i="1"/>
  <c r="AB2455" i="1" s="1"/>
  <c r="AB2457" i="1"/>
  <c r="M2458" i="1"/>
  <c r="AB2458" i="1" s="1"/>
  <c r="S2460" i="1"/>
  <c r="AB2460" i="1" s="1"/>
  <c r="P2465" i="1"/>
  <c r="AB2465" i="1" s="1"/>
  <c r="V2467" i="1"/>
  <c r="AB2467" i="1" s="1"/>
  <c r="Z2471" i="1"/>
  <c r="AB2471" i="1" s="1"/>
  <c r="AB2473" i="1"/>
  <c r="M2474" i="1"/>
  <c r="AB2474" i="1" s="1"/>
  <c r="S2476" i="1"/>
  <c r="AB2476" i="1" s="1"/>
  <c r="P2481" i="1"/>
  <c r="AB2481" i="1" s="1"/>
  <c r="V2483" i="1"/>
  <c r="AB2483" i="1" s="1"/>
  <c r="Z2487" i="1"/>
  <c r="AB2487" i="1" s="1"/>
  <c r="AB2489" i="1"/>
  <c r="M2490" i="1"/>
  <c r="AB2490" i="1" s="1"/>
  <c r="S2492" i="1"/>
  <c r="AB2492" i="1" s="1"/>
  <c r="S2497" i="1"/>
  <c r="AB2497" i="1" s="1"/>
  <c r="AB2498" i="1"/>
  <c r="P2502" i="1"/>
  <c r="AB2502" i="1" s="1"/>
  <c r="Z2504" i="1"/>
  <c r="AB2504" i="1" s="1"/>
  <c r="M2507" i="1"/>
  <c r="AB2507" i="1" s="1"/>
  <c r="V2508" i="1"/>
  <c r="AB2508" i="1" s="1"/>
  <c r="S2513" i="1"/>
  <c r="AB2513" i="1" s="1"/>
  <c r="AB2514" i="1"/>
  <c r="P2518" i="1"/>
  <c r="AB2518" i="1" s="1"/>
  <c r="Z2520" i="1"/>
  <c r="AB2520" i="1" s="1"/>
  <c r="M2523" i="1"/>
  <c r="AB2523" i="1" s="1"/>
  <c r="V2524" i="1"/>
  <c r="AB2524" i="1" s="1"/>
  <c r="S2529" i="1"/>
  <c r="AB2529" i="1" s="1"/>
  <c r="AB2530" i="1"/>
  <c r="P2534" i="1"/>
  <c r="AB2534" i="1" s="1"/>
  <c r="Z2536" i="1"/>
  <c r="AB2536" i="1" s="1"/>
  <c r="M2539" i="1"/>
  <c r="AB2539" i="1" s="1"/>
  <c r="V2540" i="1"/>
  <c r="AB2540" i="1" s="1"/>
  <c r="AB2545" i="1"/>
  <c r="S2545" i="1"/>
  <c r="AB2546" i="1"/>
  <c r="P2550" i="1"/>
  <c r="AB2550" i="1" s="1"/>
  <c r="Z2552" i="1"/>
  <c r="AB2552" i="1" s="1"/>
  <c r="M2555" i="1"/>
  <c r="AB2555" i="1" s="1"/>
  <c r="V2556" i="1"/>
  <c r="AB2556" i="1" s="1"/>
  <c r="AB2562" i="1"/>
  <c r="AB2569" i="1"/>
  <c r="AB2571" i="1"/>
  <c r="AB2578" i="1"/>
  <c r="AB2585" i="1"/>
  <c r="AB2587" i="1"/>
  <c r="AB2594" i="1"/>
  <c r="AB2601" i="1"/>
  <c r="AB2603" i="1"/>
  <c r="AB2610" i="1"/>
  <c r="AB2617" i="1"/>
  <c r="AB2619" i="1"/>
  <c r="AB2626" i="1"/>
  <c r="AB2633" i="1"/>
  <c r="AB2635" i="1"/>
  <c r="AB2642" i="1"/>
  <c r="AB2649" i="1"/>
  <c r="AB2651" i="1"/>
  <c r="AB2658" i="1"/>
  <c r="AB2665" i="1"/>
  <c r="AB2667" i="1"/>
  <c r="AB2674" i="1"/>
  <c r="AB2681" i="1"/>
  <c r="AB2683" i="1"/>
  <c r="AB2690" i="1"/>
  <c r="AB2697" i="1"/>
  <c r="AB2699" i="1"/>
  <c r="AB2706" i="1"/>
  <c r="AB2713" i="1"/>
  <c r="AB2715" i="1"/>
  <c r="AB2722" i="1"/>
  <c r="AB2729" i="1"/>
  <c r="AB2731" i="1"/>
  <c r="AB2738" i="1"/>
  <c r="AB2745" i="1"/>
  <c r="AB2747" i="1"/>
  <c r="AB2754" i="1"/>
  <c r="AB2761" i="1"/>
  <c r="AB2763" i="1"/>
  <c r="AB2770" i="1"/>
  <c r="AB2777" i="1"/>
  <c r="AB2779" i="1"/>
  <c r="AB2786" i="1"/>
  <c r="AB2793" i="1"/>
  <c r="AB2795" i="1"/>
  <c r="AB2802" i="1"/>
  <c r="AB2809" i="1"/>
  <c r="AB2811" i="1"/>
  <c r="AB2818" i="1"/>
  <c r="AB2825" i="1"/>
  <c r="AB2827" i="1"/>
  <c r="AB2834" i="1"/>
  <c r="AB2841" i="1"/>
  <c r="AB2843" i="1"/>
  <c r="AB2850" i="1"/>
  <c r="AB2857" i="1"/>
  <c r="AB2859" i="1"/>
  <c r="AB2866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3" i="1"/>
  <c r="AB3090" i="1"/>
  <c r="AB3097" i="1"/>
  <c r="AB3099" i="1"/>
  <c r="AB3106" i="1"/>
  <c r="AB3122" i="1"/>
  <c r="AB3128" i="1"/>
  <c r="AB3149" i="1"/>
  <c r="AB3169" i="1"/>
  <c r="AB3185" i="1"/>
  <c r="AB3201" i="1"/>
  <c r="AB3217" i="1"/>
  <c r="AB3233" i="1"/>
  <c r="AB3256" i="1"/>
  <c r="AB3272" i="1"/>
  <c r="AB3636" i="1"/>
  <c r="AB3111" i="1"/>
  <c r="AB3127" i="1"/>
  <c r="AB3143" i="1"/>
  <c r="AB3162" i="1"/>
  <c r="AB3170" i="1"/>
  <c r="AB3178" i="1"/>
  <c r="AB3186" i="1"/>
  <c r="AB3194" i="1"/>
  <c r="AB3202" i="1"/>
  <c r="AB3210" i="1"/>
  <c r="AB3218" i="1"/>
  <c r="AB3226" i="1"/>
  <c r="AB3234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7" i="1"/>
  <c r="AB3300" i="1"/>
  <c r="AB3313" i="1"/>
  <c r="AB3316" i="1"/>
  <c r="AB3652" i="1"/>
  <c r="AB3656" i="1"/>
  <c r="AB3702" i="1"/>
  <c r="V3109" i="1"/>
  <c r="AB3109" i="1" s="1"/>
  <c r="Z3113" i="1"/>
  <c r="AB3113" i="1" s="1"/>
  <c r="AB3115" i="1"/>
  <c r="M3116" i="1"/>
  <c r="AB3116" i="1" s="1"/>
  <c r="S3118" i="1"/>
  <c r="AB3118" i="1" s="1"/>
  <c r="P3123" i="1"/>
  <c r="AB3123" i="1" s="1"/>
  <c r="V3125" i="1"/>
  <c r="AB3125" i="1" s="1"/>
  <c r="Z3129" i="1"/>
  <c r="AB3129" i="1" s="1"/>
  <c r="AB3131" i="1"/>
  <c r="M3132" i="1"/>
  <c r="AB3132" i="1" s="1"/>
  <c r="S3134" i="1"/>
  <c r="AB3134" i="1" s="1"/>
  <c r="P3139" i="1"/>
  <c r="AB3139" i="1" s="1"/>
  <c r="V3141" i="1"/>
  <c r="AB3141" i="1" s="1"/>
  <c r="Z3145" i="1"/>
  <c r="AB3145" i="1" s="1"/>
  <c r="AB3147" i="1"/>
  <c r="M3148" i="1"/>
  <c r="AB3148" i="1" s="1"/>
  <c r="S3150" i="1"/>
  <c r="AB3150" i="1" s="1"/>
  <c r="P3155" i="1"/>
  <c r="AB3155" i="1" s="1"/>
  <c r="V3157" i="1"/>
  <c r="AB3157" i="1" s="1"/>
  <c r="P3163" i="1"/>
  <c r="AB3163" i="1" s="1"/>
  <c r="V3165" i="1"/>
  <c r="AB3165" i="1" s="1"/>
  <c r="P3171" i="1"/>
  <c r="AB3171" i="1" s="1"/>
  <c r="V3173" i="1"/>
  <c r="AB3173" i="1" s="1"/>
  <c r="P3179" i="1"/>
  <c r="AB3179" i="1" s="1"/>
  <c r="V3181" i="1"/>
  <c r="AB3181" i="1" s="1"/>
  <c r="P3187" i="1"/>
  <c r="AB3187" i="1" s="1"/>
  <c r="V3189" i="1"/>
  <c r="AB3189" i="1" s="1"/>
  <c r="P3195" i="1"/>
  <c r="AB3195" i="1" s="1"/>
  <c r="V3197" i="1"/>
  <c r="AB3197" i="1" s="1"/>
  <c r="P3203" i="1"/>
  <c r="AB3203" i="1" s="1"/>
  <c r="V3205" i="1"/>
  <c r="AB3205" i="1" s="1"/>
  <c r="P3211" i="1"/>
  <c r="AB3211" i="1" s="1"/>
  <c r="V3213" i="1"/>
  <c r="AB3213" i="1" s="1"/>
  <c r="P3219" i="1"/>
  <c r="AB3219" i="1" s="1"/>
  <c r="V3221" i="1"/>
  <c r="AB3221" i="1" s="1"/>
  <c r="P3227" i="1"/>
  <c r="AB3227" i="1" s="1"/>
  <c r="V3229" i="1"/>
  <c r="AB3229" i="1" s="1"/>
  <c r="P3235" i="1"/>
  <c r="AB3235" i="1" s="1"/>
  <c r="V3237" i="1"/>
  <c r="AB3237" i="1" s="1"/>
  <c r="AB3608" i="1"/>
  <c r="AB3612" i="1"/>
  <c r="AB3668" i="1"/>
  <c r="AB3672" i="1"/>
  <c r="S3288" i="1"/>
  <c r="AB3288" i="1" s="1"/>
  <c r="P3293" i="1"/>
  <c r="V3295" i="1"/>
  <c r="AB3295" i="1" s="1"/>
  <c r="Z3299" i="1"/>
  <c r="AB3299" i="1" s="1"/>
  <c r="M3302" i="1"/>
  <c r="AB3302" i="1" s="1"/>
  <c r="S3304" i="1"/>
  <c r="AB3304" i="1" s="1"/>
  <c r="P3309" i="1"/>
  <c r="V3311" i="1"/>
  <c r="AB3311" i="1" s="1"/>
  <c r="Z3315" i="1"/>
  <c r="AB3315" i="1" s="1"/>
  <c r="M3318" i="1"/>
  <c r="AB3318" i="1" s="1"/>
  <c r="S3320" i="1"/>
  <c r="AB3320" i="1" s="1"/>
  <c r="P3325" i="1"/>
  <c r="V3327" i="1"/>
  <c r="AB3327" i="1" s="1"/>
  <c r="V3328" i="1"/>
  <c r="S3333" i="1"/>
  <c r="AB3333" i="1" s="1"/>
  <c r="AB3334" i="1"/>
  <c r="P3338" i="1"/>
  <c r="AB3338" i="1" s="1"/>
  <c r="Z3340" i="1"/>
  <c r="AB3340" i="1" s="1"/>
  <c r="M3343" i="1"/>
  <c r="AB3343" i="1" s="1"/>
  <c r="V3344" i="1"/>
  <c r="AB3344" i="1" s="1"/>
  <c r="S3349" i="1"/>
  <c r="AB3349" i="1" s="1"/>
  <c r="AB3350" i="1"/>
  <c r="P3354" i="1"/>
  <c r="AB3354" i="1" s="1"/>
  <c r="Z3356" i="1"/>
  <c r="AB3356" i="1" s="1"/>
  <c r="M3359" i="1"/>
  <c r="AB3359" i="1" s="1"/>
  <c r="V3360" i="1"/>
  <c r="AB3360" i="1" s="1"/>
  <c r="AB3365" i="1"/>
  <c r="S3365" i="1"/>
  <c r="AB3366" i="1"/>
  <c r="P3370" i="1"/>
  <c r="AB3370" i="1" s="1"/>
  <c r="Z3372" i="1"/>
  <c r="AB3372" i="1" s="1"/>
  <c r="M3375" i="1"/>
  <c r="AB3375" i="1" s="1"/>
  <c r="V3376" i="1"/>
  <c r="AB3376" i="1" s="1"/>
  <c r="S3381" i="1"/>
  <c r="AB3381" i="1" s="1"/>
  <c r="AB3382" i="1"/>
  <c r="P3386" i="1"/>
  <c r="AB3386" i="1" s="1"/>
  <c r="Z3388" i="1"/>
  <c r="AB3388" i="1" s="1"/>
  <c r="M3391" i="1"/>
  <c r="AB3391" i="1" s="1"/>
  <c r="V3392" i="1"/>
  <c r="AB3392" i="1" s="1"/>
  <c r="S3397" i="1"/>
  <c r="AB3397" i="1" s="1"/>
  <c r="AB3398" i="1"/>
  <c r="P3402" i="1"/>
  <c r="AB3402" i="1" s="1"/>
  <c r="Z3404" i="1"/>
  <c r="AB3404" i="1" s="1"/>
  <c r="M3407" i="1"/>
  <c r="AB3407" i="1" s="1"/>
  <c r="V3408" i="1"/>
  <c r="AB3408" i="1" s="1"/>
  <c r="S3413" i="1"/>
  <c r="AB3413" i="1" s="1"/>
  <c r="AB3414" i="1"/>
  <c r="P3418" i="1"/>
  <c r="AB3418" i="1" s="1"/>
  <c r="Z3420" i="1"/>
  <c r="AB3420" i="1" s="1"/>
  <c r="M3423" i="1"/>
  <c r="AB3423" i="1" s="1"/>
  <c r="V3424" i="1"/>
  <c r="AB3424" i="1" s="1"/>
  <c r="AB3429" i="1"/>
  <c r="S3429" i="1"/>
  <c r="AB3430" i="1"/>
  <c r="P3434" i="1"/>
  <c r="AB3434" i="1" s="1"/>
  <c r="Z3436" i="1"/>
  <c r="AB3436" i="1" s="1"/>
  <c r="M3439" i="1"/>
  <c r="AB3439" i="1" s="1"/>
  <c r="V3440" i="1"/>
  <c r="AB3440" i="1" s="1"/>
  <c r="S3445" i="1"/>
  <c r="AB3445" i="1" s="1"/>
  <c r="AB3446" i="1"/>
  <c r="P3450" i="1"/>
  <c r="AB3450" i="1" s="1"/>
  <c r="Z3452" i="1"/>
  <c r="AB3452" i="1" s="1"/>
  <c r="M3455" i="1"/>
  <c r="AB3455" i="1" s="1"/>
  <c r="V3456" i="1"/>
  <c r="AB3456" i="1" s="1"/>
  <c r="S3461" i="1"/>
  <c r="AB3461" i="1" s="1"/>
  <c r="AB3462" i="1"/>
  <c r="P3466" i="1"/>
  <c r="AB3466" i="1" s="1"/>
  <c r="Z3468" i="1"/>
  <c r="AB3468" i="1" s="1"/>
  <c r="M3471" i="1"/>
  <c r="AB3471" i="1" s="1"/>
  <c r="V3472" i="1"/>
  <c r="AB3472" i="1" s="1"/>
  <c r="AB3477" i="1"/>
  <c r="S3477" i="1"/>
  <c r="AB3478" i="1"/>
  <c r="P3482" i="1"/>
  <c r="AB3482" i="1" s="1"/>
  <c r="Z3484" i="1"/>
  <c r="AB3484" i="1" s="1"/>
  <c r="M3487" i="1"/>
  <c r="AB3487" i="1" s="1"/>
  <c r="V3488" i="1"/>
  <c r="AB3488" i="1" s="1"/>
  <c r="S3493" i="1"/>
  <c r="AB3493" i="1" s="1"/>
  <c r="AB3494" i="1"/>
  <c r="P3498" i="1"/>
  <c r="AB3498" i="1" s="1"/>
  <c r="Z3500" i="1"/>
  <c r="AB3500" i="1" s="1"/>
  <c r="M3503" i="1"/>
  <c r="AB3503" i="1" s="1"/>
  <c r="V3504" i="1"/>
  <c r="AB3504" i="1" s="1"/>
  <c r="S3509" i="1"/>
  <c r="AB3509" i="1" s="1"/>
  <c r="AB3510" i="1"/>
  <c r="P3514" i="1"/>
  <c r="AB3514" i="1" s="1"/>
  <c r="Z3516" i="1"/>
  <c r="AB3516" i="1" s="1"/>
  <c r="M3519" i="1"/>
  <c r="AB3519" i="1" s="1"/>
  <c r="V3520" i="1"/>
  <c r="AB3520" i="1" s="1"/>
  <c r="S3525" i="1"/>
  <c r="AB3525" i="1" s="1"/>
  <c r="AB3526" i="1"/>
  <c r="P3530" i="1"/>
  <c r="AB3530" i="1" s="1"/>
  <c r="Z3532" i="1"/>
  <c r="AB3532" i="1" s="1"/>
  <c r="M3535" i="1"/>
  <c r="AB3535" i="1" s="1"/>
  <c r="V3536" i="1"/>
  <c r="AB3536" i="1" s="1"/>
  <c r="S3541" i="1"/>
  <c r="AB3541" i="1" s="1"/>
  <c r="AB3542" i="1"/>
  <c r="P3546" i="1"/>
  <c r="AB3546" i="1" s="1"/>
  <c r="Z3548" i="1"/>
  <c r="AB3548" i="1" s="1"/>
  <c r="M3551" i="1"/>
  <c r="AB3551" i="1" s="1"/>
  <c r="V3552" i="1"/>
  <c r="AB3552" i="1" s="1"/>
  <c r="AB3557" i="1"/>
  <c r="S3557" i="1"/>
  <c r="AB3558" i="1"/>
  <c r="P3562" i="1"/>
  <c r="AB3562" i="1" s="1"/>
  <c r="Z3564" i="1"/>
  <c r="AB3564" i="1" s="1"/>
  <c r="M3567" i="1"/>
  <c r="AB3567" i="1" s="1"/>
  <c r="V3568" i="1"/>
  <c r="AB3568" i="1" s="1"/>
  <c r="S3573" i="1"/>
  <c r="AB3573" i="1" s="1"/>
  <c r="AB3574" i="1"/>
  <c r="P3578" i="1"/>
  <c r="AB3578" i="1" s="1"/>
  <c r="Z3580" i="1"/>
  <c r="AB3580" i="1" s="1"/>
  <c r="M3583" i="1"/>
  <c r="AB3583" i="1" s="1"/>
  <c r="V3584" i="1"/>
  <c r="AB3584" i="1" s="1"/>
  <c r="S3589" i="1"/>
  <c r="AB3589" i="1" s="1"/>
  <c r="AB3590" i="1"/>
  <c r="P3594" i="1"/>
  <c r="AB3594" i="1" s="1"/>
  <c r="Z3596" i="1"/>
  <c r="AB3596" i="1" s="1"/>
  <c r="AB3602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82" i="1"/>
  <c r="AB3691" i="1"/>
  <c r="AB3696" i="1"/>
  <c r="AB3710" i="1"/>
  <c r="AB3716" i="1"/>
  <c r="AB3722" i="1"/>
  <c r="AB3737" i="1"/>
  <c r="AB3741" i="1"/>
  <c r="AB3748" i="1"/>
  <c r="AB3754" i="1"/>
  <c r="AB3769" i="1"/>
  <c r="AB3773" i="1"/>
  <c r="AB3780" i="1"/>
  <c r="AB3786" i="1"/>
  <c r="AB3801" i="1"/>
  <c r="AB3805" i="1"/>
  <c r="AB3812" i="1"/>
  <c r="AB3818" i="1"/>
  <c r="AB3874" i="1"/>
  <c r="AB3882" i="1"/>
  <c r="AB3938" i="1"/>
  <c r="AB3942" i="1"/>
  <c r="AB3946" i="1"/>
  <c r="AB3998" i="1"/>
  <c r="AB4004" i="1"/>
  <c r="AB3289" i="1"/>
  <c r="AB3305" i="1"/>
  <c r="AB3321" i="1"/>
  <c r="AB3329" i="1"/>
  <c r="AB3345" i="1"/>
  <c r="AB3361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553" i="1"/>
  <c r="AB3569" i="1"/>
  <c r="AB3585" i="1"/>
  <c r="AB3599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89" i="1"/>
  <c r="AB3698" i="1"/>
  <c r="AB3707" i="1"/>
  <c r="AB3830" i="1"/>
  <c r="AB3894" i="1"/>
  <c r="AB3958" i="1"/>
  <c r="Z3291" i="1"/>
  <c r="AB3291" i="1" s="1"/>
  <c r="AB3293" i="1"/>
  <c r="M3294" i="1"/>
  <c r="AB3294" i="1" s="1"/>
  <c r="S3296" i="1"/>
  <c r="AB3296" i="1" s="1"/>
  <c r="P3301" i="1"/>
  <c r="AB3301" i="1" s="1"/>
  <c r="V3303" i="1"/>
  <c r="AB3303" i="1" s="1"/>
  <c r="Z3307" i="1"/>
  <c r="AB3307" i="1" s="1"/>
  <c r="AB3309" i="1"/>
  <c r="M3310" i="1"/>
  <c r="AB3310" i="1" s="1"/>
  <c r="S3312" i="1"/>
  <c r="AB3312" i="1" s="1"/>
  <c r="P3317" i="1"/>
  <c r="AB3317" i="1" s="1"/>
  <c r="V3319" i="1"/>
  <c r="AB3319" i="1" s="1"/>
  <c r="Z3323" i="1"/>
  <c r="AB3323" i="1" s="1"/>
  <c r="AB3325" i="1"/>
  <c r="M3326" i="1"/>
  <c r="AB3326" i="1" s="1"/>
  <c r="S3328" i="1"/>
  <c r="AB3328" i="1" s="1"/>
  <c r="P3330" i="1"/>
  <c r="AB3330" i="1" s="1"/>
  <c r="Z3332" i="1"/>
  <c r="AB3332" i="1" s="1"/>
  <c r="M3335" i="1"/>
  <c r="AB3335" i="1" s="1"/>
  <c r="V3336" i="1"/>
  <c r="AB3336" i="1" s="1"/>
  <c r="S3341" i="1"/>
  <c r="AB3341" i="1" s="1"/>
  <c r="AB3342" i="1"/>
  <c r="P3346" i="1"/>
  <c r="AB3346" i="1" s="1"/>
  <c r="Z3348" i="1"/>
  <c r="AB3348" i="1" s="1"/>
  <c r="M3351" i="1"/>
  <c r="AB3351" i="1" s="1"/>
  <c r="V3352" i="1"/>
  <c r="AB3352" i="1" s="1"/>
  <c r="AB3357" i="1"/>
  <c r="S3357" i="1"/>
  <c r="AB3358" i="1"/>
  <c r="P3362" i="1"/>
  <c r="AB3362" i="1" s="1"/>
  <c r="Z3364" i="1"/>
  <c r="AB3364" i="1" s="1"/>
  <c r="M3367" i="1"/>
  <c r="AB3367" i="1" s="1"/>
  <c r="V3368" i="1"/>
  <c r="AB3368" i="1" s="1"/>
  <c r="S3373" i="1"/>
  <c r="AB3373" i="1" s="1"/>
  <c r="AB3374" i="1"/>
  <c r="P3378" i="1"/>
  <c r="AB3378" i="1" s="1"/>
  <c r="Z3380" i="1"/>
  <c r="AB3380" i="1" s="1"/>
  <c r="M3383" i="1"/>
  <c r="AB3383" i="1" s="1"/>
  <c r="V3384" i="1"/>
  <c r="AB3384" i="1" s="1"/>
  <c r="AB3389" i="1"/>
  <c r="S3389" i="1"/>
  <c r="AB3390" i="1"/>
  <c r="P3394" i="1"/>
  <c r="AB3394" i="1" s="1"/>
  <c r="Z3396" i="1"/>
  <c r="AB3396" i="1" s="1"/>
  <c r="M3399" i="1"/>
  <c r="AB3399" i="1" s="1"/>
  <c r="V3400" i="1"/>
  <c r="AB3400" i="1" s="1"/>
  <c r="S3405" i="1"/>
  <c r="AB3405" i="1" s="1"/>
  <c r="AB3406" i="1"/>
  <c r="P3410" i="1"/>
  <c r="AB3410" i="1" s="1"/>
  <c r="Z3412" i="1"/>
  <c r="AB3412" i="1" s="1"/>
  <c r="M3415" i="1"/>
  <c r="AB3415" i="1" s="1"/>
  <c r="V3416" i="1"/>
  <c r="AB3416" i="1" s="1"/>
  <c r="AB3421" i="1"/>
  <c r="S3421" i="1"/>
  <c r="AB3422" i="1"/>
  <c r="P3426" i="1"/>
  <c r="AB3426" i="1" s="1"/>
  <c r="Z3428" i="1"/>
  <c r="AB3428" i="1" s="1"/>
  <c r="M3431" i="1"/>
  <c r="AB3431" i="1" s="1"/>
  <c r="V3432" i="1"/>
  <c r="AB3432" i="1" s="1"/>
  <c r="S3437" i="1"/>
  <c r="AB3437" i="1" s="1"/>
  <c r="AB3438" i="1"/>
  <c r="P3442" i="1"/>
  <c r="AB3442" i="1" s="1"/>
  <c r="Z3444" i="1"/>
  <c r="AB3444" i="1" s="1"/>
  <c r="M3447" i="1"/>
  <c r="AB3447" i="1" s="1"/>
  <c r="V3448" i="1"/>
  <c r="AB3448" i="1" s="1"/>
  <c r="AB3453" i="1"/>
  <c r="S3453" i="1"/>
  <c r="AB3454" i="1"/>
  <c r="P3458" i="1"/>
  <c r="AB3458" i="1" s="1"/>
  <c r="Z3460" i="1"/>
  <c r="AB3460" i="1" s="1"/>
  <c r="M3463" i="1"/>
  <c r="AB3463" i="1" s="1"/>
  <c r="V3464" i="1"/>
  <c r="AB3464" i="1" s="1"/>
  <c r="S3469" i="1"/>
  <c r="AB3469" i="1" s="1"/>
  <c r="AB3470" i="1"/>
  <c r="P3474" i="1"/>
  <c r="AB3474" i="1" s="1"/>
  <c r="Z3476" i="1"/>
  <c r="AB3476" i="1" s="1"/>
  <c r="M3479" i="1"/>
  <c r="AB3479" i="1" s="1"/>
  <c r="V3480" i="1"/>
  <c r="AB3480" i="1" s="1"/>
  <c r="AB3485" i="1"/>
  <c r="S3485" i="1"/>
  <c r="AB3486" i="1"/>
  <c r="P3490" i="1"/>
  <c r="AB3490" i="1" s="1"/>
  <c r="Z3492" i="1"/>
  <c r="AB3492" i="1" s="1"/>
  <c r="M3495" i="1"/>
  <c r="AB3495" i="1" s="1"/>
  <c r="V3496" i="1"/>
  <c r="AB3496" i="1" s="1"/>
  <c r="S3501" i="1"/>
  <c r="AB3501" i="1" s="1"/>
  <c r="AB3502" i="1"/>
  <c r="P3506" i="1"/>
  <c r="AB3506" i="1" s="1"/>
  <c r="Z3508" i="1"/>
  <c r="AB3508" i="1" s="1"/>
  <c r="M3511" i="1"/>
  <c r="AB3511" i="1" s="1"/>
  <c r="V3512" i="1"/>
  <c r="AB3512" i="1" s="1"/>
  <c r="AB3517" i="1"/>
  <c r="S3517" i="1"/>
  <c r="AB3518" i="1"/>
  <c r="P3522" i="1"/>
  <c r="AB3522" i="1" s="1"/>
  <c r="Z3524" i="1"/>
  <c r="AB3524" i="1" s="1"/>
  <c r="M3527" i="1"/>
  <c r="AB3527" i="1" s="1"/>
  <c r="V3528" i="1"/>
  <c r="AB3528" i="1" s="1"/>
  <c r="S3533" i="1"/>
  <c r="AB3533" i="1" s="1"/>
  <c r="AB3534" i="1"/>
  <c r="P3538" i="1"/>
  <c r="AB3538" i="1" s="1"/>
  <c r="Z3540" i="1"/>
  <c r="AB3540" i="1" s="1"/>
  <c r="M3543" i="1"/>
  <c r="AB3543" i="1" s="1"/>
  <c r="V3544" i="1"/>
  <c r="AB3544" i="1" s="1"/>
  <c r="S3549" i="1"/>
  <c r="AB3549" i="1" s="1"/>
  <c r="AB3550" i="1"/>
  <c r="P3554" i="1"/>
  <c r="AB3554" i="1" s="1"/>
  <c r="Z3556" i="1"/>
  <c r="AB3556" i="1" s="1"/>
  <c r="M3559" i="1"/>
  <c r="AB3559" i="1" s="1"/>
  <c r="V3560" i="1"/>
  <c r="AB3560" i="1" s="1"/>
  <c r="S3565" i="1"/>
  <c r="AB3565" i="1" s="1"/>
  <c r="AB3566" i="1"/>
  <c r="P3570" i="1"/>
  <c r="AB3570" i="1" s="1"/>
  <c r="Z3572" i="1"/>
  <c r="AB3572" i="1" s="1"/>
  <c r="M3575" i="1"/>
  <c r="AB3575" i="1" s="1"/>
  <c r="V3576" i="1"/>
  <c r="AB3576" i="1" s="1"/>
  <c r="AB3581" i="1"/>
  <c r="S3581" i="1"/>
  <c r="AB3582" i="1"/>
  <c r="P3586" i="1"/>
  <c r="AB3586" i="1" s="1"/>
  <c r="Z3588" i="1"/>
  <c r="AB3588" i="1" s="1"/>
  <c r="M3591" i="1"/>
  <c r="AB3591" i="1" s="1"/>
  <c r="V3592" i="1"/>
  <c r="AB3592" i="1" s="1"/>
  <c r="S3597" i="1"/>
  <c r="AB3597" i="1" s="1"/>
  <c r="AB3598" i="1"/>
  <c r="AB3601" i="1"/>
  <c r="AB3603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8" i="1"/>
  <c r="AB3684" i="1"/>
  <c r="AB3705" i="1"/>
  <c r="AB3706" i="1"/>
  <c r="AB3721" i="1"/>
  <c r="AB3725" i="1"/>
  <c r="AB3732" i="1"/>
  <c r="AB3738" i="1"/>
  <c r="AB3753" i="1"/>
  <c r="AB3757" i="1"/>
  <c r="AB3764" i="1"/>
  <c r="AB3770" i="1"/>
  <c r="AB3785" i="1"/>
  <c r="AB3789" i="1"/>
  <c r="AB3796" i="1"/>
  <c r="AB3802" i="1"/>
  <c r="AB3817" i="1"/>
  <c r="AB3842" i="1"/>
  <c r="AB3850" i="1"/>
  <c r="AB3906" i="1"/>
  <c r="AB3914" i="1"/>
  <c r="AB3970" i="1"/>
  <c r="AB3978" i="1"/>
  <c r="AB3990" i="1"/>
  <c r="AB4003" i="1"/>
  <c r="AB3727" i="1"/>
  <c r="AB3728" i="1"/>
  <c r="AB3743" i="1"/>
  <c r="AB3744" i="1"/>
  <c r="AB3759" i="1"/>
  <c r="AB3760" i="1"/>
  <c r="AB3775" i="1"/>
  <c r="AB3776" i="1"/>
  <c r="AB3791" i="1"/>
  <c r="AB3792" i="1"/>
  <c r="AB3807" i="1"/>
  <c r="AB3808" i="1"/>
  <c r="AB3824" i="1"/>
  <c r="AB3831" i="1"/>
  <c r="AB3833" i="1"/>
  <c r="AB3840" i="1"/>
  <c r="AB3847" i="1"/>
  <c r="AB3849" i="1"/>
  <c r="AB3856" i="1"/>
  <c r="AB3863" i="1"/>
  <c r="AB3865" i="1"/>
  <c r="AB3872" i="1"/>
  <c r="AB3879" i="1"/>
  <c r="AB3881" i="1"/>
  <c r="AB3888" i="1"/>
  <c r="AB3895" i="1"/>
  <c r="AB3897" i="1"/>
  <c r="AB3904" i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88" i="1"/>
  <c r="AB3992" i="1"/>
  <c r="AB3996" i="1"/>
  <c r="AB4012" i="1"/>
  <c r="AB4018" i="1"/>
  <c r="AB4067" i="1"/>
  <c r="AB4080" i="1"/>
  <c r="AB4203" i="1"/>
  <c r="AB3683" i="1"/>
  <c r="AB3699" i="1"/>
  <c r="AB3723" i="1"/>
  <c r="AB3739" i="1"/>
  <c r="AB3755" i="1"/>
  <c r="AB3771" i="1"/>
  <c r="AB3787" i="1"/>
  <c r="AB3803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3" i="1"/>
  <c r="AB3885" i="1"/>
  <c r="AB3892" i="1"/>
  <c r="AB3899" i="1"/>
  <c r="AB3901" i="1"/>
  <c r="AB3908" i="1"/>
  <c r="AB3915" i="1"/>
  <c r="AB3917" i="1"/>
  <c r="AB3924" i="1"/>
  <c r="AB3931" i="1"/>
  <c r="AB3933" i="1"/>
  <c r="AB3940" i="1"/>
  <c r="AB3947" i="1"/>
  <c r="AB3949" i="1"/>
  <c r="AB3956" i="1"/>
  <c r="AB3963" i="1"/>
  <c r="AB3965" i="1"/>
  <c r="AB3972" i="1"/>
  <c r="AB3979" i="1"/>
  <c r="AB3981" i="1"/>
  <c r="AB4000" i="1"/>
  <c r="AB4009" i="1"/>
  <c r="AB4014" i="1"/>
  <c r="AB4031" i="1"/>
  <c r="AB4079" i="1"/>
  <c r="AB4083" i="1"/>
  <c r="AB4087" i="1"/>
  <c r="AB4126" i="1"/>
  <c r="S3674" i="1"/>
  <c r="AB3674" i="1" s="1"/>
  <c r="P3679" i="1"/>
  <c r="AB3679" i="1" s="1"/>
  <c r="V3681" i="1"/>
  <c r="AB3681" i="1" s="1"/>
  <c r="Z3685" i="1"/>
  <c r="AB3685" i="1" s="1"/>
  <c r="AB3687" i="1"/>
  <c r="M3688" i="1"/>
  <c r="AB3688" i="1" s="1"/>
  <c r="S3690" i="1"/>
  <c r="AB3690" i="1" s="1"/>
  <c r="P3695" i="1"/>
  <c r="AB3695" i="1" s="1"/>
  <c r="V3697" i="1"/>
  <c r="AB3697" i="1" s="1"/>
  <c r="Z3701" i="1"/>
  <c r="AB3701" i="1" s="1"/>
  <c r="AB3703" i="1"/>
  <c r="M3704" i="1"/>
  <c r="AB3704" i="1" s="1"/>
  <c r="S3706" i="1"/>
  <c r="P3711" i="1"/>
  <c r="AB3711" i="1" s="1"/>
  <c r="V3713" i="1"/>
  <c r="AB3713" i="1" s="1"/>
  <c r="V3714" i="1"/>
  <c r="AB3714" i="1" s="1"/>
  <c r="S3719" i="1"/>
  <c r="AB3719" i="1" s="1"/>
  <c r="AB3720" i="1"/>
  <c r="P3724" i="1"/>
  <c r="AB3724" i="1" s="1"/>
  <c r="Z3726" i="1"/>
  <c r="AB3726" i="1" s="1"/>
  <c r="M3729" i="1"/>
  <c r="AB3729" i="1" s="1"/>
  <c r="V3730" i="1"/>
  <c r="AB3730" i="1" s="1"/>
  <c r="S3735" i="1"/>
  <c r="AB3735" i="1" s="1"/>
  <c r="AB3736" i="1"/>
  <c r="P3740" i="1"/>
  <c r="AB3740" i="1" s="1"/>
  <c r="Z3742" i="1"/>
  <c r="AB3742" i="1" s="1"/>
  <c r="M3745" i="1"/>
  <c r="AB3745" i="1" s="1"/>
  <c r="V3746" i="1"/>
  <c r="AB3746" i="1" s="1"/>
  <c r="S3751" i="1"/>
  <c r="AB3751" i="1" s="1"/>
  <c r="AB3752" i="1"/>
  <c r="P3756" i="1"/>
  <c r="AB3756" i="1" s="1"/>
  <c r="Z3758" i="1"/>
  <c r="AB3758" i="1" s="1"/>
  <c r="M3761" i="1"/>
  <c r="AB3761" i="1" s="1"/>
  <c r="V3762" i="1"/>
  <c r="AB3762" i="1" s="1"/>
  <c r="AB3767" i="1"/>
  <c r="S3767" i="1"/>
  <c r="AB3768" i="1"/>
  <c r="P3772" i="1"/>
  <c r="AB3772" i="1" s="1"/>
  <c r="Z3774" i="1"/>
  <c r="AB3774" i="1" s="1"/>
  <c r="M3777" i="1"/>
  <c r="AB3777" i="1" s="1"/>
  <c r="V3778" i="1"/>
  <c r="AB3778" i="1" s="1"/>
  <c r="S3783" i="1"/>
  <c r="AB3783" i="1" s="1"/>
  <c r="AB3784" i="1"/>
  <c r="P3788" i="1"/>
  <c r="AB3788" i="1" s="1"/>
  <c r="Z3790" i="1"/>
  <c r="AB3790" i="1" s="1"/>
  <c r="M3793" i="1"/>
  <c r="AB3793" i="1" s="1"/>
  <c r="V3794" i="1"/>
  <c r="AB3794" i="1" s="1"/>
  <c r="S3799" i="1"/>
  <c r="AB3799" i="1" s="1"/>
  <c r="AB3800" i="1"/>
  <c r="P3804" i="1"/>
  <c r="AB3804" i="1" s="1"/>
  <c r="Z3806" i="1"/>
  <c r="AB3806" i="1" s="1"/>
  <c r="M3809" i="1"/>
  <c r="AB3809" i="1" s="1"/>
  <c r="V3810" i="1"/>
  <c r="AB3810" i="1" s="1"/>
  <c r="AB3815" i="1"/>
  <c r="S3815" i="1"/>
  <c r="AB3816" i="1"/>
  <c r="AB3823" i="1"/>
  <c r="AB3825" i="1"/>
  <c r="AB3832" i="1"/>
  <c r="AB3839" i="1"/>
  <c r="AB3841" i="1"/>
  <c r="AB3848" i="1"/>
  <c r="AB3855" i="1"/>
  <c r="AB3857" i="1"/>
  <c r="AB3864" i="1"/>
  <c r="AB3871" i="1"/>
  <c r="AB3873" i="1"/>
  <c r="AB3880" i="1"/>
  <c r="AB3887" i="1"/>
  <c r="AB3889" i="1"/>
  <c r="AB3896" i="1"/>
  <c r="AB3903" i="1"/>
  <c r="AB3905" i="1"/>
  <c r="AB3912" i="1"/>
  <c r="AB3919" i="1"/>
  <c r="AB3921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87" i="1"/>
  <c r="AB3989" i="1"/>
  <c r="AB3991" i="1"/>
  <c r="AB3993" i="1"/>
  <c r="AB3995" i="1"/>
  <c r="AB3997" i="1"/>
  <c r="AB4007" i="1"/>
  <c r="AB4016" i="1"/>
  <c r="AB4035" i="1"/>
  <c r="AB4039" i="1"/>
  <c r="AB4048" i="1"/>
  <c r="AB4099" i="1"/>
  <c r="AB4103" i="1"/>
  <c r="AB4001" i="1"/>
  <c r="AB4021" i="1"/>
  <c r="AB4022" i="1"/>
  <c r="AB4036" i="1"/>
  <c r="AB4046" i="1"/>
  <c r="AB4062" i="1"/>
  <c r="AB4068" i="1"/>
  <c r="AB4078" i="1"/>
  <c r="AB4094" i="1"/>
  <c r="AB4100" i="1"/>
  <c r="AB4115" i="1"/>
  <c r="AB4116" i="1"/>
  <c r="AB4122" i="1"/>
  <c r="AB4183" i="1"/>
  <c r="AB4270" i="1"/>
  <c r="AB4017" i="1"/>
  <c r="AB4033" i="1"/>
  <c r="AB4034" i="1"/>
  <c r="AB4040" i="1"/>
  <c r="AB4045" i="1"/>
  <c r="AB4056" i="1"/>
  <c r="AB4061" i="1"/>
  <c r="AB4072" i="1"/>
  <c r="AB4077" i="1"/>
  <c r="AB4088" i="1"/>
  <c r="AB4093" i="1"/>
  <c r="AB4098" i="1"/>
  <c r="AB4104" i="1"/>
  <c r="Z4124" i="1"/>
  <c r="AB4127" i="1"/>
  <c r="AB4131" i="1"/>
  <c r="AB4146" i="1"/>
  <c r="AB4158" i="1"/>
  <c r="AB4174" i="1"/>
  <c r="AB4190" i="1"/>
  <c r="AB4206" i="1"/>
  <c r="AB4222" i="1"/>
  <c r="AB4238" i="1"/>
  <c r="Z4003" i="1"/>
  <c r="AB4005" i="1"/>
  <c r="M4006" i="1"/>
  <c r="AB4006" i="1" s="1"/>
  <c r="S4008" i="1"/>
  <c r="AB4008" i="1" s="1"/>
  <c r="P4013" i="1"/>
  <c r="AB4013" i="1" s="1"/>
  <c r="V4015" i="1"/>
  <c r="AB4015" i="1" s="1"/>
  <c r="Z4019" i="1"/>
  <c r="AB4019" i="1" s="1"/>
  <c r="Z4020" i="1"/>
  <c r="AB4020" i="1" s="1"/>
  <c r="M4023" i="1"/>
  <c r="AB4023" i="1" s="1"/>
  <c r="V4024" i="1"/>
  <c r="AB4024" i="1" s="1"/>
  <c r="S4029" i="1"/>
  <c r="AB4029" i="1" s="1"/>
  <c r="AB4030" i="1"/>
  <c r="P4034" i="1"/>
  <c r="Z4036" i="1"/>
  <c r="AB4038" i="1"/>
  <c r="AB4044" i="1"/>
  <c r="M4047" i="1"/>
  <c r="AB4047" i="1" s="1"/>
  <c r="V4048" i="1"/>
  <c r="AB4049" i="1"/>
  <c r="S4049" i="1"/>
  <c r="P4050" i="1"/>
  <c r="AB4050" i="1" s="1"/>
  <c r="Z4052" i="1"/>
  <c r="AB4052" i="1" s="1"/>
  <c r="AB4054" i="1"/>
  <c r="AB4060" i="1"/>
  <c r="M4063" i="1"/>
  <c r="AB4063" i="1" s="1"/>
  <c r="V4064" i="1"/>
  <c r="AB4064" i="1" s="1"/>
  <c r="AB4065" i="1"/>
  <c r="S4065" i="1"/>
  <c r="P4066" i="1"/>
  <c r="AB4066" i="1" s="1"/>
  <c r="Z4068" i="1"/>
  <c r="AB4070" i="1"/>
  <c r="AB4076" i="1"/>
  <c r="M4079" i="1"/>
  <c r="V4080" i="1"/>
  <c r="AB4081" i="1"/>
  <c r="S4081" i="1"/>
  <c r="P4082" i="1"/>
  <c r="AB4082" i="1" s="1"/>
  <c r="Z4084" i="1"/>
  <c r="AB4084" i="1" s="1"/>
  <c r="AB4086" i="1"/>
  <c r="AB4092" i="1"/>
  <c r="M4095" i="1"/>
  <c r="AB4095" i="1" s="1"/>
  <c r="V4096" i="1"/>
  <c r="AB4096" i="1" s="1"/>
  <c r="AB4097" i="1"/>
  <c r="S4097" i="1"/>
  <c r="P4098" i="1"/>
  <c r="Z4100" i="1"/>
  <c r="AB4102" i="1"/>
  <c r="AB4108" i="1"/>
  <c r="V4124" i="1"/>
  <c r="AB4124" i="1" s="1"/>
  <c r="S4129" i="1"/>
  <c r="AB4138" i="1"/>
  <c r="AB4154" i="1"/>
  <c r="AB4170" i="1"/>
  <c r="AB4175" i="1"/>
  <c r="AB4186" i="1"/>
  <c r="AB4202" i="1"/>
  <c r="AB4207" i="1"/>
  <c r="AB4218" i="1"/>
  <c r="AB4234" i="1"/>
  <c r="AB4239" i="1"/>
  <c r="AB4250" i="1"/>
  <c r="AB4278" i="1"/>
  <c r="AB4258" i="1"/>
  <c r="AB4288" i="1"/>
  <c r="AB4304" i="1"/>
  <c r="AB4320" i="1"/>
  <c r="AB4336" i="1"/>
  <c r="AB4352" i="1"/>
  <c r="AB4109" i="1"/>
  <c r="M4110" i="1"/>
  <c r="AB4110" i="1" s="1"/>
  <c r="S4112" i="1"/>
  <c r="AB4112" i="1" s="1"/>
  <c r="P4117" i="1"/>
  <c r="AB4117" i="1" s="1"/>
  <c r="V4119" i="1"/>
  <c r="AB4119" i="1" s="1"/>
  <c r="Z4123" i="1"/>
  <c r="AB4125" i="1"/>
  <c r="M4126" i="1"/>
  <c r="S4128" i="1"/>
  <c r="AB4128" i="1" s="1"/>
  <c r="P4133" i="1"/>
  <c r="AB4133" i="1" s="1"/>
  <c r="AB4135" i="1"/>
  <c r="V4135" i="1"/>
  <c r="S4136" i="1"/>
  <c r="AB4136" i="1" s="1"/>
  <c r="AB4137" i="1"/>
  <c r="P4141" i="1"/>
  <c r="AB4141" i="1" s="1"/>
  <c r="M4142" i="1"/>
  <c r="AB4142" i="1" s="1"/>
  <c r="V4143" i="1"/>
  <c r="AB4143" i="1" s="1"/>
  <c r="S4144" i="1"/>
  <c r="AB4144" i="1" s="1"/>
  <c r="AB4145" i="1"/>
  <c r="P4149" i="1"/>
  <c r="AB4149" i="1" s="1"/>
  <c r="M4150" i="1"/>
  <c r="AB4150" i="1" s="1"/>
  <c r="V4151" i="1"/>
  <c r="AB4152" i="1"/>
  <c r="V4155" i="1"/>
  <c r="AB4155" i="1" s="1"/>
  <c r="AB4156" i="1"/>
  <c r="V4159" i="1"/>
  <c r="AB4159" i="1" s="1"/>
  <c r="AB4160" i="1"/>
  <c r="V4163" i="1"/>
  <c r="AB4163" i="1" s="1"/>
  <c r="AB4164" i="1"/>
  <c r="V4167" i="1"/>
  <c r="AB4167" i="1" s="1"/>
  <c r="AB4168" i="1"/>
  <c r="V4171" i="1"/>
  <c r="AB4171" i="1" s="1"/>
  <c r="AB4172" i="1"/>
  <c r="V4175" i="1"/>
  <c r="AB4176" i="1"/>
  <c r="V4179" i="1"/>
  <c r="AB4179" i="1" s="1"/>
  <c r="AB4180" i="1"/>
  <c r="V4183" i="1"/>
  <c r="AB4184" i="1"/>
  <c r="V4187" i="1"/>
  <c r="AB4187" i="1" s="1"/>
  <c r="AB4188" i="1"/>
  <c r="V4191" i="1"/>
  <c r="AB4191" i="1" s="1"/>
  <c r="AB4192" i="1"/>
  <c r="V4195" i="1"/>
  <c r="AB4195" i="1" s="1"/>
  <c r="AB4196" i="1"/>
  <c r="V4199" i="1"/>
  <c r="AB4199" i="1" s="1"/>
  <c r="AB4200" i="1"/>
  <c r="V4203" i="1"/>
  <c r="AB4204" i="1"/>
  <c r="V4207" i="1"/>
  <c r="AB4208" i="1"/>
  <c r="V4211" i="1"/>
  <c r="AB4211" i="1" s="1"/>
  <c r="AB4212" i="1"/>
  <c r="V4215" i="1"/>
  <c r="AB4215" i="1" s="1"/>
  <c r="AB4216" i="1"/>
  <c r="V4219" i="1"/>
  <c r="AB4219" i="1" s="1"/>
  <c r="AB4220" i="1"/>
  <c r="V4223" i="1"/>
  <c r="AB4223" i="1" s="1"/>
  <c r="AB4224" i="1"/>
  <c r="V4227" i="1"/>
  <c r="AB4227" i="1" s="1"/>
  <c r="AB4228" i="1"/>
  <c r="V4231" i="1"/>
  <c r="AB4231" i="1" s="1"/>
  <c r="AB4232" i="1"/>
  <c r="V4235" i="1"/>
  <c r="AB4235" i="1" s="1"/>
  <c r="AB4236" i="1"/>
  <c r="V4239" i="1"/>
  <c r="AB4240" i="1"/>
  <c r="AB4244" i="1"/>
  <c r="AB4248" i="1"/>
  <c r="AB4272" i="1"/>
  <c r="AB4275" i="1"/>
  <c r="AB4284" i="1"/>
  <c r="AB4300" i="1"/>
  <c r="AB4316" i="1"/>
  <c r="AB4332" i="1"/>
  <c r="AB4348" i="1"/>
  <c r="AB4377" i="1"/>
  <c r="Z4111" i="1"/>
  <c r="AB4111" i="1" s="1"/>
  <c r="AB4113" i="1"/>
  <c r="M4114" i="1"/>
  <c r="AB4114" i="1" s="1"/>
  <c r="S4116" i="1"/>
  <c r="P4121" i="1"/>
  <c r="AB4121" i="1" s="1"/>
  <c r="V4123" i="1"/>
  <c r="AB4123" i="1" s="1"/>
  <c r="Z4127" i="1"/>
  <c r="AB4129" i="1"/>
  <c r="M4130" i="1"/>
  <c r="AB4130" i="1" s="1"/>
  <c r="S4132" i="1"/>
  <c r="AB4132" i="1" s="1"/>
  <c r="Z4139" i="1"/>
  <c r="AB4139" i="1" s="1"/>
  <c r="Z4147" i="1"/>
  <c r="AB4147" i="1" s="1"/>
  <c r="AB4151" i="1"/>
  <c r="AB4264" i="1"/>
  <c r="AB4267" i="1"/>
  <c r="AB4274" i="1"/>
  <c r="AB4276" i="1"/>
  <c r="AB4280" i="1"/>
  <c r="AB4296" i="1"/>
  <c r="AB4312" i="1"/>
  <c r="AB4328" i="1"/>
  <c r="AB4344" i="1"/>
  <c r="AB4360" i="1"/>
  <c r="AB4378" i="1"/>
  <c r="AB4568" i="1"/>
  <c r="P4253" i="1"/>
  <c r="M4254" i="1"/>
  <c r="AB4254" i="1" s="1"/>
  <c r="V4255" i="1"/>
  <c r="P4261" i="1"/>
  <c r="M4262" i="1"/>
  <c r="AB4262" i="1" s="1"/>
  <c r="V4263" i="1"/>
  <c r="AB4265" i="1"/>
  <c r="Z4269" i="1"/>
  <c r="M4270" i="1"/>
  <c r="P4277" i="1"/>
  <c r="AB4277" i="1" s="1"/>
  <c r="M4278" i="1"/>
  <c r="AB4282" i="1"/>
  <c r="AB4286" i="1"/>
  <c r="AB4290" i="1"/>
  <c r="AB4294" i="1"/>
  <c r="AB4298" i="1"/>
  <c r="V4301" i="1"/>
  <c r="AB4302" i="1"/>
  <c r="AB4306" i="1"/>
  <c r="AB4310" i="1"/>
  <c r="AB4314" i="1"/>
  <c r="AB4318" i="1"/>
  <c r="AB4322" i="1"/>
  <c r="AB4326" i="1"/>
  <c r="V4329" i="1"/>
  <c r="AB4330" i="1"/>
  <c r="AB4334" i="1"/>
  <c r="AB4338" i="1"/>
  <c r="AB4342" i="1"/>
  <c r="AB4346" i="1"/>
  <c r="AB4350" i="1"/>
  <c r="AB4354" i="1"/>
  <c r="AB4358" i="1"/>
  <c r="AB4362" i="1"/>
  <c r="AB4364" i="1"/>
  <c r="AB4382" i="1"/>
  <c r="AB4425" i="1"/>
  <c r="AB4255" i="1"/>
  <c r="AB4263" i="1"/>
  <c r="AB4271" i="1"/>
  <c r="AB4279" i="1"/>
  <c r="AB4367" i="1"/>
  <c r="AB4376" i="1"/>
  <c r="AB4379" i="1"/>
  <c r="AB4437" i="1"/>
  <c r="S4252" i="1"/>
  <c r="AB4252" i="1" s="1"/>
  <c r="AB4253" i="1"/>
  <c r="P4257" i="1"/>
  <c r="AB4257" i="1" s="1"/>
  <c r="M4258" i="1"/>
  <c r="V4259" i="1"/>
  <c r="AB4259" i="1" s="1"/>
  <c r="S4260" i="1"/>
  <c r="AB4260" i="1" s="1"/>
  <c r="AB4261" i="1"/>
  <c r="P4265" i="1"/>
  <c r="Z4265" i="1"/>
  <c r="M4266" i="1"/>
  <c r="AB4266" i="1" s="1"/>
  <c r="AB4269" i="1"/>
  <c r="Z4273" i="1"/>
  <c r="AB4273" i="1" s="1"/>
  <c r="M4274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409" i="1"/>
  <c r="AB4445" i="1"/>
  <c r="M4365" i="1"/>
  <c r="AB4365" i="1" s="1"/>
  <c r="S4367" i="1"/>
  <c r="P4372" i="1"/>
  <c r="V4374" i="1"/>
  <c r="AB4374" i="1" s="1"/>
  <c r="Z4378" i="1"/>
  <c r="M4381" i="1"/>
  <c r="AB4381" i="1" s="1"/>
  <c r="S4383" i="1"/>
  <c r="AB4383" i="1" s="1"/>
  <c r="P4388" i="1"/>
  <c r="Z4390" i="1"/>
  <c r="AB4390" i="1" s="1"/>
  <c r="M4393" i="1"/>
  <c r="AB4393" i="1" s="1"/>
  <c r="AB4395" i="1"/>
  <c r="S4395" i="1"/>
  <c r="AB4396" i="1"/>
  <c r="Z4398" i="1"/>
  <c r="AB4398" i="1" s="1"/>
  <c r="M4401" i="1"/>
  <c r="AB4401" i="1" s="1"/>
  <c r="S4403" i="1"/>
  <c r="AB4403" i="1" s="1"/>
  <c r="AB4404" i="1"/>
  <c r="Z4406" i="1"/>
  <c r="AB4406" i="1" s="1"/>
  <c r="M4409" i="1"/>
  <c r="AB4411" i="1"/>
  <c r="S4411" i="1"/>
  <c r="AB4412" i="1"/>
  <c r="Z4414" i="1"/>
  <c r="AB4414" i="1" s="1"/>
  <c r="M4417" i="1"/>
  <c r="AB4417" i="1" s="1"/>
  <c r="S4419" i="1"/>
  <c r="AB4419" i="1" s="1"/>
  <c r="AB4420" i="1"/>
  <c r="Z4422" i="1"/>
  <c r="AB4422" i="1" s="1"/>
  <c r="M4425" i="1"/>
  <c r="AB4427" i="1"/>
  <c r="S4427" i="1"/>
  <c r="AB4428" i="1"/>
  <c r="Z4430" i="1"/>
  <c r="AB4430" i="1" s="1"/>
  <c r="M4433" i="1"/>
  <c r="AB4433" i="1" s="1"/>
  <c r="S4435" i="1"/>
  <c r="AB4435" i="1" s="1"/>
  <c r="AB4436" i="1"/>
  <c r="Z4438" i="1"/>
  <c r="AB4438" i="1" s="1"/>
  <c r="M4441" i="1"/>
  <c r="AB4441" i="1" s="1"/>
  <c r="S4443" i="1"/>
  <c r="AB4443" i="1" s="1"/>
  <c r="AB4444" i="1"/>
  <c r="Z4446" i="1"/>
  <c r="AB4448" i="1"/>
  <c r="Z4450" i="1"/>
  <c r="AB4452" i="1"/>
  <c r="Z4454" i="1"/>
  <c r="AB4459" i="1"/>
  <c r="AB4463" i="1"/>
  <c r="AB4467" i="1"/>
  <c r="AB4471" i="1"/>
  <c r="AB4475" i="1"/>
  <c r="AB4477" i="1"/>
  <c r="AB4484" i="1"/>
  <c r="AB4486" i="1"/>
  <c r="AB4491" i="1"/>
  <c r="AB4493" i="1"/>
  <c r="AB4500" i="1"/>
  <c r="AB4502" i="1"/>
  <c r="AB4507" i="1"/>
  <c r="AB4509" i="1"/>
  <c r="AB4516" i="1"/>
  <c r="AB4518" i="1"/>
  <c r="AB4523" i="1"/>
  <c r="AB4525" i="1"/>
  <c r="AB4532" i="1"/>
  <c r="AB4534" i="1"/>
  <c r="AB4539" i="1"/>
  <c r="AB4541" i="1"/>
  <c r="AB4548" i="1"/>
  <c r="AB4550" i="1"/>
  <c r="AB4555" i="1"/>
  <c r="AB4557" i="1"/>
  <c r="AB4564" i="1"/>
  <c r="AB4566" i="1"/>
  <c r="AB4368" i="1"/>
  <c r="AB4384" i="1"/>
  <c r="AB4447" i="1"/>
  <c r="AB4451" i="1"/>
  <c r="AB4455" i="1"/>
  <c r="AB4458" i="1"/>
  <c r="AB4462" i="1"/>
  <c r="AB4466" i="1"/>
  <c r="AB4470" i="1"/>
  <c r="AB4473" i="1"/>
  <c r="AB4482" i="1"/>
  <c r="AB4487" i="1"/>
  <c r="AB4489" i="1"/>
  <c r="AB4498" i="1"/>
  <c r="AB4503" i="1"/>
  <c r="AB4505" i="1"/>
  <c r="AB4514" i="1"/>
  <c r="AB4519" i="1"/>
  <c r="AB4521" i="1"/>
  <c r="AB4530" i="1"/>
  <c r="AB4535" i="1"/>
  <c r="AB4537" i="1"/>
  <c r="AB4546" i="1"/>
  <c r="AB4551" i="1"/>
  <c r="AB4553" i="1"/>
  <c r="AB4562" i="1"/>
  <c r="AB4567" i="1"/>
  <c r="V4366" i="1"/>
  <c r="AB4366" i="1" s="1"/>
  <c r="Z4370" i="1"/>
  <c r="AB4370" i="1" s="1"/>
  <c r="AB4372" i="1"/>
  <c r="M4373" i="1"/>
  <c r="AB4373" i="1" s="1"/>
  <c r="S4375" i="1"/>
  <c r="AB4375" i="1" s="1"/>
  <c r="P4380" i="1"/>
  <c r="AB4380" i="1" s="1"/>
  <c r="V4382" i="1"/>
  <c r="Z4386" i="1"/>
  <c r="AB4386" i="1" s="1"/>
  <c r="AB4388" i="1"/>
  <c r="M4389" i="1"/>
  <c r="AB4389" i="1" s="1"/>
  <c r="AB4391" i="1"/>
  <c r="S4391" i="1"/>
  <c r="AB4392" i="1"/>
  <c r="Z4394" i="1"/>
  <c r="AB4394" i="1" s="1"/>
  <c r="M4397" i="1"/>
  <c r="AB4397" i="1" s="1"/>
  <c r="S4399" i="1"/>
  <c r="AB4399" i="1" s="1"/>
  <c r="AB4400" i="1"/>
  <c r="Z4402" i="1"/>
  <c r="AB4402" i="1" s="1"/>
  <c r="M4405" i="1"/>
  <c r="AB4405" i="1" s="1"/>
  <c r="S4407" i="1"/>
  <c r="AB4407" i="1" s="1"/>
  <c r="AB4408" i="1"/>
  <c r="Z4410" i="1"/>
  <c r="AB4410" i="1" s="1"/>
  <c r="M4413" i="1"/>
  <c r="AB4413" i="1" s="1"/>
  <c r="AB4415" i="1"/>
  <c r="S4415" i="1"/>
  <c r="AB4416" i="1"/>
  <c r="Z4418" i="1"/>
  <c r="AB4418" i="1" s="1"/>
  <c r="M4421" i="1"/>
  <c r="AB4421" i="1" s="1"/>
  <c r="AB4423" i="1"/>
  <c r="S4423" i="1"/>
  <c r="AB4424" i="1"/>
  <c r="Z4426" i="1"/>
  <c r="AB4426" i="1" s="1"/>
  <c r="M4429" i="1"/>
  <c r="AB4429" i="1" s="1"/>
  <c r="S4431" i="1"/>
  <c r="AB4431" i="1" s="1"/>
  <c r="AB4432" i="1"/>
  <c r="Z4434" i="1"/>
  <c r="AB4434" i="1" s="1"/>
  <c r="M4437" i="1"/>
  <c r="S4439" i="1"/>
  <c r="AB4439" i="1" s="1"/>
  <c r="AB4440" i="1"/>
  <c r="Z4442" i="1"/>
  <c r="AB4442" i="1" s="1"/>
  <c r="M4445" i="1"/>
  <c r="AB4446" i="1"/>
  <c r="M4449" i="1"/>
  <c r="AB4449" i="1" s="1"/>
  <c r="AB4450" i="1"/>
  <c r="M4453" i="1"/>
  <c r="AB4453" i="1" s="1"/>
  <c r="AB4454" i="1"/>
  <c r="AB4457" i="1"/>
  <c r="AB4461" i="1"/>
  <c r="AB4465" i="1"/>
  <c r="AB4469" i="1"/>
  <c r="AB4476" i="1"/>
  <c r="AB4478" i="1"/>
  <c r="AB4483" i="1"/>
  <c r="AB4485" i="1"/>
  <c r="AB4492" i="1"/>
  <c r="AB4494" i="1"/>
  <c r="AB4499" i="1"/>
  <c r="AB4501" i="1"/>
  <c r="AB4508" i="1"/>
  <c r="AB4510" i="1"/>
  <c r="AB4515" i="1"/>
  <c r="AB4517" i="1"/>
  <c r="AB4524" i="1"/>
  <c r="AB4526" i="1"/>
  <c r="AB4531" i="1"/>
  <c r="AB4533" i="1"/>
  <c r="AB4540" i="1"/>
  <c r="AB4542" i="1"/>
  <c r="AB4547" i="1"/>
  <c r="AB4549" i="1"/>
  <c r="AB4556" i="1"/>
  <c r="AB4558" i="1"/>
  <c r="AB4563" i="1"/>
  <c r="AB4565" i="1"/>
  <c r="AB4571" i="1"/>
  <c r="AB4672" i="1"/>
  <c r="AB4680" i="1"/>
  <c r="S4568" i="1"/>
  <c r="P4573" i="1"/>
  <c r="M4574" i="1"/>
  <c r="AB4574" i="1" s="1"/>
  <c r="V4575" i="1"/>
  <c r="P4581" i="1"/>
  <c r="AB4581" i="1" s="1"/>
  <c r="M4582" i="1"/>
  <c r="AB4582" i="1" s="1"/>
  <c r="Z4583" i="1"/>
  <c r="AB4583" i="1" s="1"/>
  <c r="S4584" i="1"/>
  <c r="AB4588" i="1"/>
  <c r="AB4590" i="1"/>
  <c r="AB4595" i="1"/>
  <c r="AB4597" i="1"/>
  <c r="AB4604" i="1"/>
  <c r="AB4606" i="1"/>
  <c r="AB4611" i="1"/>
  <c r="AB4613" i="1"/>
  <c r="AB4620" i="1"/>
  <c r="AB4622" i="1"/>
  <c r="AB4627" i="1"/>
  <c r="AB4629" i="1"/>
  <c r="AB4636" i="1"/>
  <c r="AB4638" i="1"/>
  <c r="AB4643" i="1"/>
  <c r="AB4645" i="1"/>
  <c r="AB4652" i="1"/>
  <c r="AB4654" i="1"/>
  <c r="AB4659" i="1"/>
  <c r="AB4661" i="1"/>
  <c r="AB4665" i="1"/>
  <c r="AB4671" i="1"/>
  <c r="AB4575" i="1"/>
  <c r="AB4580" i="1"/>
  <c r="AB4584" i="1"/>
  <c r="AB4586" i="1"/>
  <c r="AB4591" i="1"/>
  <c r="AB4593" i="1"/>
  <c r="AB4602" i="1"/>
  <c r="AB4607" i="1"/>
  <c r="AB4618" i="1"/>
  <c r="AB4623" i="1"/>
  <c r="AB4625" i="1"/>
  <c r="AB4634" i="1"/>
  <c r="AB4639" i="1"/>
  <c r="AB4641" i="1"/>
  <c r="AB4650" i="1"/>
  <c r="AB4655" i="1"/>
  <c r="AB4657" i="1"/>
  <c r="AB4664" i="1"/>
  <c r="AB4667" i="1"/>
  <c r="AB4673" i="1"/>
  <c r="P4569" i="1"/>
  <c r="AB4569" i="1" s="1"/>
  <c r="M4570" i="1"/>
  <c r="AB4570" i="1" s="1"/>
  <c r="V4571" i="1"/>
  <c r="S4572" i="1"/>
  <c r="AB4572" i="1" s="1"/>
  <c r="AB4573" i="1"/>
  <c r="P4577" i="1"/>
  <c r="AB4577" i="1" s="1"/>
  <c r="Z4577" i="1"/>
  <c r="M4578" i="1"/>
  <c r="AB4578" i="1" s="1"/>
  <c r="AB4587" i="1"/>
  <c r="AB4589" i="1"/>
  <c r="AB4596" i="1"/>
  <c r="AB4598" i="1"/>
  <c r="AB4603" i="1"/>
  <c r="AB4605" i="1"/>
  <c r="AB4612" i="1"/>
  <c r="AB4614" i="1"/>
  <c r="AB4619" i="1"/>
  <c r="AB4621" i="1"/>
  <c r="AB4628" i="1"/>
  <c r="AB4630" i="1"/>
  <c r="AB4635" i="1"/>
  <c r="AB4637" i="1"/>
  <c r="AB4644" i="1"/>
  <c r="AB4646" i="1"/>
  <c r="AB4651" i="1"/>
  <c r="AB4653" i="1"/>
  <c r="AB4660" i="1"/>
  <c r="AB4662" i="1"/>
  <c r="AB4670" i="1"/>
  <c r="S4673" i="1"/>
  <c r="P4678" i="1"/>
  <c r="AB4678" i="1" s="1"/>
  <c r="S4682" i="1"/>
  <c r="AB4682" i="1" s="1"/>
  <c r="AB4689" i="1"/>
  <c r="M4692" i="1"/>
  <c r="AB4692" i="1" s="1"/>
  <c r="V4693" i="1"/>
  <c r="S4694" i="1"/>
  <c r="AB4694" i="1" s="1"/>
  <c r="P4695" i="1"/>
  <c r="Z4697" i="1"/>
  <c r="AB4699" i="1"/>
  <c r="AB4703" i="1"/>
  <c r="M4675" i="1"/>
  <c r="AB4675" i="1" s="1"/>
  <c r="S4677" i="1"/>
  <c r="AB4677" i="1" s="1"/>
  <c r="P4683" i="1"/>
  <c r="AB4683" i="1" s="1"/>
  <c r="Z4685" i="1"/>
  <c r="AB4687" i="1"/>
  <c r="AB4693" i="1"/>
  <c r="M4696" i="1"/>
  <c r="AB4696" i="1" s="1"/>
  <c r="V4697" i="1"/>
  <c r="AB4698" i="1"/>
  <c r="AB4702" i="1"/>
  <c r="AB4724" i="1"/>
  <c r="AB4697" i="1"/>
  <c r="AB4705" i="1"/>
  <c r="P4674" i="1"/>
  <c r="AB4674" i="1" s="1"/>
  <c r="V4676" i="1"/>
  <c r="AB4676" i="1" s="1"/>
  <c r="M4680" i="1"/>
  <c r="V4681" i="1"/>
  <c r="AB4681" i="1" s="1"/>
  <c r="AB4685" i="1"/>
  <c r="AB4690" i="1"/>
  <c r="AB4695" i="1"/>
  <c r="AB4700" i="1"/>
  <c r="AB4704" i="1"/>
  <c r="AB4708" i="1"/>
  <c r="M4712" i="1"/>
  <c r="AB4712" i="1" s="1"/>
  <c r="AB4714" i="1"/>
  <c r="S4714" i="1"/>
  <c r="Z4717" i="1"/>
  <c r="M4720" i="1"/>
  <c r="AB4720" i="1" s="1"/>
  <c r="S4722" i="1"/>
  <c r="AB4722" i="1" s="1"/>
  <c r="AB4723" i="1"/>
  <c r="Z4725" i="1"/>
  <c r="M4728" i="1"/>
  <c r="AB4728" i="1" s="1"/>
  <c r="S4730" i="1"/>
  <c r="AB4730" i="1" s="1"/>
  <c r="AB4731" i="1"/>
  <c r="AB4778" i="1"/>
  <c r="AB4804" i="1"/>
  <c r="P4707" i="1"/>
  <c r="V4709" i="1"/>
  <c r="AB4709" i="1" s="1"/>
  <c r="P4715" i="1"/>
  <c r="AB4715" i="1" s="1"/>
  <c r="V4717" i="1"/>
  <c r="AB4717" i="1" s="1"/>
  <c r="P4723" i="1"/>
  <c r="V4725" i="1"/>
  <c r="AB4725" i="1" s="1"/>
  <c r="P4731" i="1"/>
  <c r="AB4735" i="1"/>
  <c r="AB4739" i="1"/>
  <c r="AB4743" i="1"/>
  <c r="AB4747" i="1"/>
  <c r="AB4751" i="1"/>
  <c r="AB4755" i="1"/>
  <c r="AB4759" i="1"/>
  <c r="AB4763" i="1"/>
  <c r="AB4767" i="1"/>
  <c r="S4706" i="1"/>
  <c r="AB4706" i="1" s="1"/>
  <c r="AB4710" i="1"/>
  <c r="S4710" i="1"/>
  <c r="AB4711" i="1"/>
  <c r="Z4713" i="1"/>
  <c r="AB4713" i="1" s="1"/>
  <c r="M4716" i="1"/>
  <c r="AB4716" i="1" s="1"/>
  <c r="AB4718" i="1"/>
  <c r="S4718" i="1"/>
  <c r="AB4719" i="1"/>
  <c r="Z4721" i="1"/>
  <c r="AB4721" i="1" s="1"/>
  <c r="M4724" i="1"/>
  <c r="S4726" i="1"/>
  <c r="AB4726" i="1" s="1"/>
  <c r="AB4727" i="1"/>
  <c r="Z4729" i="1"/>
  <c r="AB4729" i="1" s="1"/>
  <c r="AB4775" i="1"/>
  <c r="AB4787" i="1"/>
  <c r="AB4707" i="1"/>
  <c r="AB4770" i="1"/>
  <c r="AB4783" i="1"/>
  <c r="AB4806" i="1"/>
  <c r="AB4789" i="1"/>
  <c r="AB4790" i="1"/>
  <c r="AB4844" i="1"/>
  <c r="S4772" i="1"/>
  <c r="AB4772" i="1" s="1"/>
  <c r="M4779" i="1"/>
  <c r="AB4779" i="1" s="1"/>
  <c r="V4780" i="1"/>
  <c r="AB4780" i="1" s="1"/>
  <c r="S4785" i="1"/>
  <c r="AB4785" i="1" s="1"/>
  <c r="P4790" i="1"/>
  <c r="Z4792" i="1"/>
  <c r="M4795" i="1"/>
  <c r="AB4795" i="1" s="1"/>
  <c r="V4796" i="1"/>
  <c r="AB4796" i="1" s="1"/>
  <c r="S4801" i="1"/>
  <c r="AB4801" i="1" s="1"/>
  <c r="AB4802" i="1"/>
  <c r="Z4804" i="1"/>
  <c r="M4807" i="1"/>
  <c r="AB4810" i="1"/>
  <c r="AB4814" i="1"/>
  <c r="AB4818" i="1"/>
  <c r="AB4822" i="1"/>
  <c r="AB4826" i="1"/>
  <c r="AB4830" i="1"/>
  <c r="AB4834" i="1"/>
  <c r="AB4838" i="1"/>
  <c r="AB4862" i="1"/>
  <c r="AB4773" i="1"/>
  <c r="M4774" i="1"/>
  <c r="AB4774" i="1" s="1"/>
  <c r="S4776" i="1"/>
  <c r="AB4776" i="1" s="1"/>
  <c r="S4781" i="1"/>
  <c r="AB4781" i="1" s="1"/>
  <c r="AB4782" i="1"/>
  <c r="P4786" i="1"/>
  <c r="AB4786" i="1" s="1"/>
  <c r="Z4788" i="1"/>
  <c r="AB4788" i="1" s="1"/>
  <c r="M4791" i="1"/>
  <c r="AB4791" i="1" s="1"/>
  <c r="V4792" i="1"/>
  <c r="AB4792" i="1" s="1"/>
  <c r="S4797" i="1"/>
  <c r="AB4797" i="1" s="1"/>
  <c r="AB4798" i="1"/>
  <c r="P4802" i="1"/>
  <c r="V4804" i="1"/>
  <c r="AB4807" i="1"/>
  <c r="AB4847" i="1"/>
  <c r="AB4848" i="1"/>
  <c r="AB4858" i="1"/>
  <c r="Z4839" i="1"/>
  <c r="AB4839" i="1" s="1"/>
  <c r="AB4841" i="1"/>
  <c r="M4842" i="1"/>
  <c r="AB4842" i="1" s="1"/>
  <c r="P4849" i="1"/>
  <c r="Z4849" i="1"/>
  <c r="AB4849" i="1" s="1"/>
  <c r="M4850" i="1"/>
  <c r="AB4850" i="1" s="1"/>
  <c r="AB4852" i="1"/>
  <c r="V4855" i="1"/>
  <c r="AB4856" i="1"/>
  <c r="AB4860" i="1"/>
  <c r="AB4864" i="1"/>
  <c r="AB4868" i="1"/>
  <c r="AB4872" i="1"/>
  <c r="AB4876" i="1"/>
  <c r="AB4880" i="1"/>
  <c r="AB4884" i="1"/>
  <c r="AB4888" i="1"/>
  <c r="AB4892" i="1"/>
  <c r="AB4896" i="1"/>
  <c r="AB4900" i="1"/>
  <c r="AB4904" i="1"/>
  <c r="AB4908" i="1"/>
  <c r="AB4912" i="1"/>
  <c r="AB4916" i="1"/>
  <c r="AB4920" i="1"/>
  <c r="AB4934" i="1"/>
  <c r="AB4843" i="1"/>
  <c r="AB4851" i="1"/>
  <c r="AB4930" i="1"/>
  <c r="AB4946" i="1"/>
  <c r="AB4950" i="1"/>
  <c r="AB4993" i="1"/>
  <c r="P4841" i="1"/>
  <c r="P4845" i="1"/>
  <c r="AB4845" i="1" s="1"/>
  <c r="M4846" i="1"/>
  <c r="AB4846" i="1" s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6" i="1"/>
  <c r="AB4942" i="1"/>
  <c r="P4923" i="1"/>
  <c r="AB4923" i="1" s="1"/>
  <c r="Z4923" i="1"/>
  <c r="M4924" i="1"/>
  <c r="AB4924" i="1" s="1"/>
  <c r="V4927" i="1"/>
  <c r="AB4928" i="1"/>
  <c r="V4931" i="1"/>
  <c r="AB4932" i="1"/>
  <c r="V4935" i="1"/>
  <c r="AB4936" i="1"/>
  <c r="AB4940" i="1"/>
  <c r="AB4944" i="1"/>
  <c r="AB4951" i="1"/>
  <c r="AB4953" i="1"/>
  <c r="AB4966" i="1"/>
  <c r="AB4967" i="1"/>
  <c r="AB4979" i="1"/>
  <c r="AB4981" i="1"/>
  <c r="AB4925" i="1"/>
  <c r="AB4948" i="1"/>
  <c r="AB4954" i="1"/>
  <c r="AB4958" i="1"/>
  <c r="AB4959" i="1"/>
  <c r="AB4971" i="1"/>
  <c r="AB4973" i="1"/>
  <c r="AB4927" i="1"/>
  <c r="AB4929" i="1"/>
  <c r="AB4931" i="1"/>
  <c r="AB4933" i="1"/>
  <c r="AB4935" i="1"/>
  <c r="AB4937" i="1"/>
  <c r="AB4939" i="1"/>
  <c r="AB4941" i="1"/>
  <c r="AB4943" i="1"/>
  <c r="AB4945" i="1"/>
  <c r="AB4952" i="1"/>
  <c r="AB4963" i="1"/>
  <c r="AB4965" i="1"/>
  <c r="AB4995" i="1"/>
  <c r="AB4997" i="1"/>
  <c r="AB4999" i="1"/>
  <c r="AB5001" i="1"/>
  <c r="AB4964" i="1"/>
  <c r="AB4962" i="1"/>
  <c r="AB4970" i="1"/>
  <c r="V4976" i="1"/>
  <c r="AB4978" i="1"/>
  <c r="AB4986" i="1"/>
  <c r="AB4994" i="1"/>
  <c r="P4956" i="1"/>
  <c r="AB4956" i="1" s="1"/>
  <c r="M4957" i="1"/>
  <c r="AB4957" i="1" s="1"/>
  <c r="AB4960" i="1"/>
  <c r="P4964" i="1"/>
  <c r="M4965" i="1"/>
  <c r="AB4968" i="1"/>
  <c r="P4972" i="1"/>
  <c r="AB4972" i="1" s="1"/>
  <c r="Z4972" i="1"/>
  <c r="M4973" i="1"/>
  <c r="V4974" i="1"/>
  <c r="AB4974" i="1" s="1"/>
  <c r="AB4976" i="1"/>
  <c r="P4980" i="1"/>
  <c r="AB4980" i="1" s="1"/>
  <c r="M4981" i="1"/>
  <c r="V4982" i="1"/>
  <c r="AB4982" i="1" s="1"/>
  <c r="S4983" i="1"/>
  <c r="AB4983" i="1" s="1"/>
  <c r="AB4984" i="1"/>
  <c r="P4988" i="1"/>
  <c r="AB4988" i="1" s="1"/>
  <c r="M4989" i="1"/>
  <c r="AB4989" i="1" s="1"/>
  <c r="V4990" i="1"/>
  <c r="AB4990" i="1" s="1"/>
  <c r="S4991" i="1"/>
  <c r="AB4991" i="1" s="1"/>
  <c r="AB4992" i="1"/>
  <c r="P4996" i="1"/>
  <c r="AB4996" i="1" s="1"/>
  <c r="M4997" i="1"/>
  <c r="V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<sst xmlns="http://schemas.openxmlformats.org/spreadsheetml/2006/main" count="33" uniqueCount="20">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</sst>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167" fontId="0" fillId="3" borderId="1" xfId="0" applyNumberFormat="1" applyFill="1" applyBorder="1" applyAlignment="1">
      <alignment horizontal="center"/>
    </xf>
    <xf numFmtId="168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169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EI%20++\14.4%20Arquivo%20ZIP%20Publica&#231;&#227;o%20Excel\2024.07_Modelo_PCF_2023_REV_10_V2___Em_04.12.2023_1_.xlsx" TargetMode="External"/><Relationship Id="rId1" Type="http://schemas.openxmlformats.org/officeDocument/2006/relationships/externalLinkPath" Target="2024.07_Modelo_PCF_2023_REV_10_V2___Em_04.12.2023_1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K4" t="str">
            <v>1100015 - Alta Floresta D'Oeste - RO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K5" t="str">
            <v>1100023 - Ariquemes - RO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K6" t="str">
            <v>1100031 - Cabixi - RO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K7" t="str">
            <v>1100049 - Cacoal - RO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K8" t="str">
            <v>1100056 - Cerejeiras - RO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K9" t="str">
            <v>1100064 - Colorado do Oeste - RO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K10" t="str">
            <v>1100072 - Corumbiara - RO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K11" t="str">
            <v>1100080 - Costa Marques - RO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K12" t="str">
            <v>1100098 - Espigão D'Oeste - RO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K13" t="str">
            <v>1100106 - Guajará-Mirim - RO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K14" t="str">
            <v>1100114 - Jaru - RO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K15" t="str">
            <v>1100122 - Ji-Paraná - RO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K16" t="str">
            <v>1100130 - Machadinho D'Oeste - RO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K17" t="str">
            <v>1100148 - Nova Brasilândia D'Oeste - RO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K18" t="str">
            <v>1100155 - Ouro Preto do Oeste - RO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K19" t="str">
            <v>1100189 - Pimenta Bueno - RO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K20" t="str">
            <v>1100205 - Porto Velho - RO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K21" t="str">
            <v>1100254 - Presidente Médici - RO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K22" t="str">
            <v>1100262 - Rio Crespo - RO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K23" t="str">
            <v>1100288 - Rolim de Moura - RO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K24" t="str">
            <v>1100296 - Santa Luzia D'Oeste - RO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K25" t="str">
            <v>1100304 - Vilhena - RO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K26" t="str">
            <v>1100320 - São Miguel do Guaporé - RO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K27" t="str">
            <v>1100338 - Nova Mamoré - RO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K28" t="str">
            <v>1100346 - Alvorada D'Oeste - RO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K29" t="str">
            <v>1100379 - Alto Alegre dos Parecis - RO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K30" t="str">
            <v>1100403 - Alto Paraíso - RO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K31" t="str">
            <v>1100452 - Buritis - RO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K32" t="str">
            <v>1100502 - Novo Horizonte do Oeste - RO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K33" t="str">
            <v>1100601 - Cacaulândia - RO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K34" t="str">
            <v>1100700 - Campo Novo de Rondônia - RO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K35" t="str">
            <v>1100809 - Candeias do Jamari - RO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K36" t="str">
            <v>1100908 - Castanheiras - RO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K37" t="str">
            <v>1100924 - Chupinguaia - RO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K38" t="str">
            <v>1100940 - Cujubim - RO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K39" t="str">
            <v>1101005 - Governador Jorge Teixeira - RO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K40" t="str">
            <v>1101104 - Itapuã do Oeste - RO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K41" t="str">
            <v>1101203 - Ministro Andreazza - RO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K42" t="str">
            <v>1101302 - Mirante da Serra - RO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K43" t="str">
            <v>1101401 - Monte Negro - RO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K44" t="str">
            <v>1101435 - Nova União - RO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K45" t="str">
            <v>1101450 - Parecis - RO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K46" t="str">
            <v>1101468 - Pimenteiras do Oeste - RO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K47" t="str">
            <v>1101476 - Primavera de Rondônia - RO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K48" t="str">
            <v>1101484 - São Felipe D'Oeste - RO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K49" t="str">
            <v>1101492 - São Francisco do Guaporé - RO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K50" t="str">
            <v>1101500 - Seringueiras - RO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K51" t="str">
            <v>1101559 - Teixeirópolis - RO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K52" t="str">
            <v>1101609 - Theobroma - RO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K53" t="str">
            <v>1101708 - Urupá - RO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K54" t="str">
            <v>1101757 - Vale do Anari - RO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K55" t="str">
            <v>1101807 - Vale do Paraíso - RO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K56" t="str">
            <v>1200013 - Acrelândia - AC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K57" t="str">
            <v>1200054 - Assis Brasil - AC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K58" t="str">
            <v>1200104 - Brasiléia - AC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K59" t="str">
            <v>1200138 - Bujari - AC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K60" t="str">
            <v>1200179 - Capixaba - AC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K61" t="str">
            <v>1200203 - Cruzeiro do Sul - AC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K62" t="str">
            <v>1200252 - Epitaciolândia - AC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K63" t="str">
            <v>1200302 - Feijó - AC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K64" t="str">
            <v>1200328 - Jordão - AC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K65" t="str">
            <v>1200336 - Mâncio Lima - AC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K66" t="str">
            <v>1200344 - Manoel Urbano - AC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K67" t="str">
            <v>1200351 - Marechal Thaumaturgo - AC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K68" t="str">
            <v>1200385 - Plácido de Castro - AC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K69" t="str">
            <v>1200393 - Porto Walter - AC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K70" t="str">
            <v>1200401 - Rio Branco - AC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K71" t="str">
            <v>1200427 - Rodrigues Alves - AC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K72" t="str">
            <v>1200435 - Santa Rosa do Purus - AC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K73" t="str">
            <v>1200450 - Senador Guiomard - AC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K74" t="str">
            <v>1200500 - Sena Madureira - AC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K75" t="str">
            <v>1200609 - Tarauacá - AC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K76" t="str">
            <v>1200708 - Xapuri - AC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K77" t="str">
            <v>1200807 - Porto Acre - AC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K78" t="str">
            <v>1300029 - Alvarães - AM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K79" t="str">
            <v>1300060 - Amaturá - AM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K80" t="str">
            <v>1300086 - Anamã - AM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K81" t="str">
            <v>1300102 - Anori - AM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K82" t="str">
            <v>1300144 - Apuí - AM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K83" t="str">
            <v>1300201 - Atalaia do Norte - AM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K84" t="str">
            <v>1300300 - Autazes - AM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K85" t="str">
            <v>1300409 - Barcelos - AM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K86" t="str">
            <v>1300508 - Barreirinha - AM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K87" t="str">
            <v>1300607 - Benjamin Constant - AM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K88" t="str">
            <v>1300631 - Beruri - AM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K89" t="str">
            <v>1300680 - Boa Vista do Ramos - AM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K90" t="str">
            <v>1300706 - Boca do Acre - AM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K91" t="str">
            <v>1300805 - Borba - AM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K92" t="str">
            <v>1300839 - Caapiranga - AM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K93" t="str">
            <v>1300904 - Canutama - AM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K94" t="str">
            <v>1301001 - Carauari - AM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K95" t="str">
            <v>1301100 - Careiro - AM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K96" t="str">
            <v>1301159 - Careiro da Várzea - AM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K97" t="str">
            <v>1301209 - Coari - AM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K98" t="str">
            <v>1301308 - Codajás - AM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K99" t="str">
            <v>1301407 - Eirunepé - AM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K100" t="str">
            <v>1301506 - Envira - AM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K101" t="str">
            <v>1301605 - Fonte Boa - AM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K102" t="str">
            <v>1301654 - Guajará - AM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K103" t="str">
            <v>1301704 - Humaitá - AM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K104" t="str">
            <v>1301803 - Ipixuna - AM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K105" t="str">
            <v>1301852 - Iranduba - AM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K106" t="str">
            <v>1301902 - Itacoatiara - AM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K107" t="str">
            <v>1301951 - Itamarati - AM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K108" t="str">
            <v>1302009 - Itapiranga - AM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K109" t="str">
            <v>1302108 - Japurá - AM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K110" t="str">
            <v>1302207 - Juruá - AM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K111" t="str">
            <v>1302306 - Jutaí - AM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K112" t="str">
            <v>1302405 - Lábrea - AM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K113" t="str">
            <v>1302504 - Manacapuru - AM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K114" t="str">
            <v>1302553 - Manaquiri - AM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K115" t="str">
            <v>1302603 - Manaus - AM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K116" t="str">
            <v>1302702 - Manicoré - AM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K117" t="str">
            <v>1302801 - Maraã - AM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K118" t="str">
            <v>1302900 - Maués - AM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K119" t="str">
            <v>1303007 - Nhamundá - AM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K120" t="str">
            <v>1303106 - Nova Olinda do Norte - AM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K121" t="str">
            <v>1303205 - Novo Airão - AM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K122" t="str">
            <v>1303304 - Novo Aripuanã - AM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K123" t="str">
            <v>1303403 - Parintins - AM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K124" t="str">
            <v>1303502 - Pauini - AM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K125" t="str">
            <v>1303536 - Presidente Figueiredo - AM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K126" t="str">
            <v>1303569 - Rio Preto da Eva - AM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K127" t="str">
            <v>1303601 - Santa Isabel do Rio Negro - AM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K128" t="str">
            <v>1303700 - Santo Antônio do Içá - AM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K129" t="str">
            <v>1303809 - São Gabriel da Cachoeira - AM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K130" t="str">
            <v>1303908 - São Paulo de Olivença - AM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K131" t="str">
            <v>1303957 - São Sebastião do Uatumã - AM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K132" t="str">
            <v>1304005 - Silves - AM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K133" t="str">
            <v>1304062 - Tabatinga - AM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K134" t="str">
            <v>1304104 - Tapauá - AM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K135" t="str">
            <v>1304203 - Tefé - AM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K136" t="str">
            <v>1304237 - Tonantins - AM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K137" t="str">
            <v>1304260 - Uarini - AM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K138" t="str">
            <v>1304302 - Urucará - AM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K139" t="str">
            <v>1304401 - Urucurituba - AM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K140" t="str">
            <v>1400027 - Amajari - RR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K141" t="str">
            <v>1400050 - Alto Alegre - RR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K142" t="str">
            <v>1400100 - Boa Vista - RR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K143" t="str">
            <v>1400159 - Bonfim - RR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K144" t="str">
            <v>1400175 - Cantá - RR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K145" t="str">
            <v>1400209 - Caracaraí - RR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K146" t="str">
            <v>1400233 - Caroebe - RR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K147" t="str">
            <v>1400282 - Iracema - RR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K148" t="str">
            <v>1400308 - Mucajaí - RR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K149" t="str">
            <v>1400407 - Normandia - RR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K150" t="str">
            <v>1400456 - Pacaraima - RR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K151" t="str">
            <v>1400472 - Rorainópolis - RR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K152" t="str">
            <v>1400506 - São João da Baliza - RR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K153" t="str">
            <v>1400605 - São Luiz - RR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K154" t="str">
            <v>1400704 - Uiramutã - RR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K155" t="str">
            <v>1500107 - Abaetetuba - PA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K156" t="str">
            <v>1500131 - Abel Figueiredo - PA</v>
          </cell>
          <cell r="AL156" t="str">
            <v>11.6.1.1.3. Laboratório</v>
          </cell>
        </row>
        <row r="157">
          <cell r="B157" t="str">
            <v>11.6.3.1.8. Limpeza</v>
          </cell>
          <cell r="K157" t="str">
            <v>1500206 - Acará - PA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K158" t="str">
            <v>1500305 - Afuá - PA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K159" t="str">
            <v>1500347 - Água Azul do Norte - PA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K160" t="str">
            <v>1500404 - Alenquer - PA</v>
          </cell>
          <cell r="AL160" t="str">
            <v>11.6.1.2.1. Médicos</v>
          </cell>
        </row>
        <row r="161">
          <cell r="B161" t="str">
            <v>11.6.3.2.3. Outros Serviços</v>
          </cell>
          <cell r="K161" t="str">
            <v>1500503 - Almeirim - PA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K162" t="str">
            <v>1500602 - Altamira - PA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K163" t="str">
            <v>1500701 - Anajás - PA</v>
          </cell>
          <cell r="AL163" t="str">
            <v>11.6.1.3.1. Médicos</v>
          </cell>
        </row>
        <row r="164">
          <cell r="B164" t="str">
            <v>11.7.1.1.3. Outros</v>
          </cell>
          <cell r="K164" t="str">
            <v>1500800 - Ananindeua - PA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K165" t="str">
            <v>1500859 - Anapu - PA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K166" t="str">
            <v>1500909 - Augusto Corrêa - PA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K167" t="str">
            <v>1500958 - Aurora do Pará - PA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K168" t="str">
            <v>1501006 - Aveiro - PA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K169" t="str">
            <v>1501105 - Bagre - PA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K170" t="str">
            <v>1501204 - Baião - PA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K171" t="str">
            <v>1501253 - Bannach - PA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K172" t="str">
            <v>1501303 - Barcarena - PA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K173" t="str">
            <v>1501402 - Belém - PA</v>
          </cell>
          <cell r="AL173" t="str">
            <v>11.6.3.1.4. Vigilância</v>
          </cell>
        </row>
        <row r="174">
          <cell r="B174" t="str">
            <v>11.8.1. Equipamentos</v>
          </cell>
          <cell r="K174" t="str">
            <v>1501451 - Belterra - PA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K175" t="str">
            <v>1501501 - Benevides - PA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K176" t="str">
            <v>1501576 - Bom Jesus do Tocantins - PA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K177" t="str">
            <v>1501600 - Bonito - PA</v>
          </cell>
          <cell r="AL177" t="str">
            <v>11.6.3.1.8. Limpeza</v>
          </cell>
        </row>
        <row r="178">
          <cell r="B178" t="str">
            <v>11.9.1 EQUIPAMENTOS</v>
          </cell>
          <cell r="K178" t="str">
            <v>1501709 - Bragança - PA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K179" t="str">
            <v>1501725 - Brasil Novo - PA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K180" t="str">
            <v>1501758 - Brejo Grande do Araguaia - PA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K181" t="str">
            <v>1501782 - Breu Branco - PA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K182" t="str">
            <v>1501808 - Breves - PA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K183" t="str">
            <v>1501907 - Bujaru - PA</v>
          </cell>
          <cell r="AL183" t="str">
            <v>11.7.1.1.2. Equipamentos de Informática</v>
          </cell>
        </row>
        <row r="184">
          <cell r="K184" t="str">
            <v>1501956 - Cachoeira do Piriá - PA</v>
          </cell>
          <cell r="AL184" t="str">
            <v>11.7.1.1.3. Outros</v>
          </cell>
        </row>
        <row r="185">
          <cell r="K185" t="str">
            <v>1502004 - Cachoeira do Arari - PA</v>
          </cell>
          <cell r="AL185" t="str">
            <v>11.7.1.2. Reparo e Manutenção de Bens Móveis de Outras Naturezas</v>
          </cell>
        </row>
        <row r="186">
          <cell r="K186" t="str">
            <v>1502103 - Cametá - PA</v>
          </cell>
          <cell r="AL186" t="str">
            <v>11.7.1.3. Reparo e Manutenção de Bens Imóveis</v>
          </cell>
        </row>
        <row r="187">
          <cell r="K187" t="str">
            <v>1502152 - Canaã dos Carajás - PA</v>
          </cell>
          <cell r="AL187" t="str">
            <v>11.7.2.1.1. Equipamentos Médico-Hospitalar</v>
          </cell>
        </row>
        <row r="188">
          <cell r="K188" t="str">
            <v>1502202 - Capanema - PA</v>
          </cell>
          <cell r="AL188" t="str">
            <v>11.7.2.1.2. Equipamentos de Informática</v>
          </cell>
        </row>
        <row r="189">
          <cell r="K189" t="str">
            <v>1502301 - Capitão Poço - PA</v>
          </cell>
          <cell r="AL189" t="str">
            <v>11.7.2.1.3. Engenharia Clínica</v>
          </cell>
        </row>
        <row r="190">
          <cell r="K190" t="str">
            <v>1502400 - Castanhal - PA</v>
          </cell>
          <cell r="AL190" t="str">
            <v>11.7.2.1.4. Outros Reparos e Manutenção de Máquinas e Equipamentos</v>
          </cell>
        </row>
        <row r="191">
          <cell r="K191" t="str">
            <v>1502509 - Chaves - PA</v>
          </cell>
          <cell r="AL191" t="str">
            <v>11.7.2.2. Reparo e Manutenção de Bens Imóveis</v>
          </cell>
        </row>
        <row r="192">
          <cell r="K192" t="str">
            <v>1502608 - Colares - PA</v>
          </cell>
          <cell r="AL192" t="str">
            <v>11.7.2.3. Reparo e Manutenção de Veículos</v>
          </cell>
        </row>
        <row r="193">
          <cell r="K193" t="str">
            <v>1502707 - Conceição do Araguaia - PA</v>
          </cell>
          <cell r="AL193" t="str">
            <v>11.7.2.4. Reparo e Manutenção de Bens Móveis de Outras Naturezas</v>
          </cell>
        </row>
        <row r="194">
          <cell r="K194" t="str">
            <v>1502756 - Concórdia do Pará - PA</v>
          </cell>
          <cell r="AL194" t="str">
            <v>11.8.1. Equipamentos</v>
          </cell>
        </row>
        <row r="195">
          <cell r="K195" t="str">
            <v>1502764 - Cumaru do Norte - PA</v>
          </cell>
          <cell r="AL195" t="str">
            <v>11.8.2. Móveis e Utensílios</v>
          </cell>
        </row>
        <row r="196">
          <cell r="K196" t="str">
            <v>1502772 - Curionópolis - PA</v>
          </cell>
          <cell r="AL196" t="str">
            <v>11.8.3. Obras e Construções</v>
          </cell>
        </row>
        <row r="197">
          <cell r="K197" t="str">
            <v>1502806 - Curralinho - PA</v>
          </cell>
          <cell r="AL197" t="str">
            <v>11.8.4. Outras despesas Investimentos</v>
          </cell>
        </row>
        <row r="198">
          <cell r="K198" t="str">
            <v>1502855 - Curuá - PA</v>
          </cell>
          <cell r="AL198" t="str">
            <v>11.9.1 EQUIPAMENTOS</v>
          </cell>
        </row>
        <row r="199">
          <cell r="K199" t="str">
            <v>1502905 - Curuçá - PA</v>
          </cell>
          <cell r="AL199" t="str">
            <v>11.9.2 MÓVEIS E UTENSÍLIOS</v>
          </cell>
        </row>
        <row r="200">
          <cell r="K200" t="str">
            <v>1502939 - Dom Eliseu - PA</v>
          </cell>
          <cell r="AL200" t="str">
            <v>11.9.3 OBRAS E CONSTRUÇÕES</v>
          </cell>
        </row>
        <row r="201">
          <cell r="K201" t="str">
            <v>1502954 - Eldorado do Carajás - PA</v>
          </cell>
          <cell r="AL201" t="str">
            <v>11.9.4 VEÍCULOS</v>
          </cell>
        </row>
        <row r="202">
          <cell r="K202" t="str">
            <v>1503002 - Faro - PA</v>
          </cell>
          <cell r="AL202" t="str">
            <v>11.9.5 OUTRAS DESPESAS COM INVESTIMENTOS</v>
          </cell>
        </row>
        <row r="203">
          <cell r="K203" t="str">
            <v>1503044 - Floresta do Araguaia - PA</v>
          </cell>
          <cell r="AL203" t="str">
            <v>11.10. Despesas com Ensino e Pesquisa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>
            <v>514310</v>
          </cell>
          <cell r="H12" t="str">
            <v>07/2024</v>
          </cell>
          <cell r="J12">
            <v>135.55000000000001</v>
          </cell>
          <cell r="L12">
            <v>98.222607407407395</v>
          </cell>
          <cell r="M12">
            <v>7.06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>
            <v>322205</v>
          </cell>
          <cell r="H13" t="str">
            <v>07/2024</v>
          </cell>
          <cell r="J13">
            <v>158.54</v>
          </cell>
          <cell r="L13">
            <v>98.222607407407395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 t="str">
            <v>07/2024</v>
          </cell>
          <cell r="J14">
            <v>140.28</v>
          </cell>
          <cell r="L14">
            <v>98.222607407407395</v>
          </cell>
          <cell r="M14">
            <v>5.23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 t="str">
            <v>07/2024</v>
          </cell>
          <cell r="J15">
            <v>232.39</v>
          </cell>
          <cell r="L15">
            <v>98.222607407407395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1780</v>
          </cell>
          <cell r="AB15" t="str">
            <v xml:space="preserve">ABONO ASSIS FIN COMPL 06/2024 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223505</v>
          </cell>
          <cell r="H16" t="str">
            <v>07/2024</v>
          </cell>
          <cell r="J16">
            <v>244.12</v>
          </cell>
          <cell r="L16">
            <v>98.222607407407395</v>
          </cell>
          <cell r="M16">
            <v>2.79</v>
          </cell>
          <cell r="R16">
            <v>0</v>
          </cell>
          <cell r="S16">
            <v>0</v>
          </cell>
          <cell r="U16">
            <v>0</v>
          </cell>
          <cell r="Y16">
            <v>2459.15</v>
          </cell>
          <cell r="AB16" t="str">
            <v xml:space="preserve">ABONO ASSIS FIN COMPL 06/2024 </v>
          </cell>
        </row>
        <row r="17">
          <cell r="C17" t="str">
            <v>HOSPITAL SILVIO MAGALHÃES - CG Nº 019/2022</v>
          </cell>
          <cell r="E17" t="str">
            <v>ADRIANA KARLA ALVES DA SILVA</v>
          </cell>
          <cell r="F17" t="str">
            <v>2 - Outros Profissionais da Saúde</v>
          </cell>
          <cell r="G17">
            <v>322205</v>
          </cell>
          <cell r="H17" t="str">
            <v>07/2024</v>
          </cell>
          <cell r="J17">
            <v>161.74</v>
          </cell>
          <cell r="L17">
            <v>98.222607407407395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1913</v>
          </cell>
          <cell r="AB17" t="str">
            <v xml:space="preserve">ABONO ASSIS FIN COMPL 06/2024 </v>
          </cell>
        </row>
        <row r="18">
          <cell r="C18" t="str">
            <v>HOSPITAL SILVIO MAGALHÃES - CG Nº 019/2022</v>
          </cell>
          <cell r="E18" t="str">
            <v>ADRIANA LUCIA PEREIRA ANSELMO DA SILVA</v>
          </cell>
          <cell r="F18" t="str">
            <v>2 - Outros Profissionais da Saúde</v>
          </cell>
          <cell r="G18">
            <v>322205</v>
          </cell>
          <cell r="H18" t="str">
            <v>07/2024</v>
          </cell>
          <cell r="J18">
            <v>167.39</v>
          </cell>
          <cell r="L18">
            <v>98.222607407407395</v>
          </cell>
          <cell r="M18">
            <v>7.06</v>
          </cell>
          <cell r="R18">
            <v>0</v>
          </cell>
          <cell r="S18">
            <v>0</v>
          </cell>
          <cell r="U18">
            <v>0</v>
          </cell>
          <cell r="Y18">
            <v>1846.5</v>
          </cell>
          <cell r="AB18" t="str">
            <v xml:space="preserve">ABONO ASSIS FIN COMPL 06/2024 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>
            <v>322205</v>
          </cell>
          <cell r="H19" t="str">
            <v>07/2024</v>
          </cell>
          <cell r="J19">
            <v>148.36000000000001</v>
          </cell>
          <cell r="L19">
            <v>98.222607407407395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1913</v>
          </cell>
          <cell r="AB19" t="str">
            <v xml:space="preserve">ABONO ASSIS FIN COMPL 06/2024 </v>
          </cell>
        </row>
        <row r="20">
          <cell r="C20" t="str">
            <v>HOSPITAL SILVIO MAGALHÃES - CG Nº 019/2022</v>
          </cell>
          <cell r="E20" t="str">
            <v>ADRIANA PAULA BEATRIZ DA SILVA</v>
          </cell>
          <cell r="F20" t="str">
            <v>3 - Administrativo</v>
          </cell>
          <cell r="G20">
            <v>521130</v>
          </cell>
          <cell r="H20" t="str">
            <v>07/2024</v>
          </cell>
          <cell r="J20">
            <v>124.25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80.95</v>
          </cell>
          <cell r="X20" t="str">
            <v>AUX.CRECHE</v>
          </cell>
          <cell r="Y20">
            <v>0</v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07/2024</v>
          </cell>
          <cell r="J21">
            <v>128.69999999999999</v>
          </cell>
          <cell r="L21">
            <v>98.222607407407395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07/2024</v>
          </cell>
          <cell r="J22">
            <v>145.65</v>
          </cell>
          <cell r="L22">
            <v>98.222607407407395</v>
          </cell>
          <cell r="M22">
            <v>7.06</v>
          </cell>
          <cell r="R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07/2024</v>
          </cell>
          <cell r="J23">
            <v>314.47000000000003</v>
          </cell>
          <cell r="L23">
            <v>98.222607407407395</v>
          </cell>
          <cell r="M23">
            <v>7.06</v>
          </cell>
          <cell r="R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07/2024</v>
          </cell>
          <cell r="J24">
            <v>204.68</v>
          </cell>
          <cell r="L24">
            <v>98.222607407407395</v>
          </cell>
          <cell r="M24">
            <v>3.33</v>
          </cell>
          <cell r="R24">
            <v>0</v>
          </cell>
          <cell r="S24">
            <v>0</v>
          </cell>
          <cell r="U24">
            <v>0</v>
          </cell>
          <cell r="Y24">
            <v>2096.2800000000002</v>
          </cell>
          <cell r="AB24" t="str">
            <v xml:space="preserve">ABONO ASSIS FIN COMPL 06/2024 </v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07/2024</v>
          </cell>
          <cell r="J25">
            <v>268.43</v>
          </cell>
          <cell r="L25">
            <v>98.222607407407395</v>
          </cell>
          <cell r="M25">
            <v>3.59</v>
          </cell>
          <cell r="R25">
            <v>0</v>
          </cell>
          <cell r="S25">
            <v>0</v>
          </cell>
          <cell r="U25">
            <v>0</v>
          </cell>
          <cell r="Y25">
            <v>1924.07</v>
          </cell>
          <cell r="AB25" t="str">
            <v xml:space="preserve">ABONO ASSIS FIN COMPL 06/2024 </v>
          </cell>
        </row>
        <row r="26">
          <cell r="C26" t="str">
            <v>HOSPITAL SILVIO MAGALHÃES - CG Nº 019/2022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07/2024</v>
          </cell>
          <cell r="J26">
            <v>0</v>
          </cell>
          <cell r="K26">
            <v>15886.18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07/2024</v>
          </cell>
          <cell r="J27">
            <v>330.47</v>
          </cell>
          <cell r="L27">
            <v>98.222607407407395</v>
          </cell>
          <cell r="M27">
            <v>4.03</v>
          </cell>
          <cell r="R27">
            <v>0</v>
          </cell>
          <cell r="S27">
            <v>0</v>
          </cell>
          <cell r="U27">
            <v>0</v>
          </cell>
          <cell r="Y27">
            <v>1346.91</v>
          </cell>
          <cell r="AB27" t="str">
            <v xml:space="preserve">ABONO ASSIS FIN COMPL 06/2024 </v>
          </cell>
        </row>
        <row r="28">
          <cell r="C28" t="str">
            <v>HOSPITAL SILVIO MAGALHÃES - CG Nº 019/2022</v>
          </cell>
          <cell r="E28" t="str">
            <v>AIRLA MICAL PEREIRA DA SILVA</v>
          </cell>
          <cell r="F28" t="str">
            <v>3 - Administrativo</v>
          </cell>
          <cell r="G28">
            <v>422110</v>
          </cell>
          <cell r="H28" t="str">
            <v>07/2024</v>
          </cell>
          <cell r="J28">
            <v>13.26</v>
          </cell>
          <cell r="L28">
            <v>98.222607407407395</v>
          </cell>
          <cell r="M28">
            <v>7.06</v>
          </cell>
          <cell r="R28">
            <v>125</v>
          </cell>
          <cell r="S28">
            <v>38.479999999999997</v>
          </cell>
          <cell r="U28">
            <v>0</v>
          </cell>
          <cell r="Y28">
            <v>0</v>
          </cell>
        </row>
        <row r="29">
          <cell r="C29" t="str">
            <v>HOSPITAL SILVIO MAGALHÃES - CG Nº 019/2022</v>
          </cell>
          <cell r="E29" t="str">
            <v>ALAIDE GAMA DA SILVA</v>
          </cell>
          <cell r="F29" t="str">
            <v>2 - Outros Profissionais da Saúde</v>
          </cell>
          <cell r="G29">
            <v>322205</v>
          </cell>
          <cell r="H29" t="str">
            <v>07/2024</v>
          </cell>
          <cell r="J29">
            <v>131.03</v>
          </cell>
          <cell r="L29">
            <v>98.222607407407395</v>
          </cell>
          <cell r="M29">
            <v>7.06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ALBERTO OLIVEIRA CAVALCANTI</v>
          </cell>
          <cell r="F30" t="str">
            <v>3 - Administrativo</v>
          </cell>
          <cell r="G30">
            <v>142105</v>
          </cell>
          <cell r="H30" t="str">
            <v>07/2024</v>
          </cell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HOSPITAL SILVIO MAGALHÃES - CG Nº 019/2022</v>
          </cell>
          <cell r="E31" t="str">
            <v>ALCINEIDE MOURA SILVA DE OLIVEIRA</v>
          </cell>
          <cell r="F31" t="str">
            <v>2 - Outros Profissionais da Saúde</v>
          </cell>
          <cell r="G31">
            <v>322205</v>
          </cell>
          <cell r="H31" t="str">
            <v>07/2024</v>
          </cell>
          <cell r="J31">
            <v>167.39</v>
          </cell>
          <cell r="L31">
            <v>98.222607407407395</v>
          </cell>
          <cell r="M31">
            <v>7.06</v>
          </cell>
          <cell r="R31">
            <v>0</v>
          </cell>
          <cell r="S31">
            <v>0</v>
          </cell>
          <cell r="U31">
            <v>0</v>
          </cell>
          <cell r="Y31">
            <v>1846.5</v>
          </cell>
          <cell r="AB31" t="str">
            <v xml:space="preserve">ABONO ASSIS FIN COMPL 06/2024 </v>
          </cell>
        </row>
        <row r="32">
          <cell r="C32" t="str">
            <v>HOSPITAL SILVIO MAGALHÃES - CG Nº 019/2022</v>
          </cell>
          <cell r="E32" t="str">
            <v>ALESSANDRA MARIA DA SILVA</v>
          </cell>
          <cell r="F32" t="str">
            <v>2 - Outros Profissionais da Saúde</v>
          </cell>
          <cell r="G32">
            <v>322205</v>
          </cell>
          <cell r="H32" t="str">
            <v>07/2024</v>
          </cell>
          <cell r="J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SILVIO MAGALHÃES - CG Nº 019/2022</v>
          </cell>
          <cell r="E33" t="str">
            <v>ALEXANDRO DARIO DE ARAUJO</v>
          </cell>
          <cell r="F33" t="str">
            <v>3 - Administrativo</v>
          </cell>
          <cell r="G33">
            <v>517410</v>
          </cell>
          <cell r="H33" t="str">
            <v>07/2024</v>
          </cell>
          <cell r="J33">
            <v>128.69999999999999</v>
          </cell>
          <cell r="L33">
            <v>98.222607407407395</v>
          </cell>
          <cell r="M33">
            <v>7.06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HOSPITAL SILVIO MAGALHÃES - CG Nº 019/2022</v>
          </cell>
          <cell r="E34" t="str">
            <v>ALEXSANDRA DE MENDONCA LIMA</v>
          </cell>
          <cell r="F34" t="str">
            <v>2 - Outros Profissionais da Saúde</v>
          </cell>
          <cell r="G34">
            <v>322205</v>
          </cell>
          <cell r="H34" t="str">
            <v>07/2024</v>
          </cell>
          <cell r="J34">
            <v>167.39</v>
          </cell>
          <cell r="L34">
            <v>98.222607407407395</v>
          </cell>
          <cell r="M34">
            <v>7.06</v>
          </cell>
          <cell r="R34">
            <v>125</v>
          </cell>
          <cell r="S34">
            <v>82.5</v>
          </cell>
          <cell r="U34">
            <v>0</v>
          </cell>
          <cell r="Y34">
            <v>1846.5</v>
          </cell>
          <cell r="AB34" t="str">
            <v xml:space="preserve">ABONO ASSIS FIN COMPL 06/2024 </v>
          </cell>
        </row>
        <row r="35">
          <cell r="C35" t="str">
            <v>HOSPITAL SILVIO MAGALHÃES - CG Nº 019/2022</v>
          </cell>
          <cell r="E35" t="str">
            <v>ALICE THAYNA MARIA DA SILVA</v>
          </cell>
          <cell r="F35" t="str">
            <v>3 - Administrativo</v>
          </cell>
          <cell r="G35">
            <v>411005</v>
          </cell>
          <cell r="H35" t="str">
            <v>07/2024</v>
          </cell>
          <cell r="J35">
            <v>115.85</v>
          </cell>
          <cell r="L35">
            <v>98.222607407407395</v>
          </cell>
          <cell r="M35">
            <v>7.06</v>
          </cell>
          <cell r="R35">
            <v>125</v>
          </cell>
          <cell r="S35">
            <v>79.31</v>
          </cell>
          <cell r="U35">
            <v>0</v>
          </cell>
          <cell r="Y35">
            <v>0</v>
          </cell>
        </row>
        <row r="36">
          <cell r="C36" t="str">
            <v>HOSPITAL SILVIO MAGALHÃES - CG Nº 019/2022</v>
          </cell>
          <cell r="E36" t="str">
            <v xml:space="preserve">ALINE COSTA DA SILVA ESPINDOLA </v>
          </cell>
          <cell r="F36" t="str">
            <v>2 - Outros Profissionais da Saúde</v>
          </cell>
          <cell r="G36">
            <v>322205</v>
          </cell>
          <cell r="H36" t="str">
            <v>07/2024</v>
          </cell>
          <cell r="J36">
            <v>147.19999999999999</v>
          </cell>
          <cell r="L36">
            <v>98.222607407407395</v>
          </cell>
          <cell r="M36">
            <v>5.41</v>
          </cell>
          <cell r="R36">
            <v>0</v>
          </cell>
          <cell r="S36">
            <v>0</v>
          </cell>
          <cell r="U36">
            <v>0</v>
          </cell>
          <cell r="Y36">
            <v>1913</v>
          </cell>
          <cell r="AB36" t="str">
            <v xml:space="preserve">ABONO ASSIS FIN COMPL 06/2024 </v>
          </cell>
        </row>
        <row r="37">
          <cell r="C37" t="str">
            <v>HOSPITAL SILVIO MAGALHÃES - CG Nº 019/2022</v>
          </cell>
          <cell r="E37" t="str">
            <v>ALINE GRASIELLE EUDAMIDAS DE CASTRO</v>
          </cell>
          <cell r="F37" t="str">
            <v>2 - Outros Profissionais da Saúde</v>
          </cell>
          <cell r="G37">
            <v>322205</v>
          </cell>
          <cell r="H37" t="str">
            <v>07/2024</v>
          </cell>
          <cell r="J37">
            <v>135.55000000000001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  <cell r="Y37">
            <v>1846.5</v>
          </cell>
          <cell r="AB37" t="str">
            <v xml:space="preserve">ABONO ASSIS FIN COMPL 06/2024 </v>
          </cell>
        </row>
        <row r="38">
          <cell r="C38" t="str">
            <v>HOSPITAL SILVIO MAGALHÃES - CG Nº 019/2022</v>
          </cell>
          <cell r="E38" t="str">
            <v>ALINE MARIA MARQUES TRINDADE</v>
          </cell>
          <cell r="F38" t="str">
            <v>2 - Outros Profissionais da Saúde</v>
          </cell>
          <cell r="G38">
            <v>322205</v>
          </cell>
          <cell r="H38" t="str">
            <v>07/2024</v>
          </cell>
          <cell r="J38">
            <v>172.31</v>
          </cell>
          <cell r="L38">
            <v>98.222607407407395</v>
          </cell>
          <cell r="M38">
            <v>7.06</v>
          </cell>
          <cell r="R38">
            <v>0</v>
          </cell>
          <cell r="S38">
            <v>0</v>
          </cell>
          <cell r="U38">
            <v>0</v>
          </cell>
          <cell r="Y38">
            <v>1846.5</v>
          </cell>
          <cell r="AB38" t="str">
            <v xml:space="preserve">ABONO ASSIS FIN COMPL 06/2024 </v>
          </cell>
        </row>
        <row r="39">
          <cell r="C39" t="str">
            <v>HOSPITAL SILVIO MAGALHÃES - CG Nº 019/2022</v>
          </cell>
          <cell r="E39" t="str">
            <v>ALISSON ALVES DOS SANTOS</v>
          </cell>
          <cell r="F39" t="str">
            <v>2 - Outros Profissionais da Saúde</v>
          </cell>
          <cell r="G39">
            <v>223505</v>
          </cell>
          <cell r="H39" t="str">
            <v>07/2024</v>
          </cell>
          <cell r="J39">
            <v>222.5</v>
          </cell>
          <cell r="L39">
            <v>98.222607407407395</v>
          </cell>
          <cell r="M39">
            <v>3.05</v>
          </cell>
          <cell r="R39">
            <v>0</v>
          </cell>
          <cell r="S39">
            <v>0</v>
          </cell>
          <cell r="U39">
            <v>0</v>
          </cell>
          <cell r="Y39">
            <v>2282.8200000000002</v>
          </cell>
          <cell r="AB39" t="str">
            <v xml:space="preserve">ABONO ASSIS FIN COMPL 06/2024 </v>
          </cell>
        </row>
        <row r="40">
          <cell r="C40" t="str">
            <v>HOSPITAL SILVIO MAGALHÃES - CG Nº 019/2022</v>
          </cell>
          <cell r="E40" t="str">
            <v>ALISSON DE OLIVEIRA MENDES</v>
          </cell>
          <cell r="F40" t="str">
            <v>3 - Administrativo</v>
          </cell>
          <cell r="G40">
            <v>411005</v>
          </cell>
          <cell r="H40" t="str">
            <v>07/2024</v>
          </cell>
          <cell r="J40">
            <v>143.12</v>
          </cell>
          <cell r="L40">
            <v>98.222607407407395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SILVIO MAGALHÃES - CG Nº 019/2022</v>
          </cell>
          <cell r="E41" t="str">
            <v>ALMIR FERNANDES DA SILVA</v>
          </cell>
          <cell r="F41" t="str">
            <v>3 - Administrativo</v>
          </cell>
          <cell r="G41">
            <v>513505</v>
          </cell>
          <cell r="H41" t="str">
            <v>07/2024</v>
          </cell>
          <cell r="J41">
            <v>128.69999999999999</v>
          </cell>
          <cell r="L41">
            <v>98.222607407407395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SILVIO MAGALHÃES - CG Nº 019/2022</v>
          </cell>
          <cell r="E42" t="str">
            <v>ALMIR ROGERIO FERREIRA DOS SANTOS</v>
          </cell>
          <cell r="F42" t="str">
            <v>3 - Administrativo</v>
          </cell>
          <cell r="G42">
            <v>517410</v>
          </cell>
          <cell r="H42" t="str">
            <v>07/2024</v>
          </cell>
          <cell r="J42">
            <v>203.02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HOSPITAL SILVIO MAGALHÃES - CG Nº 019/2022</v>
          </cell>
          <cell r="E43" t="str">
            <v>ALUIZIO PEREIRA DA SILVA JUNIOR</v>
          </cell>
          <cell r="F43" t="str">
            <v>3 - Administrativo</v>
          </cell>
          <cell r="G43">
            <v>517410</v>
          </cell>
          <cell r="H43" t="str">
            <v>07/2024</v>
          </cell>
          <cell r="J43">
            <v>134.35</v>
          </cell>
          <cell r="L43">
            <v>98.222607407407395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HOSPITAL SILVIO MAGALHÃES - CG Nº 019/2022</v>
          </cell>
          <cell r="E44" t="str">
            <v>AMANDA GOMES DE FRANCA</v>
          </cell>
          <cell r="F44" t="str">
            <v>2 - Outros Profissionais da Saúde</v>
          </cell>
          <cell r="G44">
            <v>515205</v>
          </cell>
          <cell r="H44" t="str">
            <v>07/2024</v>
          </cell>
          <cell r="J44">
            <v>135.55000000000001</v>
          </cell>
          <cell r="L44">
            <v>98.222607407407395</v>
          </cell>
          <cell r="M44">
            <v>7.06</v>
          </cell>
          <cell r="R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SILVIO MAGALHÃES - CG Nº 019/2022</v>
          </cell>
          <cell r="E45" t="str">
            <v>AMANDA KAROLINE SILVA OLIVEIRA</v>
          </cell>
          <cell r="F45" t="str">
            <v>2 - Outros Profissionais da Saúde</v>
          </cell>
          <cell r="G45">
            <v>322205</v>
          </cell>
          <cell r="H45" t="str">
            <v>07/2024</v>
          </cell>
          <cell r="J45">
            <v>218.32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  <cell r="Y45">
            <v>1913</v>
          </cell>
          <cell r="AB45" t="str">
            <v xml:space="preserve">ABONO ASSIS FIN COMPL 06/2024 </v>
          </cell>
        </row>
        <row r="46">
          <cell r="C46" t="str">
            <v>HOSPITAL SILVIO MAGALHÃES - CG Nº 019/2022</v>
          </cell>
          <cell r="E46" t="str">
            <v>AMANDA THAIS DE ALMEIDA LINS</v>
          </cell>
          <cell r="F46" t="str">
            <v>2 - Outros Profissionais da Saúde</v>
          </cell>
          <cell r="G46">
            <v>322205</v>
          </cell>
          <cell r="H46" t="str">
            <v>07/2024</v>
          </cell>
          <cell r="J46">
            <v>142.71</v>
          </cell>
          <cell r="L46">
            <v>98.222607407407395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1913</v>
          </cell>
          <cell r="AB46" t="str">
            <v xml:space="preserve">ABONO ASSIS FIN COMPL 06/2024 </v>
          </cell>
        </row>
        <row r="47">
          <cell r="C47" t="str">
            <v>HOSPITAL SILVIO MAGALHÃES - CG Nº 019/2022</v>
          </cell>
          <cell r="E47" t="str">
            <v>AMARO INACIO DA SILVA JUNIOR</v>
          </cell>
          <cell r="F47" t="str">
            <v>3 - Administrativo</v>
          </cell>
          <cell r="G47">
            <v>515110</v>
          </cell>
          <cell r="H47" t="str">
            <v>07/2024</v>
          </cell>
          <cell r="J47">
            <v>195.26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HOSPITAL SILVIO MAGALHÃES - CG Nº 019/2022</v>
          </cell>
          <cell r="E48" t="str">
            <v>ANA ALICE DA SILVA GONCALVES SOARES</v>
          </cell>
          <cell r="F48" t="str">
            <v>2 - Outros Profissionais da Saúde</v>
          </cell>
          <cell r="G48">
            <v>322205</v>
          </cell>
          <cell r="H48" t="str">
            <v>07/2024</v>
          </cell>
          <cell r="J48">
            <v>153.62</v>
          </cell>
          <cell r="L48">
            <v>98.222607407407395</v>
          </cell>
          <cell r="M48">
            <v>7.06</v>
          </cell>
          <cell r="R48">
            <v>0</v>
          </cell>
          <cell r="S48">
            <v>0</v>
          </cell>
          <cell r="U48">
            <v>77.55</v>
          </cell>
          <cell r="X48" t="str">
            <v>AUX.CRECHE</v>
          </cell>
          <cell r="Y48">
            <v>0</v>
          </cell>
        </row>
        <row r="49">
          <cell r="C49" t="str">
            <v>HOSPITAL SILVIO MAGALHÃES - CG Nº 019/2022</v>
          </cell>
          <cell r="E49" t="str">
            <v>ANA BEATRIZ RODRIGUES DA SILVA</v>
          </cell>
          <cell r="F49" t="str">
            <v>2 - Outros Profissionais da Saúde</v>
          </cell>
          <cell r="G49">
            <v>223505</v>
          </cell>
          <cell r="H49" t="str">
            <v>07/2024</v>
          </cell>
          <cell r="J49">
            <v>245.91</v>
          </cell>
          <cell r="L49">
            <v>98.222607407407395</v>
          </cell>
          <cell r="M49">
            <v>2.79</v>
          </cell>
          <cell r="R49">
            <v>0</v>
          </cell>
          <cell r="S49">
            <v>0</v>
          </cell>
          <cell r="U49">
            <v>0</v>
          </cell>
          <cell r="Y49">
            <v>2459.15</v>
          </cell>
          <cell r="AB49" t="str">
            <v xml:space="preserve">ABONO ASSIS FIN COMPL 06/2024 </v>
          </cell>
        </row>
        <row r="50">
          <cell r="C50" t="str">
            <v>HOSPITAL SILVIO MAGALHÃES - CG Nº 019/2022</v>
          </cell>
          <cell r="E50" t="str">
            <v>ANA CAROLINA DA SILVA</v>
          </cell>
          <cell r="F50" t="str">
            <v>3 - Administrativo</v>
          </cell>
          <cell r="G50">
            <v>411005</v>
          </cell>
          <cell r="H50" t="str">
            <v>07/2024</v>
          </cell>
          <cell r="J50">
            <v>182.36</v>
          </cell>
          <cell r="L50">
            <v>98.222607407407395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SILVIO MAGALHÃES - CG Nº 019/2022</v>
          </cell>
          <cell r="E51" t="str">
            <v>ANA CAROLINA SANTOS MARTINS</v>
          </cell>
          <cell r="F51" t="str">
            <v>3 - Administrativo</v>
          </cell>
          <cell r="G51">
            <v>131205</v>
          </cell>
          <cell r="H51" t="str">
            <v>07/2024</v>
          </cell>
          <cell r="J51">
            <v>2164.09</v>
          </cell>
          <cell r="L51">
            <v>98.222607407407395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HOSPITAL SILVIO MAGALHÃES - CG Nº 019/2022</v>
          </cell>
          <cell r="E52" t="str">
            <v>ANA CLAUDIA CAVALCANTI DE MELO</v>
          </cell>
          <cell r="F52" t="str">
            <v>2 - Outros Profissionais da Saúde</v>
          </cell>
          <cell r="G52">
            <v>322205</v>
          </cell>
          <cell r="H52" t="str">
            <v>07/2024</v>
          </cell>
          <cell r="J52">
            <v>154.01</v>
          </cell>
          <cell r="L52">
            <v>98.222607407407395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1780</v>
          </cell>
          <cell r="AB52" t="str">
            <v xml:space="preserve">ABONO ASSIS FIN COMPL 06/2024 </v>
          </cell>
        </row>
        <row r="53">
          <cell r="C53" t="str">
            <v>HOSPITAL SILVIO MAGALHÃES - CG Nº 019/2022</v>
          </cell>
          <cell r="E53" t="str">
            <v>ANA CLAUDIA SANTOS BENEVIDES</v>
          </cell>
          <cell r="F53" t="str">
            <v>2 - Outros Profissionais da Saúde</v>
          </cell>
          <cell r="G53">
            <v>322205</v>
          </cell>
          <cell r="H53" t="str">
            <v>07/2024</v>
          </cell>
          <cell r="J53">
            <v>139.88999999999999</v>
          </cell>
          <cell r="L53">
            <v>98.222607407407395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HOSPITAL SILVIO MAGALHÃES - CG Nº 019/2022</v>
          </cell>
          <cell r="E54" t="str">
            <v>ANA CLECIA DOMINGOS ROMAO SILVA</v>
          </cell>
          <cell r="F54" t="str">
            <v>2 - Outros Profissionais da Saúde</v>
          </cell>
          <cell r="G54">
            <v>322205</v>
          </cell>
          <cell r="H54" t="str">
            <v>07/2024</v>
          </cell>
          <cell r="J54">
            <v>142.71</v>
          </cell>
          <cell r="L54">
            <v>98.222607407407395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1913</v>
          </cell>
          <cell r="AB54" t="str">
            <v xml:space="preserve">ABONO ASSIS FIN COMPL 06/2024 </v>
          </cell>
        </row>
        <row r="55">
          <cell r="C55" t="str">
            <v>HOSPITAL SILVIO MAGALHÃES - CG Nº 019/2022</v>
          </cell>
          <cell r="E55" t="str">
            <v>ANA CRISTINA PESSOA DAS NEVES</v>
          </cell>
          <cell r="F55" t="str">
            <v>3 - Administrativo</v>
          </cell>
          <cell r="G55">
            <v>142340</v>
          </cell>
          <cell r="H55" t="str">
            <v>07/2024</v>
          </cell>
          <cell r="J55">
            <v>236.15</v>
          </cell>
          <cell r="L55">
            <v>98.222607407407395</v>
          </cell>
          <cell r="M55">
            <v>7.06</v>
          </cell>
          <cell r="R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HOSPITAL SILVIO MAGALHÃES - CG Nº 019/2022</v>
          </cell>
          <cell r="E56" t="str">
            <v>ANA EMANUELLY MACIEL DE MELO MATIAS</v>
          </cell>
          <cell r="F56" t="str">
            <v>2 - Outros Profissionais da Saúde</v>
          </cell>
          <cell r="G56">
            <v>223505</v>
          </cell>
          <cell r="H56" t="str">
            <v>07/2024</v>
          </cell>
          <cell r="J56">
            <v>130.19</v>
          </cell>
          <cell r="L56">
            <v>98.222607407407395</v>
          </cell>
          <cell r="M56">
            <v>1.86</v>
          </cell>
          <cell r="R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HOSPITAL SILVIO MAGALHÃES - CG Nº 019/2022</v>
          </cell>
          <cell r="E57" t="str">
            <v>ANA PAULA AUGUSTO DA SILVA</v>
          </cell>
          <cell r="F57" t="str">
            <v>2 - Outros Profissionais da Saúde</v>
          </cell>
          <cell r="G57">
            <v>322205</v>
          </cell>
          <cell r="H57" t="str">
            <v>07/2024</v>
          </cell>
          <cell r="J57">
            <v>152.71</v>
          </cell>
          <cell r="L57">
            <v>98.222607407407395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Y57">
            <v>1846.5</v>
          </cell>
          <cell r="AB57" t="str">
            <v xml:space="preserve">ABONO ASSIS FIN COMPL 06/2024 </v>
          </cell>
        </row>
        <row r="58">
          <cell r="C58" t="str">
            <v>HOSPITAL SILVIO MAGALHÃES - CG Nº 019/2022</v>
          </cell>
          <cell r="E58" t="str">
            <v>ANA PAULA DA CONCEICAO DOS SANTOS</v>
          </cell>
          <cell r="F58" t="str">
            <v>3 - Administrativo</v>
          </cell>
          <cell r="G58">
            <v>521130</v>
          </cell>
          <cell r="H58" t="str">
            <v>07/2024</v>
          </cell>
          <cell r="J58">
            <v>128.69999999999999</v>
          </cell>
          <cell r="L58">
            <v>98.222607407407395</v>
          </cell>
          <cell r="M58">
            <v>7.06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HOSPITAL SILVIO MAGALHÃES - CG Nº 019/2022</v>
          </cell>
          <cell r="E59" t="str">
            <v>ANA PAULA DA SILVA</v>
          </cell>
          <cell r="F59" t="str">
            <v>2 - Outros Profissionais da Saúde</v>
          </cell>
          <cell r="G59">
            <v>322205</v>
          </cell>
          <cell r="H59" t="str">
            <v>07/2024</v>
          </cell>
          <cell r="J59">
            <v>177.96</v>
          </cell>
          <cell r="L59">
            <v>98.222607407407395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1780</v>
          </cell>
          <cell r="AB59" t="str">
            <v xml:space="preserve">ABONO ASSIS FIN COMPL 06/2024 </v>
          </cell>
        </row>
        <row r="60">
          <cell r="C60" t="str">
            <v>HOSPITAL SILVIO MAGALHÃES - CG Nº 019/2022</v>
          </cell>
          <cell r="E60" t="str">
            <v>ANA PAULA DA SILVA</v>
          </cell>
          <cell r="F60" t="str">
            <v>2 - Outros Profissionais da Saúde</v>
          </cell>
          <cell r="G60">
            <v>322205</v>
          </cell>
          <cell r="H60" t="str">
            <v>07/2024</v>
          </cell>
          <cell r="J60">
            <v>173.04</v>
          </cell>
          <cell r="L60">
            <v>98.222607407407395</v>
          </cell>
          <cell r="M60">
            <v>7.06</v>
          </cell>
          <cell r="R60">
            <v>0</v>
          </cell>
          <cell r="S60">
            <v>0</v>
          </cell>
          <cell r="U60">
            <v>0</v>
          </cell>
          <cell r="Y60">
            <v>1780</v>
          </cell>
          <cell r="AB60" t="str">
            <v xml:space="preserve">ABONO ASSIS FIN COMPL 06/2024 </v>
          </cell>
        </row>
        <row r="61">
          <cell r="C61" t="str">
            <v>HOSPITAL SILVIO MAGALHÃES - CG Nº 019/2022</v>
          </cell>
          <cell r="E61" t="str">
            <v>ANA PAULA DOS SANTOS SILVA</v>
          </cell>
          <cell r="F61" t="str">
            <v>2 - Outros Profissionais da Saúde</v>
          </cell>
          <cell r="G61">
            <v>322205</v>
          </cell>
          <cell r="H61" t="str">
            <v>07/2024</v>
          </cell>
          <cell r="J61">
            <v>161.74</v>
          </cell>
          <cell r="L61">
            <v>98.222607407407395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1913</v>
          </cell>
          <cell r="AB61" t="str">
            <v xml:space="preserve">ABONO ASSIS FIN COMPL 06/2024 </v>
          </cell>
        </row>
        <row r="62">
          <cell r="C62" t="str">
            <v>HOSPITAL SILVIO MAGALHÃES - CG Nº 019/2022</v>
          </cell>
          <cell r="E62" t="str">
            <v xml:space="preserve">ANA PAULA FIRMINO DA SILVA </v>
          </cell>
          <cell r="F62" t="str">
            <v>3 - Administrativo</v>
          </cell>
          <cell r="G62">
            <v>413115</v>
          </cell>
          <cell r="H62" t="str">
            <v>07/2024</v>
          </cell>
          <cell r="J62">
            <v>193.38</v>
          </cell>
          <cell r="L62">
            <v>98.222607407407395</v>
          </cell>
          <cell r="M62">
            <v>6.59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SILVIO MAGALHÃES - CG Nº 019/2022</v>
          </cell>
          <cell r="E63" t="str">
            <v>ANAALICI IZABELE GOMES DA SILVA</v>
          </cell>
          <cell r="F63" t="str">
            <v>3 - Administrativo</v>
          </cell>
          <cell r="G63">
            <v>422110</v>
          </cell>
          <cell r="H63" t="str">
            <v>07/2024</v>
          </cell>
          <cell r="J63">
            <v>123.05</v>
          </cell>
          <cell r="L63">
            <v>98.222607407407395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SILVIO MAGALHÃES - CG Nº 019/2022</v>
          </cell>
          <cell r="E64" t="str">
            <v>ANDERSON ALARES DA SILVA MELO</v>
          </cell>
          <cell r="F64" t="str">
            <v>1 - Médico</v>
          </cell>
          <cell r="G64">
            <v>225103</v>
          </cell>
          <cell r="H64" t="str">
            <v>07/2024</v>
          </cell>
          <cell r="J64">
            <v>661.44</v>
          </cell>
          <cell r="L64">
            <v>98.222607407407395</v>
          </cell>
          <cell r="M64">
            <v>7.06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SILVIO MAGALHÃES - CG Nº 019/2022</v>
          </cell>
          <cell r="E65" t="str">
            <v>ANDERSON KLEYTON DOS SANTOS</v>
          </cell>
          <cell r="F65" t="str">
            <v>3 - Administrativo</v>
          </cell>
          <cell r="G65">
            <v>517410</v>
          </cell>
          <cell r="H65" t="str">
            <v>07/2024</v>
          </cell>
          <cell r="J65">
            <v>145.11000000000001</v>
          </cell>
          <cell r="L65">
            <v>98.222607407407395</v>
          </cell>
          <cell r="M65">
            <v>7.06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SILVIO MAGALHÃES - CG Nº 019/2022</v>
          </cell>
          <cell r="E66" t="str">
            <v>ANDRE CASTRO COSTA LIMA</v>
          </cell>
          <cell r="F66" t="str">
            <v>3 - Administrativo</v>
          </cell>
          <cell r="G66">
            <v>142530</v>
          </cell>
          <cell r="H66" t="str">
            <v>07/2024</v>
          </cell>
          <cell r="J66">
            <v>524.79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HOSPITAL SILVIO MAGALHÃES - CG Nº 019/2022</v>
          </cell>
          <cell r="E67" t="str">
            <v>ANDRE MARQUES DE MOURA</v>
          </cell>
          <cell r="F67" t="str">
            <v>2 - Outros Profissionais da Saúde</v>
          </cell>
          <cell r="G67">
            <v>322205</v>
          </cell>
          <cell r="H67" t="str">
            <v>07/2024</v>
          </cell>
          <cell r="J67">
            <v>177.96</v>
          </cell>
          <cell r="L67">
            <v>98.222607407407395</v>
          </cell>
          <cell r="M67">
            <v>7.06</v>
          </cell>
          <cell r="R67">
            <v>0</v>
          </cell>
          <cell r="S67">
            <v>0</v>
          </cell>
          <cell r="U67">
            <v>0</v>
          </cell>
          <cell r="Y67">
            <v>1780</v>
          </cell>
          <cell r="AB67" t="str">
            <v xml:space="preserve">ABONO ASSIS FIN COMPL 06/2024 </v>
          </cell>
        </row>
        <row r="68">
          <cell r="C68" t="str">
            <v>HOSPITAL SILVIO MAGALHÃES - CG Nº 019/2022</v>
          </cell>
          <cell r="E68" t="str">
            <v>ANDRE RICARDO XAVIER DA SILVA</v>
          </cell>
          <cell r="F68" t="str">
            <v>3 - Administrativo</v>
          </cell>
          <cell r="G68">
            <v>313115</v>
          </cell>
          <cell r="H68" t="str">
            <v>07/2024</v>
          </cell>
          <cell r="J68">
            <v>327.99</v>
          </cell>
          <cell r="L68">
            <v>98.222607407407395</v>
          </cell>
          <cell r="M68">
            <v>7.06</v>
          </cell>
          <cell r="R68">
            <v>0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HOSPITAL SILVIO MAGALHÃES - CG Nº 019/2022</v>
          </cell>
          <cell r="E69" t="str">
            <v>ANDREA MARIA DA SILVA SOARES</v>
          </cell>
          <cell r="F69" t="str">
            <v>2 - Outros Profissionais da Saúde</v>
          </cell>
          <cell r="G69">
            <v>322205</v>
          </cell>
          <cell r="H69" t="str">
            <v>07/2024</v>
          </cell>
          <cell r="J69">
            <v>152.71</v>
          </cell>
          <cell r="L69">
            <v>98.222607407407395</v>
          </cell>
          <cell r="M69">
            <v>7.06</v>
          </cell>
          <cell r="R69">
            <v>0</v>
          </cell>
          <cell r="S69">
            <v>0</v>
          </cell>
          <cell r="U69">
            <v>0</v>
          </cell>
          <cell r="Y69">
            <v>1857.58</v>
          </cell>
          <cell r="AB69" t="str">
            <v xml:space="preserve">ABONO ASSIS FIN COMPL 06/2024 </v>
          </cell>
        </row>
        <row r="70">
          <cell r="C70" t="str">
            <v>HOSPITAL SILVIO MAGALHÃES - CG Nº 019/2022</v>
          </cell>
          <cell r="E70" t="str">
            <v>ANDREA MARIA DE SOUZA</v>
          </cell>
          <cell r="F70" t="str">
            <v>2 - Outros Profissionais da Saúde</v>
          </cell>
          <cell r="G70">
            <v>322205</v>
          </cell>
          <cell r="H70" t="str">
            <v>07/2024</v>
          </cell>
          <cell r="J70">
            <v>170.15</v>
          </cell>
          <cell r="L70">
            <v>98.222607407407395</v>
          </cell>
          <cell r="M70">
            <v>6.59</v>
          </cell>
          <cell r="R70">
            <v>0</v>
          </cell>
          <cell r="S70">
            <v>0</v>
          </cell>
          <cell r="U70">
            <v>77.55</v>
          </cell>
          <cell r="X70" t="str">
            <v>AUX.CRECHE</v>
          </cell>
          <cell r="Y70">
            <v>1846.5</v>
          </cell>
          <cell r="AB70" t="str">
            <v xml:space="preserve">ABONO ASSIS FIN COMPL 06/2024 </v>
          </cell>
        </row>
        <row r="71">
          <cell r="C71" t="str">
            <v>HOSPITAL SILVIO MAGALHÃES - CG Nº 019/2022</v>
          </cell>
          <cell r="E71" t="str">
            <v>ANDREIA SANTOS DA SILVA</v>
          </cell>
          <cell r="F71" t="str">
            <v>2 - Outros Profissionais da Saúde</v>
          </cell>
          <cell r="G71">
            <v>322205</v>
          </cell>
          <cell r="H71" t="str">
            <v>07/2024</v>
          </cell>
          <cell r="J71">
            <v>147.06</v>
          </cell>
          <cell r="L71">
            <v>98.222607407407395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1913</v>
          </cell>
          <cell r="AB71" t="str">
            <v xml:space="preserve">ABONO ASSIS FIN COMPL 06/2024 </v>
          </cell>
        </row>
        <row r="72">
          <cell r="C72" t="str">
            <v>HOSPITAL SILVIO MAGALHÃES - CG Nº 019/2022</v>
          </cell>
          <cell r="E72" t="str">
            <v>ANDREZA KELLY GOMES</v>
          </cell>
          <cell r="F72" t="str">
            <v>2 - Outros Profissionais da Saúde</v>
          </cell>
          <cell r="G72">
            <v>322205</v>
          </cell>
          <cell r="H72" t="str">
            <v>07/2024</v>
          </cell>
          <cell r="J72">
            <v>152.71</v>
          </cell>
          <cell r="L72">
            <v>98.222607407407395</v>
          </cell>
          <cell r="M72">
            <v>7.06</v>
          </cell>
          <cell r="R72">
            <v>0</v>
          </cell>
          <cell r="S72">
            <v>0</v>
          </cell>
          <cell r="U72">
            <v>0</v>
          </cell>
          <cell r="Y72">
            <v>1846.5</v>
          </cell>
          <cell r="AB72" t="str">
            <v xml:space="preserve">ABONO ASSIS FIN COMPL 06/2024 </v>
          </cell>
        </row>
        <row r="73">
          <cell r="C73" t="str">
            <v>HOSPITAL SILVIO MAGALHÃES - CG Nº 019/2022</v>
          </cell>
          <cell r="E73" t="str">
            <v>ANDREZA LAIZA GALDINO DE ALMEIDA SILVA</v>
          </cell>
          <cell r="F73" t="str">
            <v>2 - Outros Profissionais da Saúde</v>
          </cell>
          <cell r="G73">
            <v>322205</v>
          </cell>
          <cell r="H73" t="str">
            <v>07/2024</v>
          </cell>
          <cell r="J73">
            <v>161.72999999999999</v>
          </cell>
          <cell r="L73">
            <v>98.222607407407395</v>
          </cell>
          <cell r="M73">
            <v>7.06</v>
          </cell>
          <cell r="R73">
            <v>0</v>
          </cell>
          <cell r="S73">
            <v>0</v>
          </cell>
          <cell r="U73">
            <v>77.55</v>
          </cell>
          <cell r="X73" t="str">
            <v>AUX.CRECHE</v>
          </cell>
          <cell r="Y73">
            <v>1913</v>
          </cell>
          <cell r="AB73" t="str">
            <v xml:space="preserve">ABONO ASSIS FIN COMPL 06/2024 </v>
          </cell>
        </row>
        <row r="74">
          <cell r="C74" t="str">
            <v>HOSPITAL SILVIO MAGALHÃES - CG Nº 019/2022</v>
          </cell>
          <cell r="E74" t="str">
            <v>ANDREZA MARIA SANTOS DE SOUZA</v>
          </cell>
          <cell r="F74" t="str">
            <v>2 - Outros Profissionais da Saúde</v>
          </cell>
          <cell r="G74">
            <v>322205</v>
          </cell>
          <cell r="H74" t="str">
            <v>07/2024</v>
          </cell>
          <cell r="J74">
            <v>142.71</v>
          </cell>
          <cell r="L74">
            <v>98.222607407407395</v>
          </cell>
          <cell r="M74">
            <v>7.06</v>
          </cell>
          <cell r="R74">
            <v>0</v>
          </cell>
          <cell r="S74">
            <v>0</v>
          </cell>
          <cell r="U74">
            <v>77.55</v>
          </cell>
          <cell r="X74" t="str">
            <v>AUX.CRECHE</v>
          </cell>
          <cell r="Y74">
            <v>1913</v>
          </cell>
          <cell r="AB74" t="str">
            <v xml:space="preserve">ABONO ASSIS FIN COMPL 06/2024 </v>
          </cell>
        </row>
        <row r="75">
          <cell r="C75" t="str">
            <v>HOSPITAL SILVIO MAGALHÃES - CG Nº 019/2022</v>
          </cell>
          <cell r="E75" t="str">
            <v>ANDREZA MOREIRA DE LIMA</v>
          </cell>
          <cell r="F75" t="str">
            <v>2 - Outros Profissionais da Saúde</v>
          </cell>
          <cell r="G75">
            <v>223505</v>
          </cell>
          <cell r="H75" t="str">
            <v>07/2024</v>
          </cell>
          <cell r="J75">
            <v>223.69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  <cell r="Y75">
            <v>1672.68</v>
          </cell>
          <cell r="AB75" t="str">
            <v xml:space="preserve">ABONO ASSIS FIN COMPL 06/2024 </v>
          </cell>
        </row>
        <row r="76">
          <cell r="C76" t="str">
            <v>HOSPITAL SILVIO MAGALHÃES - CG Nº 019/2022</v>
          </cell>
          <cell r="E76" t="str">
            <v>ANDREZA RAYANNA SANTOS DE OLIVEIRA CARDIAL</v>
          </cell>
          <cell r="F76" t="str">
            <v>2 - Outros Profissionais da Saúde</v>
          </cell>
          <cell r="G76">
            <v>223505</v>
          </cell>
          <cell r="H76" t="str">
            <v>07/2024</v>
          </cell>
          <cell r="J76">
            <v>228.04</v>
          </cell>
          <cell r="L76">
            <v>98.222607407407395</v>
          </cell>
          <cell r="M76">
            <v>3.59</v>
          </cell>
          <cell r="R76">
            <v>0</v>
          </cell>
          <cell r="S76">
            <v>0</v>
          </cell>
          <cell r="U76">
            <v>0</v>
          </cell>
          <cell r="Y76">
            <v>1924.07</v>
          </cell>
          <cell r="AB76" t="str">
            <v xml:space="preserve">ABONO ASSIS FIN COMPL 06/2024 </v>
          </cell>
        </row>
        <row r="77">
          <cell r="C77" t="str">
            <v>HOSPITAL SILVIO MAGALHÃES - CG Nº 019/2022</v>
          </cell>
          <cell r="E77" t="str">
            <v>ANE KELLY MUNIZ VIEIRA</v>
          </cell>
          <cell r="F77" t="str">
            <v>2 - Outros Profissionais da Saúde</v>
          </cell>
          <cell r="G77">
            <v>322205</v>
          </cell>
          <cell r="H77" t="str">
            <v>07/2024</v>
          </cell>
          <cell r="J77">
            <v>167.39</v>
          </cell>
          <cell r="L77">
            <v>98.222607407407395</v>
          </cell>
          <cell r="M77">
            <v>7.06</v>
          </cell>
          <cell r="R77">
            <v>0</v>
          </cell>
          <cell r="S77">
            <v>0</v>
          </cell>
          <cell r="U77">
            <v>0</v>
          </cell>
          <cell r="Y77">
            <v>1846.5</v>
          </cell>
          <cell r="AB77" t="str">
            <v xml:space="preserve">ABONO ASSIS FIN COMPL 06/2024 </v>
          </cell>
        </row>
        <row r="78">
          <cell r="C78" t="str">
            <v>HOSPITAL SILVIO MAGALHÃES - CG Nº 019/2022</v>
          </cell>
          <cell r="E78" t="str">
            <v xml:space="preserve">ANGELICA MARIA DE OLIVEIRA MENDES </v>
          </cell>
          <cell r="F78" t="str">
            <v>2 - Outros Profissionais da Saúde</v>
          </cell>
          <cell r="G78">
            <v>322205</v>
          </cell>
          <cell r="H78" t="str">
            <v>07/2024</v>
          </cell>
          <cell r="J78">
            <v>201.08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77.55</v>
          </cell>
          <cell r="X78" t="str">
            <v>AUX.CRECHE</v>
          </cell>
          <cell r="Y78">
            <v>1846.5</v>
          </cell>
          <cell r="AB78" t="str">
            <v xml:space="preserve">ABONO ASSIS FIN COMPL 06/2024 </v>
          </cell>
        </row>
        <row r="79">
          <cell r="C79" t="str">
            <v>HOSPITAL SILVIO MAGALHÃES - CG Nº 019/2022</v>
          </cell>
          <cell r="E79" t="str">
            <v>ANGELICA PATRICIA ALVES PEDROSA</v>
          </cell>
          <cell r="F79" t="str">
            <v>2 - Outros Profissionais da Saúde</v>
          </cell>
          <cell r="G79">
            <v>322205</v>
          </cell>
          <cell r="H79" t="str">
            <v>07/2024</v>
          </cell>
          <cell r="J79">
            <v>158.35</v>
          </cell>
          <cell r="L79">
            <v>98.222607407407395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Y79">
            <v>1780</v>
          </cell>
          <cell r="AB79" t="str">
            <v xml:space="preserve">ABONO ASSIS FIN COMPL 06/2024 </v>
          </cell>
        </row>
        <row r="80">
          <cell r="C80" t="str">
            <v>HOSPITAL SILVIO MAGALHÃES - CG Nº 019/2022</v>
          </cell>
          <cell r="E80" t="str">
            <v>ANGELICA SILVA DO NASCIMENTO</v>
          </cell>
          <cell r="F80" t="str">
            <v>2 - Outros Profissionais da Saúde</v>
          </cell>
          <cell r="G80">
            <v>322205</v>
          </cell>
          <cell r="H80" t="str">
            <v>07/2024</v>
          </cell>
          <cell r="J80">
            <v>142.71</v>
          </cell>
          <cell r="L80">
            <v>98.222607407407395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1913</v>
          </cell>
          <cell r="AB80" t="str">
            <v xml:space="preserve">ABONO ASSIS FIN COMPL 06/2024 </v>
          </cell>
        </row>
        <row r="81">
          <cell r="C81" t="str">
            <v>HOSPITAL SILVIO MAGALHÃES - CG Nº 019/2022</v>
          </cell>
          <cell r="E81" t="str">
            <v>ANN KEROLAINE DE OLIVEIRA E SILVA</v>
          </cell>
          <cell r="F81" t="str">
            <v>3 - Administrativo</v>
          </cell>
          <cell r="G81">
            <v>422110</v>
          </cell>
          <cell r="H81" t="str">
            <v>07/2024</v>
          </cell>
          <cell r="J81">
            <v>139.46</v>
          </cell>
          <cell r="L81">
            <v>98.222607407407395</v>
          </cell>
          <cell r="M81">
            <v>7.06</v>
          </cell>
          <cell r="R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HOSPITAL SILVIO MAGALHÃES - CG Nº 019/2022</v>
          </cell>
          <cell r="E82" t="str">
            <v>ANNA CARINA SILVA LIMA</v>
          </cell>
          <cell r="F82" t="str">
            <v>2 - Outros Profissionais da Saúde</v>
          </cell>
          <cell r="G82">
            <v>322205</v>
          </cell>
          <cell r="H82" t="str">
            <v>07/2024</v>
          </cell>
          <cell r="J82">
            <v>145.13999999999999</v>
          </cell>
          <cell r="L82">
            <v>98.222607407407395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1913</v>
          </cell>
          <cell r="AB82" t="str">
            <v xml:space="preserve">ABONO ASSIS FIN COMPL 06/2024 </v>
          </cell>
        </row>
        <row r="83">
          <cell r="C83" t="str">
            <v>HOSPITAL SILVIO MAGALHÃES - CG Nº 019/2022</v>
          </cell>
          <cell r="E83" t="str">
            <v>ANNALIEZE CARIOLANDA BATISTA DA SILVA</v>
          </cell>
          <cell r="F83" t="str">
            <v>2 - Outros Profissionais da Saúde</v>
          </cell>
          <cell r="G83">
            <v>322205</v>
          </cell>
          <cell r="H83" t="str">
            <v>07/2024</v>
          </cell>
          <cell r="J83">
            <v>158.35</v>
          </cell>
          <cell r="L83">
            <v>98.222607407407395</v>
          </cell>
          <cell r="M83">
            <v>7.06</v>
          </cell>
          <cell r="R83">
            <v>0</v>
          </cell>
          <cell r="S83">
            <v>0</v>
          </cell>
          <cell r="U83">
            <v>0</v>
          </cell>
          <cell r="Y83">
            <v>1780</v>
          </cell>
          <cell r="AB83" t="str">
            <v xml:space="preserve">ABONO ASSIS FIN COMPL 06/2024 </v>
          </cell>
        </row>
        <row r="84">
          <cell r="C84" t="str">
            <v>HOSPITAL SILVIO MAGALHÃES - CG Nº 019/2022</v>
          </cell>
          <cell r="E84" t="str">
            <v>ANTONIO CARLOS FERREIRA CAVALCANTE</v>
          </cell>
          <cell r="F84" t="str">
            <v>2 - Outros Profissionais da Saúde</v>
          </cell>
          <cell r="G84">
            <v>223505</v>
          </cell>
          <cell r="H84" t="str">
            <v>07/2024</v>
          </cell>
          <cell r="J84">
            <v>343.89</v>
          </cell>
          <cell r="L84">
            <v>98.222607407407395</v>
          </cell>
          <cell r="M84">
            <v>4.29</v>
          </cell>
          <cell r="R84">
            <v>0</v>
          </cell>
          <cell r="S84">
            <v>0</v>
          </cell>
          <cell r="U84">
            <v>0</v>
          </cell>
          <cell r="Y84">
            <v>1018.33</v>
          </cell>
          <cell r="AB84" t="str">
            <v xml:space="preserve">ABONO ASSIS FIN COMPL 06/2024 </v>
          </cell>
        </row>
        <row r="85">
          <cell r="C85" t="str">
            <v>HOSPITAL SILVIO MAGALHÃES - CG Nº 019/2022</v>
          </cell>
          <cell r="E85" t="str">
            <v>ANTONIO GUSTAVO MELO FREIRE</v>
          </cell>
          <cell r="F85" t="str">
            <v>2 - Outros Profissionais da Saúde</v>
          </cell>
          <cell r="G85">
            <v>324115</v>
          </cell>
          <cell r="H85" t="str">
            <v>07/2024</v>
          </cell>
          <cell r="J85">
            <v>417.08</v>
          </cell>
          <cell r="L85">
            <v>98.222607407407395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SILVIO MAGALHÃES - CG Nº 019/2022</v>
          </cell>
          <cell r="E86" t="str">
            <v>ANTONIO JOSE PEREIRA DE ARAUJO</v>
          </cell>
          <cell r="F86" t="str">
            <v>3 - Administrativo</v>
          </cell>
          <cell r="G86">
            <v>142405</v>
          </cell>
          <cell r="H86" t="str">
            <v>07/2024</v>
          </cell>
          <cell r="J86">
            <v>616.54999999999995</v>
          </cell>
          <cell r="L86">
            <v>98.222607407407395</v>
          </cell>
          <cell r="M86">
            <v>7.06</v>
          </cell>
          <cell r="R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HOSPITAL SILVIO MAGALHÃES - CG Nº 019/2022</v>
          </cell>
          <cell r="E87" t="str">
            <v>ANTONIO ONORATO DA SILVA</v>
          </cell>
          <cell r="F87" t="str">
            <v>3 - Administrativo</v>
          </cell>
          <cell r="G87">
            <v>951105</v>
          </cell>
          <cell r="H87" t="str">
            <v>07/2024</v>
          </cell>
          <cell r="J87">
            <v>157.66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SILVIO MAGALHÃES - CG Nº 019/2022</v>
          </cell>
          <cell r="E88" t="str">
            <v xml:space="preserve">ANTONIO SEVERINO DA SILVA JUNIOR </v>
          </cell>
          <cell r="F88" t="str">
            <v>3 - Administrativo</v>
          </cell>
          <cell r="G88">
            <v>782320</v>
          </cell>
          <cell r="H88" t="str">
            <v>07/2024</v>
          </cell>
          <cell r="J88">
            <v>141.4</v>
          </cell>
          <cell r="L88">
            <v>98.222607407407395</v>
          </cell>
          <cell r="M88">
            <v>7.06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ANTONIO TORRES DE LIMA</v>
          </cell>
          <cell r="F89" t="str">
            <v>3 - Administrativo</v>
          </cell>
          <cell r="G89">
            <v>771105</v>
          </cell>
          <cell r="H89" t="str">
            <v>07/2024</v>
          </cell>
          <cell r="J89">
            <v>194.86</v>
          </cell>
          <cell r="L89">
            <v>98.222607407407395</v>
          </cell>
          <cell r="M89">
            <v>7.06</v>
          </cell>
          <cell r="R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HOSPITAL SILVIO MAGALHÃES - CG Nº 019/2022</v>
          </cell>
          <cell r="E90" t="str">
            <v>ANTONY HERCULANO LEMOS DA SILVA</v>
          </cell>
          <cell r="F90" t="str">
            <v>2 - Outros Profissionais da Saúde</v>
          </cell>
          <cell r="G90">
            <v>223505</v>
          </cell>
          <cell r="H90" t="str">
            <v>07/2024</v>
          </cell>
          <cell r="J90">
            <v>240.41</v>
          </cell>
          <cell r="L90">
            <v>98.222607407407395</v>
          </cell>
          <cell r="M90">
            <v>3.33</v>
          </cell>
          <cell r="R90">
            <v>0</v>
          </cell>
          <cell r="S90">
            <v>0</v>
          </cell>
          <cell r="U90">
            <v>0</v>
          </cell>
          <cell r="Y90">
            <v>2096.2800000000002</v>
          </cell>
          <cell r="AB90" t="str">
            <v xml:space="preserve">ABONO ASSIS FIN COMPL 06/2024 </v>
          </cell>
        </row>
        <row r="91">
          <cell r="C91" t="str">
            <v>HOSPITAL SILVIO MAGALHÃES - CG Nº 019/2022</v>
          </cell>
          <cell r="E91" t="str">
            <v>ARIADENY MAYARA SILVA PEREIRA</v>
          </cell>
          <cell r="F91" t="str">
            <v>3 - Administrativo</v>
          </cell>
          <cell r="G91">
            <v>223405</v>
          </cell>
          <cell r="H91" t="str">
            <v>07/2024</v>
          </cell>
          <cell r="J91">
            <v>326.39999999999998</v>
          </cell>
          <cell r="L91">
            <v>98.222607407407395</v>
          </cell>
          <cell r="M91">
            <v>7.06</v>
          </cell>
          <cell r="R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SILVIO MAGALHÃES - CG Nº 019/2022</v>
          </cell>
          <cell r="E92" t="str">
            <v>ARIANA KARLA BEZERRA DA SILVA</v>
          </cell>
          <cell r="F92" t="str">
            <v>2 - Outros Profissionais da Saúde</v>
          </cell>
          <cell r="G92">
            <v>223505</v>
          </cell>
          <cell r="H92" t="str">
            <v>07/2024</v>
          </cell>
          <cell r="J92">
            <v>228.04</v>
          </cell>
          <cell r="L92">
            <v>98.222607407407395</v>
          </cell>
          <cell r="M92">
            <v>3.59</v>
          </cell>
          <cell r="R92">
            <v>0</v>
          </cell>
          <cell r="S92">
            <v>0</v>
          </cell>
          <cell r="U92">
            <v>0</v>
          </cell>
          <cell r="Y92">
            <v>1804.36</v>
          </cell>
          <cell r="AB92" t="str">
            <v xml:space="preserve">ABONO ASSIS FIN COMPL 06/2024 </v>
          </cell>
        </row>
        <row r="93">
          <cell r="C93" t="str">
            <v>HOSPITAL SILVIO MAGALHÃES - CG Nº 019/2022</v>
          </cell>
          <cell r="E93" t="str">
            <v>ARIANE CAROLINE FILGUEIRAS CARDOSO</v>
          </cell>
          <cell r="F93" t="str">
            <v>2 - Outros Profissionais da Saúde</v>
          </cell>
          <cell r="G93">
            <v>322205</v>
          </cell>
          <cell r="H93" t="str">
            <v>07/2024</v>
          </cell>
          <cell r="J93">
            <v>147.06</v>
          </cell>
          <cell r="L93">
            <v>98.222607407407395</v>
          </cell>
          <cell r="M93">
            <v>7.06</v>
          </cell>
          <cell r="R93">
            <v>0</v>
          </cell>
          <cell r="S93">
            <v>0</v>
          </cell>
          <cell r="U93">
            <v>77.55</v>
          </cell>
          <cell r="X93" t="str">
            <v>AUX.CRECHE</v>
          </cell>
          <cell r="Y93">
            <v>1913</v>
          </cell>
          <cell r="AB93" t="str">
            <v xml:space="preserve">ABONO ASSIS FIN COMPL 06/2024 </v>
          </cell>
        </row>
        <row r="94">
          <cell r="C94" t="str">
            <v>HOSPITAL SILVIO MAGALHÃES - CG Nº 019/2022</v>
          </cell>
          <cell r="E94" t="str">
            <v>ARIANNY RAPHAELLY PAIVA LEAO</v>
          </cell>
          <cell r="F94" t="str">
            <v>3 - Administrativo</v>
          </cell>
          <cell r="G94">
            <v>422110</v>
          </cell>
          <cell r="H94" t="str">
            <v>07/2024</v>
          </cell>
          <cell r="J94">
            <v>13.26</v>
          </cell>
          <cell r="L94">
            <v>98.222607407407395</v>
          </cell>
          <cell r="M94">
            <v>7.06</v>
          </cell>
          <cell r="R94">
            <v>125</v>
          </cell>
          <cell r="S94">
            <v>39.799999999999997</v>
          </cell>
          <cell r="U94">
            <v>0</v>
          </cell>
          <cell r="Y94">
            <v>0</v>
          </cell>
        </row>
        <row r="95">
          <cell r="C95" t="str">
            <v>HOSPITAL SILVIO MAGALHÃES - CG Nº 019/2022</v>
          </cell>
          <cell r="E95" t="str">
            <v>ARIELA CRISTINA GOMES DA SILVA</v>
          </cell>
          <cell r="F95" t="str">
            <v>2 - Outros Profissionais da Saúde</v>
          </cell>
          <cell r="G95">
            <v>322205</v>
          </cell>
          <cell r="H95" t="str">
            <v>07/2024</v>
          </cell>
          <cell r="J95">
            <v>142.71</v>
          </cell>
          <cell r="L95">
            <v>98.222607407407395</v>
          </cell>
          <cell r="M95">
            <v>7.06</v>
          </cell>
          <cell r="R95">
            <v>0</v>
          </cell>
          <cell r="S95">
            <v>0</v>
          </cell>
          <cell r="U95">
            <v>0</v>
          </cell>
          <cell r="Y95">
            <v>1913</v>
          </cell>
          <cell r="AB95" t="str">
            <v xml:space="preserve">ABONO ASSIS FIN COMPL 06/2024 </v>
          </cell>
        </row>
        <row r="96">
          <cell r="C96" t="str">
            <v>HOSPITAL SILVIO MAGALHÃES - CG Nº 019/2022</v>
          </cell>
          <cell r="E96" t="str">
            <v>ARIENE CAROLINE SANTOS DE OLIVEIRA</v>
          </cell>
          <cell r="F96" t="str">
            <v>2 - Outros Profissionais da Saúde</v>
          </cell>
          <cell r="G96">
            <v>223710</v>
          </cell>
          <cell r="H96" t="str">
            <v>07/2024</v>
          </cell>
          <cell r="J96">
            <v>382.32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SILVIO MAGALHÃES - CG Nº 019/2022</v>
          </cell>
          <cell r="E97" t="str">
            <v>ARTHUR GUSTAVO CAETANO DE OLIVEIRA</v>
          </cell>
          <cell r="F97" t="str">
            <v>3 - Administrativo</v>
          </cell>
          <cell r="G97">
            <v>422110</v>
          </cell>
          <cell r="H97" t="str">
            <v>07/2024</v>
          </cell>
          <cell r="J97">
            <v>139.46</v>
          </cell>
          <cell r="L97">
            <v>98.222607407407395</v>
          </cell>
          <cell r="M97">
            <v>7.06</v>
          </cell>
          <cell r="R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HOSPITAL SILVIO MAGALHÃES - CG Nº 019/2022</v>
          </cell>
          <cell r="E98" t="str">
            <v>ATALISSE KARINNY ALVES DO REGO RIBEIRO</v>
          </cell>
          <cell r="F98" t="str">
            <v>2 - Outros Profissionais da Saúde</v>
          </cell>
          <cell r="G98">
            <v>223505</v>
          </cell>
          <cell r="H98" t="str">
            <v>07/2024</v>
          </cell>
          <cell r="J98">
            <v>224.78</v>
          </cell>
          <cell r="L98">
            <v>0</v>
          </cell>
          <cell r="M98">
            <v>0</v>
          </cell>
          <cell r="R98">
            <v>0</v>
          </cell>
          <cell r="S98">
            <v>0</v>
          </cell>
          <cell r="U98">
            <v>0</v>
          </cell>
          <cell r="Y98">
            <v>1804.36</v>
          </cell>
          <cell r="AB98" t="str">
            <v xml:space="preserve">ABONO ASSIS FIN COMPL 06/2024 </v>
          </cell>
        </row>
        <row r="99">
          <cell r="C99" t="str">
            <v>HOSPITAL SILVIO MAGALHÃES - CG Nº 019/2022</v>
          </cell>
          <cell r="E99" t="str">
            <v>ATILA VANESSA FERREIRA DA SILVA</v>
          </cell>
          <cell r="F99" t="str">
            <v>3 - Administrativo</v>
          </cell>
          <cell r="G99">
            <v>411010</v>
          </cell>
          <cell r="H99" t="str">
            <v>07/2024</v>
          </cell>
          <cell r="J99">
            <v>327.99</v>
          </cell>
          <cell r="L99">
            <v>98.222607407407395</v>
          </cell>
          <cell r="M99">
            <v>7.06</v>
          </cell>
          <cell r="R99">
            <v>0</v>
          </cell>
          <cell r="S99">
            <v>0</v>
          </cell>
          <cell r="U99">
            <v>80.95</v>
          </cell>
          <cell r="X99" t="str">
            <v>AUX.CRECHE</v>
          </cell>
          <cell r="Y99">
            <v>0</v>
          </cell>
        </row>
        <row r="100">
          <cell r="C100" t="str">
            <v>HOSPITAL SILVIO MAGALHÃES - CG Nº 019/2022</v>
          </cell>
          <cell r="E100" t="str">
            <v>ATILIANE SANDRA DE SOUZA SILVA</v>
          </cell>
          <cell r="F100" t="str">
            <v>2 - Outros Profissionais da Saúde</v>
          </cell>
          <cell r="G100">
            <v>322205</v>
          </cell>
          <cell r="H100" t="str">
            <v>07/2024</v>
          </cell>
          <cell r="J100">
            <v>166.67</v>
          </cell>
          <cell r="L100">
            <v>98.222607407407395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1913</v>
          </cell>
          <cell r="AB100" t="str">
            <v xml:space="preserve">ABONO ASSIS FIN COMPL 06/2024 </v>
          </cell>
        </row>
        <row r="101">
          <cell r="C101" t="str">
            <v>HOSPITAL SILVIO MAGALHÃES - CG Nº 019/2022</v>
          </cell>
          <cell r="E101" t="str">
            <v>AUANE JOANA DOS SANTOS</v>
          </cell>
          <cell r="F101" t="str">
            <v>3 - Administrativo</v>
          </cell>
          <cell r="G101">
            <v>411005</v>
          </cell>
          <cell r="H101" t="str">
            <v>07/2024</v>
          </cell>
          <cell r="J101">
            <v>135.55000000000001</v>
          </cell>
          <cell r="L101">
            <v>98.222607407407395</v>
          </cell>
          <cell r="M101">
            <v>7.06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SILVIO MAGALHÃES - CG Nº 019/2022</v>
          </cell>
          <cell r="E102" t="str">
            <v>AURIANA MARIA DA SILVA</v>
          </cell>
          <cell r="F102" t="str">
            <v>3 - Administrativo</v>
          </cell>
          <cell r="G102">
            <v>516310</v>
          </cell>
          <cell r="H102" t="str">
            <v>07/2024</v>
          </cell>
          <cell r="J102">
            <v>139.31</v>
          </cell>
          <cell r="L102">
            <v>98.222607407407395</v>
          </cell>
          <cell r="M102">
            <v>7.06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SILVIO MAGALHÃES - CG Nº 019/2022</v>
          </cell>
          <cell r="E103" t="str">
            <v>AUSELE SOARES LUCENA</v>
          </cell>
          <cell r="F103" t="str">
            <v>2 - Outros Profissionais da Saúde</v>
          </cell>
          <cell r="G103">
            <v>322205</v>
          </cell>
          <cell r="H103" t="str">
            <v>07/2024</v>
          </cell>
          <cell r="J103">
            <v>164.09</v>
          </cell>
          <cell r="L103">
            <v>98.222607407407395</v>
          </cell>
          <cell r="M103">
            <v>4.7</v>
          </cell>
          <cell r="R103">
            <v>125</v>
          </cell>
          <cell r="S103">
            <v>56.48</v>
          </cell>
          <cell r="U103">
            <v>0</v>
          </cell>
          <cell r="Y103">
            <v>1780</v>
          </cell>
          <cell r="AB103" t="str">
            <v xml:space="preserve">ABONO ASSIS FIN COMPL 06/2024 </v>
          </cell>
        </row>
        <row r="104">
          <cell r="C104" t="str">
            <v>HOSPITAL SILVIO MAGALHÃES - CG Nº 019/2022</v>
          </cell>
          <cell r="E104" t="str">
            <v>BEATRIZ LAURENTINO BARROS</v>
          </cell>
          <cell r="F104" t="str">
            <v>2 - Outros Profissionais da Saúde</v>
          </cell>
          <cell r="G104">
            <v>223505</v>
          </cell>
          <cell r="H104" t="str">
            <v>07/2024</v>
          </cell>
          <cell r="J104">
            <v>171.31</v>
          </cell>
          <cell r="L104">
            <v>98.222607407407395</v>
          </cell>
          <cell r="M104">
            <v>2.79</v>
          </cell>
          <cell r="R104">
            <v>0</v>
          </cell>
          <cell r="S104">
            <v>0</v>
          </cell>
          <cell r="U104">
            <v>0</v>
          </cell>
          <cell r="Y104">
            <v>2459.15</v>
          </cell>
          <cell r="AB104" t="str">
            <v xml:space="preserve">ABONO ASSIS FIN COMPL 06/2024 </v>
          </cell>
        </row>
        <row r="105">
          <cell r="C105" t="str">
            <v>HOSPITAL SILVIO MAGALHÃES - CG Nº 019/2022</v>
          </cell>
          <cell r="E105" t="str">
            <v>BENJAMIN VICTOR VIEIRA DA SILVA</v>
          </cell>
          <cell r="F105" t="str">
            <v>3 - Administrativo</v>
          </cell>
          <cell r="G105">
            <v>313220</v>
          </cell>
          <cell r="H105" t="str">
            <v>07/2024</v>
          </cell>
          <cell r="J105">
            <v>131.93</v>
          </cell>
          <cell r="L105">
            <v>98.222607407407395</v>
          </cell>
          <cell r="M105">
            <v>7.06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HOSPITAL SILVIO MAGALHÃES - CG Nº 019/2022</v>
          </cell>
          <cell r="E106" t="str">
            <v>BETANIA DA SILVA</v>
          </cell>
          <cell r="F106" t="str">
            <v>2 - Outros Profissionais da Saúde</v>
          </cell>
          <cell r="G106">
            <v>322205</v>
          </cell>
          <cell r="H106" t="str">
            <v>07/2024</v>
          </cell>
          <cell r="J106">
            <v>177.96</v>
          </cell>
          <cell r="L106">
            <v>98.222607407407395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1780</v>
          </cell>
          <cell r="AB106" t="str">
            <v xml:space="preserve">ABONO ASSIS FIN COMPL 06/2024 </v>
          </cell>
        </row>
        <row r="107">
          <cell r="C107" t="str">
            <v>HOSPITAL SILVIO MAGALHÃES - CG Nº 019/2022</v>
          </cell>
          <cell r="E107" t="str">
            <v>BETANIA RODRIGUES DE LIMA NASCIMENTO</v>
          </cell>
          <cell r="F107" t="str">
            <v>2 - Outros Profissionais da Saúde</v>
          </cell>
          <cell r="G107">
            <v>322205</v>
          </cell>
          <cell r="H107" t="str">
            <v>07/2024</v>
          </cell>
          <cell r="J107">
            <v>142.71</v>
          </cell>
          <cell r="L107">
            <v>98.222607407407395</v>
          </cell>
          <cell r="M107">
            <v>7.06</v>
          </cell>
          <cell r="R107">
            <v>0</v>
          </cell>
          <cell r="S107">
            <v>0</v>
          </cell>
          <cell r="U107">
            <v>0</v>
          </cell>
          <cell r="Y107">
            <v>1913</v>
          </cell>
          <cell r="AB107" t="str">
            <v xml:space="preserve">ABONO ASSIS FIN COMPL 06/2024 </v>
          </cell>
        </row>
        <row r="108">
          <cell r="C108" t="str">
            <v>HOSPITAL SILVIO MAGALHÃES - CG Nº 019/2022</v>
          </cell>
          <cell r="E108" t="str">
            <v>BIANCA MARIA ELOI DOS SANTOS</v>
          </cell>
          <cell r="F108" t="str">
            <v>2 - Outros Profissionais da Saúde</v>
          </cell>
          <cell r="G108">
            <v>322205</v>
          </cell>
          <cell r="H108" t="str">
            <v>07/2024</v>
          </cell>
          <cell r="J108">
            <v>132.96</v>
          </cell>
          <cell r="L108">
            <v>98.222607407407395</v>
          </cell>
          <cell r="M108">
            <v>7.06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HOSPITAL SILVIO MAGALHÃES - CG Nº 019/2022</v>
          </cell>
          <cell r="E109" t="str">
            <v>BRENA WOZALLY SALES  SILVA</v>
          </cell>
          <cell r="F109" t="str">
            <v>3 - Administrativo</v>
          </cell>
          <cell r="G109">
            <v>422110</v>
          </cell>
          <cell r="H109" t="str">
            <v>07/2024</v>
          </cell>
          <cell r="J109">
            <v>122.38</v>
          </cell>
          <cell r="L109">
            <v>98.222607407407395</v>
          </cell>
          <cell r="M109">
            <v>6.58</v>
          </cell>
          <cell r="R109">
            <v>125</v>
          </cell>
          <cell r="S109">
            <v>79.069999999999993</v>
          </cell>
          <cell r="U109">
            <v>0</v>
          </cell>
          <cell r="Y109">
            <v>0</v>
          </cell>
        </row>
        <row r="110">
          <cell r="C110" t="str">
            <v>HOSPITAL SILVIO MAGALHÃES - CG Nº 019/2022</v>
          </cell>
          <cell r="E110" t="str">
            <v>BRENDO WASHINGTON SALES SILVA</v>
          </cell>
          <cell r="F110" t="str">
            <v>3 - Administrativo</v>
          </cell>
          <cell r="G110">
            <v>351605</v>
          </cell>
          <cell r="H110" t="str">
            <v>07/2024</v>
          </cell>
          <cell r="J110">
            <v>208.72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HOSPITAL SILVIO MAGALHÃES - CG Nº 019/2022</v>
          </cell>
          <cell r="E111" t="str">
            <v>BRUNA DAYANNY CONSTANTINO RAMOS DA SILVA</v>
          </cell>
          <cell r="F111" t="str">
            <v>2 - Outros Profissionais da Saúde</v>
          </cell>
          <cell r="G111">
            <v>322205</v>
          </cell>
          <cell r="H111" t="str">
            <v>07/2024</v>
          </cell>
          <cell r="J111">
            <v>135.55000000000001</v>
          </cell>
          <cell r="L111">
            <v>98.222607407407395</v>
          </cell>
          <cell r="M111">
            <v>7.06</v>
          </cell>
          <cell r="R111">
            <v>0</v>
          </cell>
          <cell r="S111">
            <v>0</v>
          </cell>
          <cell r="U111">
            <v>0</v>
          </cell>
          <cell r="Y111">
            <v>1913</v>
          </cell>
          <cell r="AB111" t="str">
            <v xml:space="preserve">ABONO ASSIS FIN COMPL 06/2024 </v>
          </cell>
        </row>
        <row r="112">
          <cell r="C112" t="str">
            <v>HOSPITAL SILVIO MAGALHÃES - CG Nº 019/2022</v>
          </cell>
          <cell r="E112" t="str">
            <v>BRUNA ELOAH OLIVEIRA DA SILVA</v>
          </cell>
          <cell r="F112" t="str">
            <v>2 - Outros Profissionais da Saúde</v>
          </cell>
          <cell r="G112">
            <v>223505</v>
          </cell>
          <cell r="H112" t="str">
            <v>07/2024</v>
          </cell>
          <cell r="J112">
            <v>194.37</v>
          </cell>
          <cell r="L112">
            <v>98.222607407407395</v>
          </cell>
          <cell r="M112">
            <v>3.05</v>
          </cell>
          <cell r="R112">
            <v>0</v>
          </cell>
          <cell r="S112">
            <v>0</v>
          </cell>
          <cell r="U112">
            <v>0</v>
          </cell>
          <cell r="Y112">
            <v>2170.88</v>
          </cell>
          <cell r="AB112" t="str">
            <v xml:space="preserve">ABONO ASSIS FIN COMPL 06/2024 </v>
          </cell>
        </row>
        <row r="113">
          <cell r="C113" t="str">
            <v>HOSPITAL SILVIO MAGALHÃES - CG Nº 019/2022</v>
          </cell>
          <cell r="E113" t="str">
            <v>BRUNA ELOISA NASCIMENTO ALVES</v>
          </cell>
          <cell r="F113" t="str">
            <v>2 - Outros Profissionais da Saúde</v>
          </cell>
          <cell r="G113">
            <v>322205</v>
          </cell>
          <cell r="H113" t="str">
            <v>07/2024</v>
          </cell>
          <cell r="J113">
            <v>135.55000000000001</v>
          </cell>
          <cell r="L113">
            <v>98.222607407407395</v>
          </cell>
          <cell r="M113">
            <v>7.06</v>
          </cell>
          <cell r="R113">
            <v>0</v>
          </cell>
          <cell r="S113">
            <v>0</v>
          </cell>
          <cell r="U113">
            <v>0</v>
          </cell>
          <cell r="Y113">
            <v>1913</v>
          </cell>
          <cell r="AB113" t="str">
            <v xml:space="preserve">ABONO ASSIS FIN COMPL 06/2024 </v>
          </cell>
        </row>
        <row r="114">
          <cell r="C114" t="str">
            <v>HOSPITAL SILVIO MAGALHÃES - CG Nº 019/2022</v>
          </cell>
          <cell r="E114" t="str">
            <v>BRUNA KAJELINE ASSIS GOMES</v>
          </cell>
          <cell r="F114" t="str">
            <v>2 - Outros Profissionais da Saúde</v>
          </cell>
          <cell r="G114">
            <v>223505</v>
          </cell>
          <cell r="H114" t="str">
            <v>07/2024</v>
          </cell>
          <cell r="J114">
            <v>305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Y114">
            <v>2170.88</v>
          </cell>
          <cell r="AB114" t="str">
            <v xml:space="preserve">ABONO ASSIS FIN COMPL 06/2024 </v>
          </cell>
        </row>
        <row r="115">
          <cell r="C115" t="str">
            <v>HOSPITAL SILVIO MAGALHÃES - CG Nº 019/2022</v>
          </cell>
          <cell r="E115" t="str">
            <v xml:space="preserve">BRUNO EMANUEL BUARQUE DE SOUZA </v>
          </cell>
          <cell r="F115" t="str">
            <v>2 - Outros Profissionais da Saúde</v>
          </cell>
          <cell r="G115">
            <v>322205</v>
          </cell>
          <cell r="H115" t="str">
            <v>07/2024</v>
          </cell>
          <cell r="J115">
            <v>152.71</v>
          </cell>
          <cell r="L115">
            <v>98.222607407407395</v>
          </cell>
          <cell r="M115">
            <v>7.06</v>
          </cell>
          <cell r="R115">
            <v>0</v>
          </cell>
          <cell r="S115">
            <v>0</v>
          </cell>
          <cell r="U115">
            <v>0</v>
          </cell>
          <cell r="Y115">
            <v>1846.5</v>
          </cell>
          <cell r="AB115" t="str">
            <v xml:space="preserve">ABONO ASSIS FIN COMPL 06/2024 </v>
          </cell>
        </row>
        <row r="116">
          <cell r="C116" t="str">
            <v>HOSPITAL SILVIO MAGALHÃES - CG Nº 019/2022</v>
          </cell>
          <cell r="E116" t="str">
            <v>BRUNO FLAVIO DOS SANTOS</v>
          </cell>
          <cell r="F116" t="str">
            <v>3 - Administrativo</v>
          </cell>
          <cell r="G116">
            <v>521130</v>
          </cell>
          <cell r="H116" t="str">
            <v>07/2024</v>
          </cell>
          <cell r="J116">
            <v>0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HOSPITAL SILVIO MAGALHÃES - CG Nº 019/2022</v>
          </cell>
          <cell r="E117" t="str">
            <v>BRUNO MARTILIANO DA COSTA</v>
          </cell>
          <cell r="F117" t="str">
            <v>3 - Administrativo</v>
          </cell>
          <cell r="G117">
            <v>411005</v>
          </cell>
          <cell r="H117" t="str">
            <v>07/2024</v>
          </cell>
          <cell r="J117">
            <v>135.55000000000001</v>
          </cell>
          <cell r="L117">
            <v>98.222607407407395</v>
          </cell>
          <cell r="M117">
            <v>7.06</v>
          </cell>
          <cell r="R117">
            <v>125</v>
          </cell>
          <cell r="S117">
            <v>84.72</v>
          </cell>
          <cell r="U117">
            <v>0</v>
          </cell>
          <cell r="Y117">
            <v>0</v>
          </cell>
        </row>
        <row r="118">
          <cell r="C118" t="str">
            <v>HOSPITAL SILVIO MAGALHÃES - CG Nº 019/2022</v>
          </cell>
          <cell r="E118" t="str">
            <v>CAIQUE RUFINO DA SILVA</v>
          </cell>
          <cell r="F118" t="str">
            <v>2 - Outros Profissionais da Saúde</v>
          </cell>
          <cell r="G118">
            <v>322205</v>
          </cell>
          <cell r="H118" t="str">
            <v>07/2024</v>
          </cell>
          <cell r="J118">
            <v>174.53</v>
          </cell>
          <cell r="L118">
            <v>98.222607407407395</v>
          </cell>
          <cell r="M118">
            <v>7.06</v>
          </cell>
          <cell r="R118">
            <v>0</v>
          </cell>
          <cell r="S118">
            <v>0</v>
          </cell>
          <cell r="U118">
            <v>0</v>
          </cell>
          <cell r="Y118">
            <v>1846.5</v>
          </cell>
          <cell r="AB118" t="str">
            <v xml:space="preserve">ABONO ASSIS FIN COMPL 06/2024 </v>
          </cell>
        </row>
        <row r="119">
          <cell r="C119" t="str">
            <v>HOSPITAL SILVIO MAGALHÃES - CG Nº 019/2022</v>
          </cell>
          <cell r="E119" t="str">
            <v>CAMILLA TALITA SILVA CANHOTO</v>
          </cell>
          <cell r="F119" t="str">
            <v>2 - Outros Profissionais da Saúde</v>
          </cell>
          <cell r="G119">
            <v>223505</v>
          </cell>
          <cell r="H119" t="str">
            <v>07/2024</v>
          </cell>
          <cell r="J119">
            <v>175.65</v>
          </cell>
          <cell r="L119">
            <v>98.222607407407395</v>
          </cell>
          <cell r="M119">
            <v>2.79</v>
          </cell>
          <cell r="R119">
            <v>0</v>
          </cell>
          <cell r="S119">
            <v>0</v>
          </cell>
          <cell r="U119">
            <v>0</v>
          </cell>
          <cell r="Y119">
            <v>2459.15</v>
          </cell>
          <cell r="AB119" t="str">
            <v xml:space="preserve">ABONO ASSIS FIN COMPL 06/2024 </v>
          </cell>
        </row>
        <row r="120">
          <cell r="C120" t="str">
            <v>HOSPITAL SILVIO MAGALHÃES - CG Nº 019/2022</v>
          </cell>
          <cell r="E120" t="str">
            <v>CARLA ANDREIA DE OLIVEIRA</v>
          </cell>
          <cell r="F120" t="str">
            <v>2 - Outros Profissionais da Saúde</v>
          </cell>
          <cell r="G120">
            <v>322205</v>
          </cell>
          <cell r="H120" t="str">
            <v>07/2024</v>
          </cell>
          <cell r="J120">
            <v>153.62</v>
          </cell>
          <cell r="L120">
            <v>98.222607407407395</v>
          </cell>
          <cell r="M120">
            <v>7.06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HOSPITAL SILVIO MAGALHÃES - CG Nº 019/2022</v>
          </cell>
          <cell r="E121" t="str">
            <v>CARLA CLEISSE DE SANTANA VASCONCELOS</v>
          </cell>
          <cell r="F121" t="str">
            <v>2 - Outros Profissionais da Saúde</v>
          </cell>
          <cell r="G121">
            <v>322205</v>
          </cell>
          <cell r="H121" t="str">
            <v>07/2024</v>
          </cell>
          <cell r="J121">
            <v>149</v>
          </cell>
          <cell r="L121">
            <v>98.222607407407395</v>
          </cell>
          <cell r="M121">
            <v>7.06</v>
          </cell>
          <cell r="R121">
            <v>0</v>
          </cell>
          <cell r="S121">
            <v>0</v>
          </cell>
          <cell r="U121">
            <v>77.55</v>
          </cell>
          <cell r="X121" t="str">
            <v>AUX.CRECHE</v>
          </cell>
          <cell r="Y121">
            <v>0</v>
          </cell>
        </row>
        <row r="122">
          <cell r="C122" t="str">
            <v>HOSPITAL SILVIO MAGALHÃES - CG Nº 019/2022</v>
          </cell>
          <cell r="E122" t="str">
            <v>CARLA GRAZIELA DOS SANTOS OLIVEIRA</v>
          </cell>
          <cell r="F122" t="str">
            <v>2 - Outros Profissionais da Saúde</v>
          </cell>
          <cell r="G122">
            <v>223505</v>
          </cell>
          <cell r="H122" t="str">
            <v>07/2024</v>
          </cell>
          <cell r="J122">
            <v>237.61</v>
          </cell>
          <cell r="L122">
            <v>98.222607407407395</v>
          </cell>
          <cell r="M122">
            <v>3.59</v>
          </cell>
          <cell r="R122">
            <v>0</v>
          </cell>
          <cell r="S122">
            <v>0</v>
          </cell>
          <cell r="U122">
            <v>120.26</v>
          </cell>
          <cell r="X122" t="str">
            <v>AUX.CRECHE</v>
          </cell>
          <cell r="Y122">
            <v>1804.36</v>
          </cell>
          <cell r="AB122" t="str">
            <v xml:space="preserve">ABONO ASSIS FIN COMPL 06/2024 </v>
          </cell>
        </row>
        <row r="123">
          <cell r="C123" t="str">
            <v>HOSPITAL SILVIO MAGALHÃES - CG Nº 019/2022</v>
          </cell>
          <cell r="E123" t="str">
            <v>CARLA MARIA DE MORAIS</v>
          </cell>
          <cell r="F123" t="str">
            <v>3 - Administrativo</v>
          </cell>
          <cell r="G123">
            <v>422110</v>
          </cell>
          <cell r="H123" t="str">
            <v>07/2024</v>
          </cell>
          <cell r="J123">
            <v>134.35</v>
          </cell>
          <cell r="L123">
            <v>98.222607407407395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HOSPITAL SILVIO MAGALHÃES - CG Nº 019/2022</v>
          </cell>
          <cell r="E124" t="str">
            <v>CARLA PATRICIA MARQUES DE OLIVEIRA</v>
          </cell>
          <cell r="F124" t="str">
            <v>2 - Outros Profissionais da Saúde</v>
          </cell>
          <cell r="G124">
            <v>322205</v>
          </cell>
          <cell r="H124" t="str">
            <v>07/2024</v>
          </cell>
          <cell r="J124">
            <v>131.03</v>
          </cell>
          <cell r="L124">
            <v>98.222607407407395</v>
          </cell>
          <cell r="M124">
            <v>7.06</v>
          </cell>
          <cell r="R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HOSPITAL SILVIO MAGALHÃES - CG Nº 019/2022</v>
          </cell>
          <cell r="E125" t="str">
            <v xml:space="preserve">CARLA ROBERTA RODRIGUES BARBOSA MARQUES </v>
          </cell>
          <cell r="F125" t="str">
            <v>2 - Outros Profissionais da Saúde</v>
          </cell>
          <cell r="G125">
            <v>322205</v>
          </cell>
          <cell r="H125" t="str">
            <v>07/2024</v>
          </cell>
          <cell r="J125">
            <v>141.19999999999999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U125">
            <v>77.55</v>
          </cell>
          <cell r="X125" t="str">
            <v>AUX.CRECHE</v>
          </cell>
          <cell r="Y125">
            <v>1846.5</v>
          </cell>
          <cell r="AB125" t="str">
            <v xml:space="preserve">ABONO ASSIS FIN COMPL 06/2024 </v>
          </cell>
        </row>
        <row r="126">
          <cell r="C126" t="str">
            <v>HOSPITAL SILVIO MAGALHÃES - CG Nº 019/2022</v>
          </cell>
          <cell r="E126" t="str">
            <v>CARLOMANO MACIEL DE MORAES PRAZERES</v>
          </cell>
          <cell r="F126" t="str">
            <v>1 - Médico</v>
          </cell>
          <cell r="G126">
            <v>225270</v>
          </cell>
          <cell r="H126" t="str">
            <v>07/2024</v>
          </cell>
          <cell r="J126">
            <v>1091.6400000000001</v>
          </cell>
          <cell r="L126">
            <v>98.222607407407395</v>
          </cell>
          <cell r="M126">
            <v>6.82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SILVIO MAGALHÃES - CG Nº 019/2022</v>
          </cell>
          <cell r="E127" t="str">
            <v>CARLOS ALBERTO LINS SILVA</v>
          </cell>
          <cell r="F127" t="str">
            <v>2 - Outros Profissionais da Saúde</v>
          </cell>
          <cell r="G127">
            <v>223505</v>
          </cell>
          <cell r="H127" t="str">
            <v>07/2024</v>
          </cell>
          <cell r="J127">
            <v>185.42</v>
          </cell>
          <cell r="L127">
            <v>98.222607407407395</v>
          </cell>
          <cell r="M127">
            <v>3.05</v>
          </cell>
          <cell r="R127">
            <v>0</v>
          </cell>
          <cell r="S127">
            <v>0</v>
          </cell>
          <cell r="U127">
            <v>0</v>
          </cell>
          <cell r="Y127">
            <v>2282.8200000000002</v>
          </cell>
          <cell r="AB127" t="str">
            <v xml:space="preserve">ABONO ASSIS FIN COMPL 06/2024 </v>
          </cell>
        </row>
        <row r="128">
          <cell r="C128" t="str">
            <v>HOSPITAL SILVIO MAGALHÃES - CG Nº 019/2022</v>
          </cell>
          <cell r="E128" t="str">
            <v>CARLOS AUGUSTO MACEDO DA SILVA</v>
          </cell>
          <cell r="F128" t="str">
            <v>3 - Administrativo</v>
          </cell>
          <cell r="G128">
            <v>517410</v>
          </cell>
          <cell r="H128" t="str">
            <v>07/2024</v>
          </cell>
          <cell r="J128">
            <v>123.05</v>
          </cell>
          <cell r="L128">
            <v>98.222607407407395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SILVIO MAGALHÃES - CG Nº 019/2022</v>
          </cell>
          <cell r="E129" t="str">
            <v>CARLOS ROBERTO DA SILVA</v>
          </cell>
          <cell r="F129" t="str">
            <v>3 - Administrativo</v>
          </cell>
          <cell r="G129">
            <v>517410</v>
          </cell>
          <cell r="H129" t="str">
            <v>07/2024</v>
          </cell>
          <cell r="J129">
            <v>139.46</v>
          </cell>
          <cell r="L129">
            <v>98.222607407407395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SILVIO MAGALHÃES - CG Nº 019/2022</v>
          </cell>
          <cell r="E130" t="str">
            <v>CAROLINE RODRIGUES DA SILVA</v>
          </cell>
          <cell r="F130" t="str">
            <v>2 - Outros Profissionais da Saúde</v>
          </cell>
          <cell r="G130">
            <v>515205</v>
          </cell>
          <cell r="H130" t="str">
            <v>07/2024</v>
          </cell>
          <cell r="J130">
            <v>135.55000000000001</v>
          </cell>
          <cell r="L130">
            <v>98.222607407407395</v>
          </cell>
          <cell r="M130">
            <v>7.06</v>
          </cell>
          <cell r="R130">
            <v>0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SILVIO MAGALHÃES - CG Nº 019/2022</v>
          </cell>
          <cell r="E131" t="str">
            <v>CASSIA MICAELLY ALVES DE FRANCA</v>
          </cell>
          <cell r="F131" t="str">
            <v>2 - Outros Profissionais da Saúde</v>
          </cell>
          <cell r="G131">
            <v>223505</v>
          </cell>
          <cell r="H131" t="str">
            <v>07/2024</v>
          </cell>
          <cell r="J131">
            <v>231.15</v>
          </cell>
          <cell r="L131">
            <v>98.222607407407395</v>
          </cell>
          <cell r="M131">
            <v>0.36</v>
          </cell>
          <cell r="R131">
            <v>0</v>
          </cell>
          <cell r="S131">
            <v>0</v>
          </cell>
          <cell r="U131">
            <v>0</v>
          </cell>
          <cell r="Y131">
            <v>1672.68</v>
          </cell>
          <cell r="AB131" t="str">
            <v xml:space="preserve">ABONO ASSIS FIN COMPL 06/2024 </v>
          </cell>
        </row>
        <row r="132">
          <cell r="C132" t="str">
            <v>HOSPITAL SILVIO MAGALHÃES - CG Nº 019/2022</v>
          </cell>
          <cell r="E132" t="str">
            <v>CECILIA MIRELE SILVA DE OLIVEIRA</v>
          </cell>
          <cell r="F132" t="str">
            <v>3 - Administrativo</v>
          </cell>
          <cell r="G132">
            <v>411005</v>
          </cell>
          <cell r="H132" t="str">
            <v>07/2024</v>
          </cell>
          <cell r="J132">
            <v>8.84</v>
          </cell>
          <cell r="L132">
            <v>98.222607407407395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HOSPITAL SILVIO MAGALHÃES - CG Nº 019/2022</v>
          </cell>
          <cell r="E133" t="str">
            <v>CHRISTILANE NUNES DE LIMA</v>
          </cell>
          <cell r="F133" t="str">
            <v>2 - Outros Profissionais da Saúde</v>
          </cell>
          <cell r="G133">
            <v>322205</v>
          </cell>
          <cell r="H133" t="str">
            <v>07/2024</v>
          </cell>
          <cell r="J133">
            <v>148.36000000000001</v>
          </cell>
          <cell r="L133">
            <v>98.222607407407395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1846.5</v>
          </cell>
          <cell r="AB133" t="str">
            <v xml:space="preserve">ABONO ASSIS FIN COMPL 06/2024 </v>
          </cell>
        </row>
        <row r="134">
          <cell r="C134" t="str">
            <v>HOSPITAL SILVIO MAGALHÃES - CG Nº 019/2022</v>
          </cell>
          <cell r="E134" t="str">
            <v>CHRISTOPHE DASAYEV VITOR DE SOUSA</v>
          </cell>
          <cell r="F134" t="str">
            <v>2 - Outros Profissionais da Saúde</v>
          </cell>
          <cell r="G134">
            <v>322205</v>
          </cell>
          <cell r="H134" t="str">
            <v>07/2024</v>
          </cell>
          <cell r="J134">
            <v>173.04</v>
          </cell>
          <cell r="L134">
            <v>98.222607407407395</v>
          </cell>
          <cell r="M134">
            <v>7.06</v>
          </cell>
          <cell r="R134">
            <v>0</v>
          </cell>
          <cell r="S134">
            <v>0</v>
          </cell>
          <cell r="U134">
            <v>0</v>
          </cell>
          <cell r="Y134">
            <v>1780</v>
          </cell>
          <cell r="AB134" t="str">
            <v xml:space="preserve">ABONO ASSIS FIN COMPL 06/2024 </v>
          </cell>
        </row>
        <row r="135">
          <cell r="C135" t="str">
            <v>HOSPITAL SILVIO MAGALHÃES - CG Nº 019/2022</v>
          </cell>
          <cell r="E135" t="str">
            <v>CIBELE MARIA SILVA ANDRADE</v>
          </cell>
          <cell r="F135" t="str">
            <v>3 - Administrativo</v>
          </cell>
          <cell r="G135">
            <v>411005</v>
          </cell>
          <cell r="H135" t="str">
            <v>07/2024</v>
          </cell>
          <cell r="J135">
            <v>143.12</v>
          </cell>
          <cell r="L135">
            <v>98.222607407407395</v>
          </cell>
          <cell r="M135">
            <v>7.06</v>
          </cell>
          <cell r="R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>CIBELLE PETRILLE DE OLIVEIRA LIMA</v>
          </cell>
          <cell r="F136" t="str">
            <v>3 - Administrativo</v>
          </cell>
          <cell r="G136">
            <v>513430</v>
          </cell>
          <cell r="H136" t="str">
            <v>07/2024</v>
          </cell>
          <cell r="J136">
            <v>150.76</v>
          </cell>
          <cell r="L136">
            <v>98.222607407407395</v>
          </cell>
          <cell r="M136">
            <v>7.06</v>
          </cell>
          <cell r="R136">
            <v>0</v>
          </cell>
          <cell r="S136">
            <v>0</v>
          </cell>
          <cell r="U136">
            <v>161.9</v>
          </cell>
          <cell r="X136" t="str">
            <v>AUX.CRECHE</v>
          </cell>
          <cell r="Y136">
            <v>0</v>
          </cell>
        </row>
        <row r="137">
          <cell r="C137" t="str">
            <v>HOSPITAL SILVIO MAGALHÃES - CG Nº 019/2022</v>
          </cell>
          <cell r="E137" t="str">
            <v>CICERA ELEN MATIAS DA SILVA</v>
          </cell>
          <cell r="F137" t="str">
            <v>2 - Outros Profissionais da Saúde</v>
          </cell>
          <cell r="G137">
            <v>322205</v>
          </cell>
          <cell r="H137" t="str">
            <v>07/2024</v>
          </cell>
          <cell r="J137">
            <v>139.88999999999999</v>
          </cell>
          <cell r="L137">
            <v>98.222607407407395</v>
          </cell>
          <cell r="M137">
            <v>7.06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SILVIO MAGALHÃES - CG Nº 019/2022</v>
          </cell>
          <cell r="E138" t="str">
            <v>CICERA MARIA COSTA DA SILVA</v>
          </cell>
          <cell r="F138" t="str">
            <v>3 - Administrativo</v>
          </cell>
          <cell r="G138">
            <v>413115</v>
          </cell>
          <cell r="H138" t="str">
            <v>07/2024</v>
          </cell>
          <cell r="J138">
            <v>193.38</v>
          </cell>
          <cell r="L138">
            <v>98.222607407407395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HOSPITAL SILVIO MAGALHÃES - CG Nº 019/2022</v>
          </cell>
          <cell r="E139" t="str">
            <v>CICERA MARIA DA SILVA</v>
          </cell>
          <cell r="F139" t="str">
            <v>2 - Outros Profissionais da Saúde</v>
          </cell>
          <cell r="G139">
            <v>322205</v>
          </cell>
          <cell r="H139" t="str">
            <v>07/2024</v>
          </cell>
          <cell r="J139">
            <v>154.01</v>
          </cell>
          <cell r="L139">
            <v>98.222607407407395</v>
          </cell>
          <cell r="M139">
            <v>7.06</v>
          </cell>
          <cell r="R139">
            <v>0</v>
          </cell>
          <cell r="S139">
            <v>0</v>
          </cell>
          <cell r="U139">
            <v>0</v>
          </cell>
          <cell r="Y139">
            <v>1780</v>
          </cell>
          <cell r="AB139" t="str">
            <v xml:space="preserve">ABONO ASSIS FIN COMPL 06/2024 </v>
          </cell>
        </row>
        <row r="140">
          <cell r="C140" t="str">
            <v>HOSPITAL SILVIO MAGALHÃES - CG Nº 019/2022</v>
          </cell>
          <cell r="E140" t="str">
            <v>CICERO ANTONIO DA SILVA</v>
          </cell>
          <cell r="F140" t="str">
            <v>3 - Administrativo</v>
          </cell>
          <cell r="G140">
            <v>513505</v>
          </cell>
          <cell r="H140" t="str">
            <v>07/2024</v>
          </cell>
          <cell r="J140">
            <v>123.05</v>
          </cell>
          <cell r="L140">
            <v>98.222607407407395</v>
          </cell>
          <cell r="M140">
            <v>7.06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SILVIO MAGALHÃES - CG Nº 019/2022</v>
          </cell>
          <cell r="E141" t="str">
            <v>CICERO EVANIO FRAZAO DA SILVA</v>
          </cell>
          <cell r="F141" t="str">
            <v>2 - Outros Profissionais da Saúde</v>
          </cell>
          <cell r="G141">
            <v>322205</v>
          </cell>
          <cell r="H141" t="str">
            <v>07/2024</v>
          </cell>
          <cell r="J141">
            <v>167.39</v>
          </cell>
          <cell r="L141">
            <v>98.222607407407395</v>
          </cell>
          <cell r="M141">
            <v>7.06</v>
          </cell>
          <cell r="R141">
            <v>0</v>
          </cell>
          <cell r="S141">
            <v>0</v>
          </cell>
          <cell r="U141">
            <v>0</v>
          </cell>
          <cell r="Y141">
            <v>1846.5</v>
          </cell>
          <cell r="AB141" t="str">
            <v xml:space="preserve">ABONO ASSIS FIN COMPL 06/2024 </v>
          </cell>
        </row>
        <row r="142">
          <cell r="C142" t="str">
            <v>HOSPITAL SILVIO MAGALHÃES - CG Nº 019/2022</v>
          </cell>
          <cell r="E142" t="str">
            <v>CICERO FLAVIO DA SILVA</v>
          </cell>
          <cell r="F142" t="str">
            <v>2 - Outros Profissionais da Saúde</v>
          </cell>
          <cell r="G142">
            <v>322205</v>
          </cell>
          <cell r="H142" t="str">
            <v>07/2024</v>
          </cell>
          <cell r="J142">
            <v>135.37</v>
          </cell>
          <cell r="L142">
            <v>98.222607407407395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HOSPITAL SILVIO MAGALHÃES - CG Nº 019/2022</v>
          </cell>
          <cell r="E143" t="str">
            <v>CICERO JOSE PONTUAL DE BRITO</v>
          </cell>
          <cell r="F143" t="str">
            <v>2 - Outros Profissionais da Saúde</v>
          </cell>
          <cell r="G143">
            <v>322605</v>
          </cell>
          <cell r="H143" t="str">
            <v>07/2024</v>
          </cell>
          <cell r="J143">
            <v>148.36000000000001</v>
          </cell>
          <cell r="L143">
            <v>98.222607407407395</v>
          </cell>
          <cell r="M143">
            <v>7.06</v>
          </cell>
          <cell r="R143">
            <v>0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HOSPITAL SILVIO MAGALHÃES - CG Nº 019/2022</v>
          </cell>
          <cell r="E144" t="str">
            <v>CICERO SIVALDO DE OLIVEIRA</v>
          </cell>
          <cell r="F144" t="str">
            <v>2 - Outros Profissionais da Saúde</v>
          </cell>
          <cell r="G144">
            <v>223505</v>
          </cell>
          <cell r="H144" t="str">
            <v>07/2024</v>
          </cell>
          <cell r="J144">
            <v>171.31</v>
          </cell>
          <cell r="L144">
            <v>98.222607407407395</v>
          </cell>
          <cell r="M144">
            <v>2.79</v>
          </cell>
          <cell r="R144">
            <v>0</v>
          </cell>
          <cell r="S144">
            <v>0</v>
          </cell>
          <cell r="U144">
            <v>0</v>
          </cell>
          <cell r="Y144">
            <v>2459.15</v>
          </cell>
          <cell r="AB144" t="str">
            <v xml:space="preserve">ABONO ASSIS FIN COMPL 06/2024 </v>
          </cell>
        </row>
        <row r="145">
          <cell r="C145" t="str">
            <v>HOSPITAL SILVIO MAGALHÃES - CG Nº 019/2022</v>
          </cell>
          <cell r="E145" t="str">
            <v>CINTIA MARIA DE MELO LINS</v>
          </cell>
          <cell r="F145" t="str">
            <v>2 - Outros Profissionais da Saúde</v>
          </cell>
          <cell r="G145">
            <v>322205</v>
          </cell>
          <cell r="H145" t="str">
            <v>07/2024</v>
          </cell>
          <cell r="J145">
            <v>177.96</v>
          </cell>
          <cell r="L145">
            <v>98.222607407407395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1780</v>
          </cell>
          <cell r="AB145" t="str">
            <v xml:space="preserve">ABONO ASSIS FIN COMPL 06/2024 </v>
          </cell>
        </row>
        <row r="146">
          <cell r="C146" t="str">
            <v>HOSPITAL SILVIO MAGALHÃES - CG Nº 019/2022</v>
          </cell>
          <cell r="E146" t="str">
            <v>CLARA JOSEFA SILVA DOS SANTOS</v>
          </cell>
          <cell r="F146" t="str">
            <v>2 - Outros Profissionais da Saúde</v>
          </cell>
          <cell r="G146">
            <v>322205</v>
          </cell>
          <cell r="H146" t="str">
            <v>07/2024</v>
          </cell>
          <cell r="J146">
            <v>162.66</v>
          </cell>
          <cell r="L146">
            <v>98.222607407407395</v>
          </cell>
          <cell r="M146">
            <v>7.06</v>
          </cell>
          <cell r="R146">
            <v>0</v>
          </cell>
          <cell r="S146">
            <v>0</v>
          </cell>
          <cell r="U146">
            <v>0</v>
          </cell>
          <cell r="Y146">
            <v>1913</v>
          </cell>
          <cell r="AB146" t="str">
            <v xml:space="preserve">ABONO ASSIS FIN COMPL 06/2024 </v>
          </cell>
        </row>
        <row r="147">
          <cell r="C147" t="str">
            <v>HOSPITAL SILVIO MAGALHÃES - CG Nº 019/2022</v>
          </cell>
          <cell r="E147" t="str">
            <v>CLARISSE FLORENCIA DA SILVA</v>
          </cell>
          <cell r="F147" t="str">
            <v>2 - Outros Profissionais da Saúde</v>
          </cell>
          <cell r="G147">
            <v>322205</v>
          </cell>
          <cell r="H147" t="str">
            <v>07/2024</v>
          </cell>
          <cell r="J147">
            <v>130.30000000000001</v>
          </cell>
          <cell r="L147">
            <v>98.222607407407395</v>
          </cell>
          <cell r="M147">
            <v>6.59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HOSPITAL SILVIO MAGALHÃES - CG Nº 019/2022</v>
          </cell>
          <cell r="E148" t="str">
            <v>CLAUCIONE PINHEIRO DA SILVA</v>
          </cell>
          <cell r="F148" t="str">
            <v>2 - Outros Profissionais da Saúde</v>
          </cell>
          <cell r="G148">
            <v>322205</v>
          </cell>
          <cell r="H148" t="str">
            <v>07/2024</v>
          </cell>
          <cell r="J148">
            <v>177.96</v>
          </cell>
          <cell r="L148">
            <v>98.222607407407395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1780</v>
          </cell>
          <cell r="AB148" t="str">
            <v xml:space="preserve">ABONO ASSIS FIN COMPL 06/2024 </v>
          </cell>
        </row>
        <row r="149">
          <cell r="C149" t="str">
            <v>HOSPITAL SILVIO MAGALHÃES - CG Nº 019/2022</v>
          </cell>
          <cell r="E149" t="str">
            <v xml:space="preserve">CLAUDAVIDSON THYALLYS DA SILVA LUIZ </v>
          </cell>
          <cell r="F149" t="str">
            <v>3 - Administrativo</v>
          </cell>
          <cell r="G149">
            <v>223405</v>
          </cell>
          <cell r="H149" t="str">
            <v>07/2024</v>
          </cell>
          <cell r="J149">
            <v>326.39999999999998</v>
          </cell>
          <cell r="L149">
            <v>98.222607407407395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SILVIO MAGALHÃES - CG Nº 019/2022</v>
          </cell>
          <cell r="E150" t="str">
            <v xml:space="preserve">CLAUDEMI JOSE BARBOSA </v>
          </cell>
          <cell r="F150" t="str">
            <v>3 - Administrativo</v>
          </cell>
          <cell r="G150">
            <v>513505</v>
          </cell>
          <cell r="H150" t="str">
            <v>07/2024</v>
          </cell>
          <cell r="J150">
            <v>112.96</v>
          </cell>
          <cell r="L150">
            <v>0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SILVIO MAGALHÃES - CG Nº 019/2022</v>
          </cell>
          <cell r="E151" t="str">
            <v>CLAUDEVAN JORGE DA SILVA</v>
          </cell>
          <cell r="F151" t="str">
            <v>3 - Administrativo</v>
          </cell>
          <cell r="G151">
            <v>517410</v>
          </cell>
          <cell r="H151" t="str">
            <v>07/2024</v>
          </cell>
          <cell r="J151">
            <v>145.11000000000001</v>
          </cell>
          <cell r="L151">
            <v>98.222607407407395</v>
          </cell>
          <cell r="M151">
            <v>7.06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SILVIO MAGALHÃES - CG Nº 019/2022</v>
          </cell>
          <cell r="E152" t="str">
            <v>CLAUDIA DE BARROS SALES SOBRINHA</v>
          </cell>
          <cell r="F152" t="str">
            <v>3 - Administrativo</v>
          </cell>
          <cell r="G152">
            <v>422110</v>
          </cell>
          <cell r="H152" t="str">
            <v>07/2024</v>
          </cell>
          <cell r="J152">
            <v>5.96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HOSPITAL SILVIO MAGALHÃES - CG Nº 019/2022</v>
          </cell>
          <cell r="E153" t="str">
            <v>CLAUDIA GUILHERMINO DA SILVA</v>
          </cell>
          <cell r="F153" t="str">
            <v>3 - Administrativo</v>
          </cell>
          <cell r="G153">
            <v>516310</v>
          </cell>
          <cell r="H153" t="str">
            <v>07/2024</v>
          </cell>
          <cell r="J153">
            <v>139.31</v>
          </cell>
          <cell r="L153">
            <v>98.222607407407395</v>
          </cell>
          <cell r="M153">
            <v>7.06</v>
          </cell>
          <cell r="R153">
            <v>125</v>
          </cell>
          <cell r="S153">
            <v>82.5</v>
          </cell>
          <cell r="U153">
            <v>0</v>
          </cell>
          <cell r="Y153">
            <v>0</v>
          </cell>
        </row>
        <row r="154">
          <cell r="C154" t="str">
            <v>HOSPITAL SILVIO MAGALHÃES - CG Nº 019/2022</v>
          </cell>
          <cell r="E154" t="str">
            <v>CLAUDIA LUCIA DE ANDRADE SILVA</v>
          </cell>
          <cell r="F154" t="str">
            <v>2 - Outros Profissionais da Saúde</v>
          </cell>
          <cell r="G154">
            <v>322205</v>
          </cell>
          <cell r="H154" t="str">
            <v>07/2024</v>
          </cell>
          <cell r="J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HOSPITAL SILVIO MAGALHÃES - CG Nº 019/2022</v>
          </cell>
          <cell r="E155" t="str">
            <v>CLAUDIA MARIA DE LIMA SANTOS</v>
          </cell>
          <cell r="F155" t="str">
            <v>2 - Outros Profissionais da Saúde</v>
          </cell>
          <cell r="G155">
            <v>322205</v>
          </cell>
          <cell r="H155" t="str">
            <v>07/2024</v>
          </cell>
          <cell r="J155">
            <v>142.71</v>
          </cell>
          <cell r="L155">
            <v>98.222607407407395</v>
          </cell>
          <cell r="M155">
            <v>7.06</v>
          </cell>
          <cell r="R155">
            <v>125</v>
          </cell>
          <cell r="S155">
            <v>84.72</v>
          </cell>
          <cell r="U155">
            <v>0</v>
          </cell>
          <cell r="Y155">
            <v>1913</v>
          </cell>
          <cell r="AB155" t="str">
            <v xml:space="preserve">ABONO ASSIS FIN COMPL 06/2024 </v>
          </cell>
        </row>
        <row r="156">
          <cell r="C156" t="str">
            <v>HOSPITAL SILVIO MAGALHÃES - CG Nº 019/2022</v>
          </cell>
          <cell r="E156" t="str">
            <v>CLAUDIA MONTEIRO DE SOUZA SILVA</v>
          </cell>
          <cell r="F156" t="str">
            <v>2 - Outros Profissionais da Saúde</v>
          </cell>
          <cell r="G156">
            <v>322205</v>
          </cell>
          <cell r="H156" t="str">
            <v>07/2024</v>
          </cell>
          <cell r="J156">
            <v>205.51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  <cell r="Y156">
            <v>1846.5</v>
          </cell>
          <cell r="AB156" t="str">
            <v xml:space="preserve">ABONO ASSIS FIN COMPL 06/2024 </v>
          </cell>
        </row>
        <row r="157">
          <cell r="C157" t="str">
            <v>HOSPITAL SILVIO MAGALHÃES - CG Nº 019/2022</v>
          </cell>
          <cell r="E157" t="str">
            <v>CLAUDIA ROBERTA DO NASCIMENTO ALVES</v>
          </cell>
          <cell r="F157" t="str">
            <v>2 - Outros Profissionais da Saúde</v>
          </cell>
          <cell r="G157">
            <v>322205</v>
          </cell>
          <cell r="H157" t="str">
            <v>07/2024</v>
          </cell>
          <cell r="J157">
            <v>196.31</v>
          </cell>
          <cell r="L157">
            <v>98.222607407407395</v>
          </cell>
          <cell r="M157">
            <v>7.06</v>
          </cell>
          <cell r="R157">
            <v>0</v>
          </cell>
          <cell r="S157">
            <v>0</v>
          </cell>
          <cell r="U157">
            <v>0</v>
          </cell>
          <cell r="Y157">
            <v>1846.5</v>
          </cell>
          <cell r="AB157" t="str">
            <v xml:space="preserve">ABONO ASSIS FIN COMPL 06/2024 </v>
          </cell>
        </row>
        <row r="158">
          <cell r="C158" t="str">
            <v>HOSPITAL SILVIO MAGALHÃES - CG Nº 019/2022</v>
          </cell>
          <cell r="E158" t="str">
            <v>CLAUDIANE DOS SANTOS SILVA</v>
          </cell>
          <cell r="F158" t="str">
            <v>3 - Administrativo</v>
          </cell>
          <cell r="G158">
            <v>517410</v>
          </cell>
          <cell r="H158" t="str">
            <v>07/2024</v>
          </cell>
          <cell r="J158">
            <v>109.19</v>
          </cell>
          <cell r="L158">
            <v>98.222607407407395</v>
          </cell>
          <cell r="M158">
            <v>7.06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SILVIO MAGALHÃES - CG Nº 019/2022</v>
          </cell>
          <cell r="E159" t="str">
            <v>CLAUDIO HENRIQUE BORGES BARROS</v>
          </cell>
          <cell r="F159" t="str">
            <v>3 - Administrativo</v>
          </cell>
          <cell r="G159">
            <v>422110</v>
          </cell>
          <cell r="H159" t="str">
            <v>07/2024</v>
          </cell>
          <cell r="J159">
            <v>123.05</v>
          </cell>
          <cell r="L159">
            <v>98.222607407407395</v>
          </cell>
          <cell r="M159">
            <v>7.06</v>
          </cell>
          <cell r="R159">
            <v>125</v>
          </cell>
          <cell r="S159">
            <v>82.5</v>
          </cell>
          <cell r="U159">
            <v>0</v>
          </cell>
          <cell r="Y159">
            <v>0</v>
          </cell>
        </row>
        <row r="160">
          <cell r="C160" t="str">
            <v>HOSPITAL SILVIO MAGALHÃES - CG Nº 019/2022</v>
          </cell>
          <cell r="E160" t="str">
            <v>CLAUMANY WEDMAN MENEZES DA SILVA</v>
          </cell>
          <cell r="F160" t="str">
            <v>2 - Outros Profissionais da Saúde</v>
          </cell>
          <cell r="G160">
            <v>322205</v>
          </cell>
          <cell r="H160" t="str">
            <v>07/2024</v>
          </cell>
          <cell r="J160">
            <v>154.01</v>
          </cell>
          <cell r="L160">
            <v>98.222607407407395</v>
          </cell>
          <cell r="M160">
            <v>7.06</v>
          </cell>
          <cell r="R160">
            <v>0</v>
          </cell>
          <cell r="S160">
            <v>0</v>
          </cell>
          <cell r="U160">
            <v>0</v>
          </cell>
          <cell r="Y160">
            <v>1780</v>
          </cell>
          <cell r="AB160" t="str">
            <v xml:space="preserve">ABONO ASSIS FIN COMPL 06/2024 </v>
          </cell>
        </row>
        <row r="161">
          <cell r="C161" t="str">
            <v>HOSPITAL SILVIO MAGALHÃES - CG Nº 019/2022</v>
          </cell>
          <cell r="E161" t="str">
            <v>CLECIA MARIA DA SILVA</v>
          </cell>
          <cell r="F161" t="str">
            <v>2 - Outros Profissionais da Saúde</v>
          </cell>
          <cell r="G161">
            <v>223505</v>
          </cell>
          <cell r="H161" t="str">
            <v>07/2024</v>
          </cell>
          <cell r="J161">
            <v>261.02999999999997</v>
          </cell>
          <cell r="L161">
            <v>98.222607407407395</v>
          </cell>
          <cell r="M161">
            <v>3.33</v>
          </cell>
          <cell r="R161">
            <v>0</v>
          </cell>
          <cell r="S161">
            <v>0</v>
          </cell>
          <cell r="U161">
            <v>0</v>
          </cell>
          <cell r="Y161">
            <v>1874.09</v>
          </cell>
          <cell r="AB161" t="str">
            <v xml:space="preserve">ABONO ASSIS FIN COMPL 06/2024 </v>
          </cell>
        </row>
        <row r="162">
          <cell r="C162" t="str">
            <v>HOSPITAL SILVIO MAGALHÃES - CG Nº 019/2022</v>
          </cell>
          <cell r="E162" t="str">
            <v>CLECIA PATRICIA DA SILVA FERREIRA</v>
          </cell>
          <cell r="F162" t="str">
            <v>2 - Outros Profissionais da Saúde</v>
          </cell>
          <cell r="G162">
            <v>322205</v>
          </cell>
          <cell r="H162" t="str">
            <v>07/2024</v>
          </cell>
          <cell r="J162">
            <v>147.06</v>
          </cell>
          <cell r="L162">
            <v>98.222607407407395</v>
          </cell>
          <cell r="M162">
            <v>7.06</v>
          </cell>
          <cell r="R162">
            <v>0</v>
          </cell>
          <cell r="S162">
            <v>0</v>
          </cell>
          <cell r="U162">
            <v>0</v>
          </cell>
          <cell r="Y162">
            <v>1913</v>
          </cell>
          <cell r="AB162" t="str">
            <v xml:space="preserve">ABONO ASSIS FIN COMPL 06/2024 </v>
          </cell>
        </row>
        <row r="163">
          <cell r="C163" t="str">
            <v>HOSPITAL SILVIO MAGALHÃES - CG Nº 019/2022</v>
          </cell>
          <cell r="E163" t="str">
            <v>CLECIANE RAMOS DA SILVA</v>
          </cell>
          <cell r="F163" t="str">
            <v>2 - Outros Profissionais da Saúde</v>
          </cell>
          <cell r="G163">
            <v>322205</v>
          </cell>
          <cell r="H163" t="str">
            <v>07/2024</v>
          </cell>
          <cell r="J163">
            <v>158.35</v>
          </cell>
          <cell r="L163">
            <v>98.222607407407395</v>
          </cell>
          <cell r="M163">
            <v>7.06</v>
          </cell>
          <cell r="R163">
            <v>0</v>
          </cell>
          <cell r="S163">
            <v>0</v>
          </cell>
          <cell r="U163">
            <v>0</v>
          </cell>
          <cell r="Y163">
            <v>1780</v>
          </cell>
          <cell r="AB163" t="str">
            <v xml:space="preserve">ABONO ASSIS FIN COMPL 06/2024 </v>
          </cell>
        </row>
        <row r="164">
          <cell r="C164" t="str">
            <v>HOSPITAL SILVIO MAGALHÃES - CG Nº 019/2022</v>
          </cell>
          <cell r="E164" t="str">
            <v>CLEDJA PATRICIA DA SILVA</v>
          </cell>
          <cell r="F164" t="str">
            <v>2 - Outros Profissionais da Saúde</v>
          </cell>
          <cell r="G164">
            <v>322205</v>
          </cell>
          <cell r="H164" t="str">
            <v>07/2024</v>
          </cell>
          <cell r="J164">
            <v>158.35</v>
          </cell>
          <cell r="L164">
            <v>98.222607407407395</v>
          </cell>
          <cell r="M164">
            <v>7.06</v>
          </cell>
          <cell r="R164">
            <v>0</v>
          </cell>
          <cell r="S164">
            <v>0</v>
          </cell>
          <cell r="U164">
            <v>0</v>
          </cell>
          <cell r="Y164">
            <v>1780</v>
          </cell>
          <cell r="AB164" t="str">
            <v xml:space="preserve">ABONO ASSIS FIN COMPL 06/2024 </v>
          </cell>
        </row>
        <row r="165">
          <cell r="C165" t="str">
            <v>HOSPITAL SILVIO MAGALHÃES - CG Nº 019/2022</v>
          </cell>
          <cell r="E165" t="str">
            <v>CLEDSON ROBERTO DA SILVA</v>
          </cell>
          <cell r="F165" t="str">
            <v>3 - Administrativo</v>
          </cell>
          <cell r="G165">
            <v>515110</v>
          </cell>
          <cell r="H165" t="str">
            <v>07/2024</v>
          </cell>
          <cell r="J165">
            <v>144.88999999999999</v>
          </cell>
          <cell r="L165">
            <v>98.222607407407395</v>
          </cell>
          <cell r="M165">
            <v>6.82</v>
          </cell>
          <cell r="R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HOSPITAL SILVIO MAGALHÃES - CG Nº 019/2022</v>
          </cell>
          <cell r="E166" t="str">
            <v>CLEDSON VIANA DA SILVA</v>
          </cell>
          <cell r="F166" t="str">
            <v>3 - Administrativo</v>
          </cell>
          <cell r="G166">
            <v>513505</v>
          </cell>
          <cell r="H166" t="str">
            <v>07/2024</v>
          </cell>
          <cell r="J166">
            <v>139.46</v>
          </cell>
          <cell r="L166">
            <v>98.222607407407395</v>
          </cell>
          <cell r="M166">
            <v>7.06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HOSPITAL SILVIO MAGALHÃES - CG Nº 019/2022</v>
          </cell>
          <cell r="E167" t="str">
            <v>CLINGER DE CARVALHO  XAVIER</v>
          </cell>
          <cell r="F167" t="str">
            <v>2 - Outros Profissionais da Saúde</v>
          </cell>
          <cell r="G167">
            <v>322205</v>
          </cell>
          <cell r="H167" t="str">
            <v>07/2024</v>
          </cell>
          <cell r="J167">
            <v>147.06</v>
          </cell>
          <cell r="L167">
            <v>98.222607407407395</v>
          </cell>
          <cell r="M167">
            <v>7.06</v>
          </cell>
          <cell r="R167">
            <v>0</v>
          </cell>
          <cell r="S167">
            <v>0</v>
          </cell>
          <cell r="U167">
            <v>0</v>
          </cell>
          <cell r="Y167">
            <v>1913</v>
          </cell>
          <cell r="AB167" t="str">
            <v xml:space="preserve">ABONO ASSIS FIN COMPL 06/2024 </v>
          </cell>
        </row>
        <row r="168">
          <cell r="C168" t="str">
            <v>HOSPITAL SILVIO MAGALHÃES - CG Nº 019/2022</v>
          </cell>
          <cell r="E168" t="str">
            <v>CRISLAYNE CIBELE SANTOS DA SILVA</v>
          </cell>
          <cell r="F168" t="str">
            <v>3 - Administrativo</v>
          </cell>
          <cell r="G168">
            <v>422110</v>
          </cell>
          <cell r="H168" t="str">
            <v>07/2024</v>
          </cell>
          <cell r="J168">
            <v>112.96</v>
          </cell>
          <cell r="L168">
            <v>98.222607407407395</v>
          </cell>
          <cell r="M168">
            <v>7.06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HOSPITAL SILVIO MAGALHÃES - CG Nº 019/2022</v>
          </cell>
          <cell r="E169" t="str">
            <v>CRISNEIDE OLIVEIRA DOS SANTOS DE BARROS</v>
          </cell>
          <cell r="F169" t="str">
            <v>2 - Outros Profissionais da Saúde</v>
          </cell>
          <cell r="G169">
            <v>322205</v>
          </cell>
          <cell r="H169" t="str">
            <v>07/2024</v>
          </cell>
          <cell r="J169">
            <v>148.36000000000001</v>
          </cell>
          <cell r="L169">
            <v>98.222607407407395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1846.5</v>
          </cell>
          <cell r="AB169" t="str">
            <v xml:space="preserve">ABONO ASSIS FIN COMPL 06/2024 </v>
          </cell>
        </row>
        <row r="170">
          <cell r="C170" t="str">
            <v>HOSPITAL SILVIO MAGALHÃES - CG Nº 019/2022</v>
          </cell>
          <cell r="E170" t="str">
            <v>CRISTINAIDE BARROS DA SILVA</v>
          </cell>
          <cell r="F170" t="str">
            <v>2 - Outros Profissionais da Saúde</v>
          </cell>
          <cell r="G170">
            <v>322205</v>
          </cell>
          <cell r="H170" t="str">
            <v>07/2024</v>
          </cell>
          <cell r="J170">
            <v>173.04</v>
          </cell>
          <cell r="L170">
            <v>98.222607407407395</v>
          </cell>
          <cell r="M170">
            <v>7.06</v>
          </cell>
          <cell r="R170">
            <v>0</v>
          </cell>
          <cell r="S170">
            <v>0</v>
          </cell>
          <cell r="U170">
            <v>0</v>
          </cell>
          <cell r="Y170">
            <v>1780</v>
          </cell>
          <cell r="AB170" t="str">
            <v xml:space="preserve">ABONO ASSIS FIN COMPL 06/2024 </v>
          </cell>
        </row>
        <row r="171">
          <cell r="C171" t="str">
            <v>HOSPITAL SILVIO MAGALHÃES - CG Nº 019/2022</v>
          </cell>
          <cell r="E171" t="str">
            <v>DAIANE BELMIRO DA SILVA</v>
          </cell>
          <cell r="F171" t="str">
            <v>2 - Outros Profissionais da Saúde</v>
          </cell>
          <cell r="G171">
            <v>322205</v>
          </cell>
          <cell r="H171" t="str">
            <v>07/2024</v>
          </cell>
          <cell r="J171">
            <v>152.71</v>
          </cell>
          <cell r="L171">
            <v>98.222607407407395</v>
          </cell>
          <cell r="M171">
            <v>7.06</v>
          </cell>
          <cell r="R171">
            <v>0</v>
          </cell>
          <cell r="S171">
            <v>0</v>
          </cell>
          <cell r="U171">
            <v>0</v>
          </cell>
          <cell r="Y171">
            <v>1846.5</v>
          </cell>
          <cell r="AB171" t="str">
            <v xml:space="preserve">ABONO ASSIS FIN COMPL 06/2024 </v>
          </cell>
        </row>
        <row r="172">
          <cell r="C172" t="str">
            <v>HOSPITAL SILVIO MAGALHÃES - CG Nº 019/2022</v>
          </cell>
          <cell r="E172" t="str">
            <v>DANIEL FRANKLIN ALVES GOMES DA SILVA</v>
          </cell>
          <cell r="F172" t="str">
            <v>2 - Outros Profissionais da Saúde</v>
          </cell>
          <cell r="G172">
            <v>322205</v>
          </cell>
          <cell r="H172" t="str">
            <v>07/2024</v>
          </cell>
          <cell r="J172">
            <v>142.71</v>
          </cell>
          <cell r="L172">
            <v>98.222607407407395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Y172">
            <v>1913</v>
          </cell>
          <cell r="AB172" t="str">
            <v xml:space="preserve">ABONO ASSIS FIN COMPL 06/2024 </v>
          </cell>
        </row>
        <row r="173">
          <cell r="C173" t="str">
            <v>HOSPITAL SILVIO MAGALHÃES - CG Nº 019/2022</v>
          </cell>
          <cell r="E173" t="str">
            <v>DANIEL VICENTE DO NASCIMENTO</v>
          </cell>
          <cell r="F173" t="str">
            <v>2 - Outros Profissionais da Saúde</v>
          </cell>
          <cell r="G173">
            <v>515110</v>
          </cell>
          <cell r="H173" t="str">
            <v>07/2024</v>
          </cell>
          <cell r="J173">
            <v>150.66</v>
          </cell>
          <cell r="L173">
            <v>98.222607407407395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HOSPITAL SILVIO MAGALHÃES - CG Nº 019/2022</v>
          </cell>
          <cell r="E174" t="str">
            <v>DANIELE SOUZA DA SILVA</v>
          </cell>
          <cell r="F174" t="str">
            <v>2 - Outros Profissionais da Saúde</v>
          </cell>
          <cell r="G174">
            <v>322205</v>
          </cell>
          <cell r="H174" t="str">
            <v>07/2024</v>
          </cell>
          <cell r="J174">
            <v>149</v>
          </cell>
          <cell r="L174">
            <v>98.222607407407395</v>
          </cell>
          <cell r="M174">
            <v>7.06</v>
          </cell>
          <cell r="R174">
            <v>0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HOSPITAL SILVIO MAGALHÃES - CG Nº 019/2022</v>
          </cell>
          <cell r="E175" t="str">
            <v>DANUBIA BENTO DA SILVA</v>
          </cell>
          <cell r="F175" t="str">
            <v>2 - Outros Profissionais da Saúde</v>
          </cell>
          <cell r="G175">
            <v>322205</v>
          </cell>
          <cell r="H175" t="str">
            <v>07/2024</v>
          </cell>
          <cell r="J175">
            <v>167.6</v>
          </cell>
          <cell r="L175">
            <v>98.222607407407395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1846.5</v>
          </cell>
          <cell r="AB175" t="str">
            <v xml:space="preserve">ABONO ASSIS FIN COMPL 06/2024 </v>
          </cell>
        </row>
        <row r="176">
          <cell r="C176" t="str">
            <v>HOSPITAL SILVIO MAGALHÃES - CG Nº 019/2022</v>
          </cell>
          <cell r="E176" t="str">
            <v>DARLLYSANGELA THAIS DA SILVA MARQUES</v>
          </cell>
          <cell r="F176" t="str">
            <v>2 - Outros Profissionais da Saúde</v>
          </cell>
          <cell r="G176">
            <v>322205</v>
          </cell>
          <cell r="H176" t="str">
            <v>07/2024</v>
          </cell>
          <cell r="J176">
            <v>142.71</v>
          </cell>
          <cell r="L176">
            <v>98.222607407407395</v>
          </cell>
          <cell r="M176">
            <v>7.06</v>
          </cell>
          <cell r="R176">
            <v>0</v>
          </cell>
          <cell r="S176">
            <v>0</v>
          </cell>
          <cell r="U176">
            <v>77.55</v>
          </cell>
          <cell r="X176" t="str">
            <v>AUX.CRECHE</v>
          </cell>
          <cell r="Y176">
            <v>1913</v>
          </cell>
          <cell r="AB176" t="str">
            <v xml:space="preserve">ABONO ASSIS FIN COMPL 06/2024 </v>
          </cell>
        </row>
        <row r="177">
          <cell r="C177" t="str">
            <v>HOSPITAL SILVIO MAGALHÃES - CG Nº 019/2022</v>
          </cell>
          <cell r="E177" t="str">
            <v>DAVI SANTOS DA SILVA</v>
          </cell>
          <cell r="F177" t="str">
            <v>3 - Administrativo</v>
          </cell>
          <cell r="G177">
            <v>422110</v>
          </cell>
          <cell r="H177" t="str">
            <v>07/2024</v>
          </cell>
          <cell r="J177">
            <v>136.18</v>
          </cell>
          <cell r="L177">
            <v>98.222607407407395</v>
          </cell>
          <cell r="M177">
            <v>7.06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SILVIO MAGALHÃES - CG Nº 019/2022</v>
          </cell>
          <cell r="E178" t="str">
            <v>DAYANA LARISSA PEREIRA</v>
          </cell>
          <cell r="F178" t="str">
            <v>3 - Administrativo</v>
          </cell>
          <cell r="G178">
            <v>422110</v>
          </cell>
          <cell r="H178" t="str">
            <v>07/2024</v>
          </cell>
          <cell r="J178">
            <v>128.69999999999999</v>
          </cell>
          <cell r="L178">
            <v>98.222607407407395</v>
          </cell>
          <cell r="M178">
            <v>7.06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SILVIO MAGALHÃES - CG Nº 019/2022</v>
          </cell>
          <cell r="E179" t="str">
            <v>DAYANE DE FRANCA SILVA</v>
          </cell>
          <cell r="F179" t="str">
            <v>3 - Administrativo</v>
          </cell>
          <cell r="G179">
            <v>513430</v>
          </cell>
          <cell r="H179" t="str">
            <v>07/2024</v>
          </cell>
          <cell r="J179">
            <v>0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HOSPITAL SILVIO MAGALHÃES - CG Nº 019/2022</v>
          </cell>
          <cell r="E180" t="str">
            <v>DAYANE HADASSA DE LIMA MELO GUERRA</v>
          </cell>
          <cell r="F180" t="str">
            <v>2 - Outros Profissionais da Saúde</v>
          </cell>
          <cell r="G180">
            <v>223710</v>
          </cell>
          <cell r="H180" t="str">
            <v>07/2024</v>
          </cell>
          <cell r="J180">
            <v>299.20999999999998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HOSPITAL SILVIO MAGALHÃES - CG Nº 019/2022</v>
          </cell>
          <cell r="E181" t="str">
            <v>DAYSE SILVA DE LIMA</v>
          </cell>
          <cell r="F181" t="str">
            <v>2 - Outros Profissionais da Saúde</v>
          </cell>
          <cell r="G181">
            <v>223505</v>
          </cell>
          <cell r="H181" t="str">
            <v>07/2024</v>
          </cell>
          <cell r="J181">
            <v>185.42</v>
          </cell>
          <cell r="L181">
            <v>98.222607407407395</v>
          </cell>
          <cell r="M181">
            <v>3.05</v>
          </cell>
          <cell r="R181">
            <v>0</v>
          </cell>
          <cell r="S181">
            <v>0</v>
          </cell>
          <cell r="U181">
            <v>0</v>
          </cell>
          <cell r="Y181">
            <v>2282.8200000000002</v>
          </cell>
          <cell r="AB181" t="str">
            <v xml:space="preserve">ABONO ASSIS FIN COMPL 06/2024 </v>
          </cell>
        </row>
        <row r="182">
          <cell r="C182" t="str">
            <v>HOSPITAL SILVIO MAGALHÃES - CG Nº 019/2022</v>
          </cell>
          <cell r="E182" t="str">
            <v>DEBORA EDUARDA DA SILVA</v>
          </cell>
          <cell r="F182" t="str">
            <v>2 - Outros Profissionais da Saúde</v>
          </cell>
          <cell r="G182">
            <v>322205</v>
          </cell>
          <cell r="H182" t="str">
            <v>07/2024</v>
          </cell>
          <cell r="J182">
            <v>149</v>
          </cell>
          <cell r="L182">
            <v>98.222607407407395</v>
          </cell>
          <cell r="M182">
            <v>7.06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HOSPITAL SILVIO MAGALHÃES - CG Nº 019/2022</v>
          </cell>
          <cell r="E183" t="str">
            <v>DEBORA MARIA DOS SANTOS</v>
          </cell>
          <cell r="F183" t="str">
            <v>2 - Outros Profissionais da Saúde</v>
          </cell>
          <cell r="G183">
            <v>322205</v>
          </cell>
          <cell r="H183" t="str">
            <v>07/2024</v>
          </cell>
          <cell r="J183">
            <v>148.36000000000001</v>
          </cell>
          <cell r="L183">
            <v>0</v>
          </cell>
          <cell r="M183">
            <v>0</v>
          </cell>
          <cell r="R183">
            <v>125</v>
          </cell>
          <cell r="S183">
            <v>77</v>
          </cell>
          <cell r="U183">
            <v>0</v>
          </cell>
          <cell r="Y183">
            <v>1846.5</v>
          </cell>
          <cell r="AB183" t="str">
            <v xml:space="preserve">ABONO ASSIS FIN COMPL 06/2024 </v>
          </cell>
        </row>
        <row r="184">
          <cell r="C184" t="str">
            <v>HOSPITAL SILVIO MAGALHÃES - CG Nº 019/2022</v>
          </cell>
          <cell r="E184" t="str">
            <v>DEBORA MARKLAYNNE BEZERRA NEVES</v>
          </cell>
          <cell r="F184" t="str">
            <v>2 - Outros Profissionais da Saúde</v>
          </cell>
          <cell r="G184">
            <v>223505</v>
          </cell>
          <cell r="H184" t="str">
            <v>07/2024</v>
          </cell>
          <cell r="J184">
            <v>0</v>
          </cell>
          <cell r="L184">
            <v>98.222607407407395</v>
          </cell>
          <cell r="M184">
            <v>3.59</v>
          </cell>
          <cell r="R184">
            <v>0</v>
          </cell>
          <cell r="S184">
            <v>0</v>
          </cell>
          <cell r="U184">
            <v>0</v>
          </cell>
          <cell r="Y184">
            <v>1804.36</v>
          </cell>
          <cell r="AB184" t="str">
            <v xml:space="preserve">ABONO ASSIS FIN COMPL 06/2024 </v>
          </cell>
        </row>
        <row r="185">
          <cell r="C185" t="str">
            <v>HOSPITAL SILVIO MAGALHÃES - CG Nº 019/2022</v>
          </cell>
          <cell r="E185" t="str">
            <v>DEBORA RAPHAELA SOARES LINS</v>
          </cell>
          <cell r="F185" t="str">
            <v>2 - Outros Profissionais da Saúde</v>
          </cell>
          <cell r="G185">
            <v>223505</v>
          </cell>
          <cell r="H185" t="str">
            <v>07/2024</v>
          </cell>
          <cell r="J185">
            <v>197.18</v>
          </cell>
          <cell r="L185">
            <v>98.222607407407395</v>
          </cell>
          <cell r="M185">
            <v>2.54</v>
          </cell>
          <cell r="R185">
            <v>0</v>
          </cell>
          <cell r="S185">
            <v>0</v>
          </cell>
          <cell r="U185">
            <v>240.52</v>
          </cell>
          <cell r="X185" t="str">
            <v>AUX.CRECHE</v>
          </cell>
          <cell r="Y185">
            <v>2276.04</v>
          </cell>
          <cell r="AB185" t="str">
            <v xml:space="preserve">ABONO ASSIS FIN COMPL 06/2024 </v>
          </cell>
        </row>
        <row r="186">
          <cell r="C186" t="str">
            <v>HOSPITAL SILVIO MAGALHÃES - CG Nº 019/2022</v>
          </cell>
          <cell r="E186" t="str">
            <v>DEISE MARIA DA SILVA</v>
          </cell>
          <cell r="F186" t="str">
            <v>2 - Outros Profissionais da Saúde</v>
          </cell>
          <cell r="G186">
            <v>322205</v>
          </cell>
          <cell r="H186" t="str">
            <v>07/2024</v>
          </cell>
          <cell r="J186">
            <v>161.74</v>
          </cell>
          <cell r="L186">
            <v>98.222607407407395</v>
          </cell>
          <cell r="M186">
            <v>7.06</v>
          </cell>
          <cell r="R186">
            <v>0</v>
          </cell>
          <cell r="S186">
            <v>0</v>
          </cell>
          <cell r="U186">
            <v>0</v>
          </cell>
          <cell r="Y186">
            <v>1913</v>
          </cell>
          <cell r="AB186" t="str">
            <v xml:space="preserve">ABONO ASSIS FIN COMPL 06/2024 </v>
          </cell>
        </row>
        <row r="187">
          <cell r="C187" t="str">
            <v>HOSPITAL SILVIO MAGALHÃES - CG Nº 019/2022</v>
          </cell>
          <cell r="E187" t="str">
            <v>DEISIANE EUDES LUCAS</v>
          </cell>
          <cell r="F187" t="str">
            <v>2 - Outros Profissionais da Saúde</v>
          </cell>
          <cell r="G187">
            <v>223505</v>
          </cell>
          <cell r="H187" t="str">
            <v>07/2024</v>
          </cell>
          <cell r="J187">
            <v>188.67</v>
          </cell>
          <cell r="L187">
            <v>98.222607407407395</v>
          </cell>
          <cell r="M187">
            <v>2.6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HOSPITAL SILVIO MAGALHÃES - CG Nº 019/2022</v>
          </cell>
          <cell r="E188" t="str">
            <v>DENISY ALBINO DA SILVA PORTO</v>
          </cell>
          <cell r="F188" t="str">
            <v>2 - Outros Profissionais da Saúde</v>
          </cell>
          <cell r="G188">
            <v>322205</v>
          </cell>
          <cell r="H188" t="str">
            <v>07/2024</v>
          </cell>
          <cell r="J188">
            <v>177.96</v>
          </cell>
          <cell r="L188">
            <v>98.222607407407395</v>
          </cell>
          <cell r="M188">
            <v>7.06</v>
          </cell>
          <cell r="R188">
            <v>0</v>
          </cell>
          <cell r="S188">
            <v>0</v>
          </cell>
          <cell r="U188">
            <v>0</v>
          </cell>
          <cell r="Y188">
            <v>1780</v>
          </cell>
          <cell r="AB188" t="str">
            <v xml:space="preserve">ABONO ASSIS FIN COMPL 06/2024 </v>
          </cell>
        </row>
        <row r="189">
          <cell r="C189" t="str">
            <v>HOSPITAL SILVIO MAGALHÃES - CG Nº 019/2022</v>
          </cell>
          <cell r="E189" t="str">
            <v>DEYSE ANDRADE UCHOA SANTOS</v>
          </cell>
          <cell r="F189" t="str">
            <v>3 - Administrativo</v>
          </cell>
          <cell r="G189">
            <v>223710</v>
          </cell>
          <cell r="H189" t="str">
            <v>07/2024</v>
          </cell>
          <cell r="J189">
            <v>286.02999999999997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HOSPITAL SILVIO MAGALHÃES - CG Nº 019/2022</v>
          </cell>
          <cell r="E190" t="str">
            <v>DIANA ELLEN DA SILVA</v>
          </cell>
          <cell r="F190" t="str">
            <v>2 - Outros Profissionais da Saúde</v>
          </cell>
          <cell r="G190">
            <v>223505</v>
          </cell>
          <cell r="H190" t="str">
            <v>07/2024</v>
          </cell>
          <cell r="J190">
            <v>214.12</v>
          </cell>
          <cell r="L190">
            <v>98.222607407407395</v>
          </cell>
          <cell r="M190">
            <v>3.59</v>
          </cell>
          <cell r="R190">
            <v>0</v>
          </cell>
          <cell r="S190">
            <v>0</v>
          </cell>
          <cell r="U190">
            <v>0</v>
          </cell>
          <cell r="Y190">
            <v>1924.07</v>
          </cell>
          <cell r="AB190" t="str">
            <v xml:space="preserve">ABONO ASSIS FIN COMPL 06/2024 </v>
          </cell>
        </row>
        <row r="191">
          <cell r="C191" t="str">
            <v>HOSPITAL SILVIO MAGALHÃES - CG Nº 019/2022</v>
          </cell>
          <cell r="E191" t="str">
            <v xml:space="preserve">DILLYS EDUARDO DOS PRAZERES SANTOS </v>
          </cell>
          <cell r="F191" t="str">
            <v>3 - Administrativo</v>
          </cell>
          <cell r="G191">
            <v>411005</v>
          </cell>
          <cell r="H191" t="str">
            <v>07/2024</v>
          </cell>
          <cell r="J191">
            <v>135.55000000000001</v>
          </cell>
          <cell r="L191">
            <v>98.222607407407395</v>
          </cell>
          <cell r="M191">
            <v>7.06</v>
          </cell>
          <cell r="R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HOSPITAL SILVIO MAGALHÃES - CG Nº 019/2022</v>
          </cell>
          <cell r="E192" t="str">
            <v>DILSON LUIZ DA SILVA VERISSIMO</v>
          </cell>
          <cell r="F192" t="str">
            <v>2 - Outros Profissionais da Saúde</v>
          </cell>
          <cell r="G192">
            <v>322205</v>
          </cell>
          <cell r="H192" t="str">
            <v>07/2024</v>
          </cell>
          <cell r="J192">
            <v>152.71</v>
          </cell>
          <cell r="L192">
            <v>98.222607407407395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1846.5</v>
          </cell>
          <cell r="AB192" t="str">
            <v xml:space="preserve">ABONO ASSIS FIN COMPL 06/2024 </v>
          </cell>
        </row>
        <row r="193">
          <cell r="C193" t="str">
            <v>HOSPITAL SILVIO MAGALHÃES - CG Nº 019/2022</v>
          </cell>
          <cell r="E193" t="str">
            <v>DOUGLAS FERREIRA DA SILVA</v>
          </cell>
          <cell r="F193" t="str">
            <v>3 - Administrativo</v>
          </cell>
          <cell r="G193">
            <v>521130</v>
          </cell>
          <cell r="H193" t="str">
            <v>07/2024</v>
          </cell>
          <cell r="J193">
            <v>145.11000000000001</v>
          </cell>
          <cell r="L193">
            <v>98.222607407407395</v>
          </cell>
          <cell r="M193">
            <v>7.06</v>
          </cell>
          <cell r="R193">
            <v>125</v>
          </cell>
          <cell r="S193">
            <v>82.5</v>
          </cell>
          <cell r="U193">
            <v>0</v>
          </cell>
          <cell r="Y193">
            <v>0</v>
          </cell>
        </row>
        <row r="194">
          <cell r="C194" t="str">
            <v>HOSPITAL SILVIO MAGALHÃES - CG Nº 019/2022</v>
          </cell>
          <cell r="E194" t="str">
            <v xml:space="preserve">DRIELE DA SILVA PEREIRA </v>
          </cell>
          <cell r="F194" t="str">
            <v>2 - Outros Profissionais da Saúde</v>
          </cell>
          <cell r="G194">
            <v>322205</v>
          </cell>
          <cell r="H194" t="str">
            <v>07/2024</v>
          </cell>
          <cell r="J194">
            <v>152.71</v>
          </cell>
          <cell r="L194">
            <v>98.222607407407395</v>
          </cell>
          <cell r="M194">
            <v>7.06</v>
          </cell>
          <cell r="R194">
            <v>0</v>
          </cell>
          <cell r="S194">
            <v>0</v>
          </cell>
          <cell r="U194">
            <v>0</v>
          </cell>
          <cell r="Y194">
            <v>1913</v>
          </cell>
          <cell r="AB194" t="str">
            <v xml:space="preserve">ABONO ASSIS FIN COMPL 06/2024 </v>
          </cell>
        </row>
        <row r="195">
          <cell r="C195" t="str">
            <v>HOSPITAL SILVIO MAGALHÃES - CG Nº 019/2022</v>
          </cell>
          <cell r="E195" t="str">
            <v>EDELANIA PATRICIA DA SILVA</v>
          </cell>
          <cell r="F195" t="str">
            <v>2 - Outros Profissionais da Saúde</v>
          </cell>
          <cell r="G195">
            <v>322205</v>
          </cell>
          <cell r="H195" t="str">
            <v>07/2024</v>
          </cell>
          <cell r="J195">
            <v>158.35</v>
          </cell>
          <cell r="L195">
            <v>98.222607407407395</v>
          </cell>
          <cell r="M195">
            <v>7.06</v>
          </cell>
          <cell r="R195">
            <v>0</v>
          </cell>
          <cell r="S195">
            <v>0</v>
          </cell>
          <cell r="U195">
            <v>77.55</v>
          </cell>
          <cell r="X195" t="str">
            <v>AUX.CRECHE</v>
          </cell>
          <cell r="Y195">
            <v>1780</v>
          </cell>
          <cell r="AB195" t="str">
            <v xml:space="preserve">ABONO ASSIS FIN COMPL 06/2024 </v>
          </cell>
        </row>
        <row r="196">
          <cell r="C196" t="str">
            <v>HOSPITAL SILVIO MAGALHÃES - CG Nº 019/2022</v>
          </cell>
          <cell r="E196" t="str">
            <v>EDGLEISON DE ASSIS SILVA</v>
          </cell>
          <cell r="F196" t="str">
            <v>2 - Outros Profissionais da Saúde</v>
          </cell>
          <cell r="G196">
            <v>223505</v>
          </cell>
          <cell r="H196" t="str">
            <v>07/2024</v>
          </cell>
          <cell r="J196">
            <v>175.65</v>
          </cell>
          <cell r="L196">
            <v>98.222607407407395</v>
          </cell>
          <cell r="M196">
            <v>2.79</v>
          </cell>
          <cell r="R196">
            <v>0</v>
          </cell>
          <cell r="S196">
            <v>0</v>
          </cell>
          <cell r="U196">
            <v>0</v>
          </cell>
          <cell r="Y196">
            <v>2459.15</v>
          </cell>
          <cell r="AB196" t="str">
            <v xml:space="preserve">ABONO ASSIS FIN COMPL 06/2024 </v>
          </cell>
        </row>
        <row r="197">
          <cell r="C197" t="str">
            <v>HOSPITAL SILVIO MAGALHÃES - CG Nº 019/2022</v>
          </cell>
          <cell r="E197" t="str">
            <v xml:space="preserve">EDILENE MARIA DE OLIVEIRA </v>
          </cell>
          <cell r="F197" t="str">
            <v>2 - Outros Profissionais da Saúde</v>
          </cell>
          <cell r="G197">
            <v>322205</v>
          </cell>
          <cell r="H197" t="str">
            <v>07/2024</v>
          </cell>
          <cell r="J197">
            <v>166.67</v>
          </cell>
          <cell r="L197">
            <v>98.222607407407395</v>
          </cell>
          <cell r="M197">
            <v>7.06</v>
          </cell>
          <cell r="R197">
            <v>0</v>
          </cell>
          <cell r="S197">
            <v>0</v>
          </cell>
          <cell r="U197">
            <v>0</v>
          </cell>
          <cell r="Y197">
            <v>1913</v>
          </cell>
          <cell r="AB197" t="str">
            <v xml:space="preserve">ABONO ASSIS FIN COMPL 06/2024 </v>
          </cell>
        </row>
        <row r="198">
          <cell r="C198" t="str">
            <v>HOSPITAL SILVIO MAGALHÃES - CG Nº 019/2022</v>
          </cell>
          <cell r="E198" t="str">
            <v>EDILSON ALVES DA SILVA</v>
          </cell>
          <cell r="F198" t="str">
            <v>3 - Administrativo</v>
          </cell>
          <cell r="G198">
            <v>513115</v>
          </cell>
          <cell r="H198" t="str">
            <v>07/2024</v>
          </cell>
          <cell r="J198">
            <v>327.99</v>
          </cell>
          <cell r="L198">
            <v>98.222607407407395</v>
          </cell>
          <cell r="M198">
            <v>7.06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HOSPITAL SILVIO MAGALHÃES - CG Nº 019/2022</v>
          </cell>
          <cell r="E199" t="str">
            <v>EDILSON FERREIRA DE SOUZA JUNIOR</v>
          </cell>
          <cell r="F199" t="str">
            <v>2 - Outros Profissionais da Saúde</v>
          </cell>
          <cell r="G199">
            <v>322205</v>
          </cell>
          <cell r="H199" t="str">
            <v>07/2024</v>
          </cell>
          <cell r="J199">
            <v>153.93</v>
          </cell>
          <cell r="L199">
            <v>98.222607407407395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HOSPITAL SILVIO MAGALHÃES - CG Nº 019/2022</v>
          </cell>
          <cell r="E200" t="str">
            <v>EDINEIDE VERONICA NASCIMENTO DA SILVA LIMA</v>
          </cell>
          <cell r="F200" t="str">
            <v>2 - Outros Profissionais da Saúde</v>
          </cell>
          <cell r="G200">
            <v>322205</v>
          </cell>
          <cell r="H200" t="str">
            <v>07/2024</v>
          </cell>
          <cell r="J200">
            <v>152.71</v>
          </cell>
          <cell r="L200">
            <v>98.222607407407395</v>
          </cell>
          <cell r="M200">
            <v>7.06</v>
          </cell>
          <cell r="R200">
            <v>0</v>
          </cell>
          <cell r="S200">
            <v>0</v>
          </cell>
          <cell r="U200">
            <v>0</v>
          </cell>
          <cell r="Y200">
            <v>1846.5</v>
          </cell>
          <cell r="AB200" t="str">
            <v xml:space="preserve">ABONO ASSIS FIN COMPL 06/2024 </v>
          </cell>
        </row>
        <row r="201">
          <cell r="C201" t="str">
            <v>HOSPITAL SILVIO MAGALHÃES - CG Nº 019/2022</v>
          </cell>
          <cell r="E201" t="str">
            <v>EDIRONIA CRISTINA DA COSTA SILVA</v>
          </cell>
          <cell r="F201" t="str">
            <v>2 - Outros Profissionais da Saúde</v>
          </cell>
          <cell r="G201">
            <v>322205</v>
          </cell>
          <cell r="H201" t="str">
            <v>07/2024</v>
          </cell>
          <cell r="J201">
            <v>158.13999999999999</v>
          </cell>
          <cell r="L201">
            <v>98.222607407407395</v>
          </cell>
          <cell r="M201">
            <v>6.11</v>
          </cell>
          <cell r="R201">
            <v>0</v>
          </cell>
          <cell r="S201">
            <v>0</v>
          </cell>
          <cell r="U201">
            <v>0</v>
          </cell>
          <cell r="Y201">
            <v>1913</v>
          </cell>
          <cell r="AB201" t="str">
            <v xml:space="preserve">ABONO ASSIS FIN COMPL 06/2024 </v>
          </cell>
        </row>
        <row r="202">
          <cell r="C202" t="str">
            <v>HOSPITAL SILVIO MAGALHÃES - CG Nº 019/2022</v>
          </cell>
          <cell r="E202" t="str">
            <v>EDLANE KARINA MENDES DA SILVA</v>
          </cell>
          <cell r="F202" t="str">
            <v>2 - Outros Profissionais da Saúde</v>
          </cell>
          <cell r="G202">
            <v>322205</v>
          </cell>
          <cell r="H202" t="str">
            <v>07/2024</v>
          </cell>
          <cell r="J202">
            <v>187.77</v>
          </cell>
          <cell r="L202">
            <v>98.222607407407395</v>
          </cell>
          <cell r="M202">
            <v>7.06</v>
          </cell>
          <cell r="R202">
            <v>0</v>
          </cell>
          <cell r="S202">
            <v>0</v>
          </cell>
          <cell r="U202">
            <v>0</v>
          </cell>
          <cell r="Y202">
            <v>1846.5</v>
          </cell>
          <cell r="AB202" t="str">
            <v xml:space="preserve">ABONO ASSIS FIN COMPL 06/2024 </v>
          </cell>
        </row>
        <row r="203">
          <cell r="C203" t="str">
            <v>HOSPITAL SILVIO MAGALHÃES - CG Nº 019/2022</v>
          </cell>
          <cell r="E203" t="str">
            <v>EDMILSON MATIAS DA SILVA</v>
          </cell>
          <cell r="F203" t="str">
            <v>3 - Administrativo</v>
          </cell>
          <cell r="G203">
            <v>516310</v>
          </cell>
          <cell r="H203" t="str">
            <v>07/2024</v>
          </cell>
          <cell r="J203">
            <v>159.27000000000001</v>
          </cell>
          <cell r="L203">
            <v>98.222607407407395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SILVIO MAGALHÃES - CG Nº 019/2022</v>
          </cell>
          <cell r="E204" t="str">
            <v>EDNA MARIA DA SILVA</v>
          </cell>
          <cell r="F204" t="str">
            <v>2 - Outros Profissionais da Saúde</v>
          </cell>
          <cell r="G204">
            <v>322205</v>
          </cell>
          <cell r="H204" t="str">
            <v>07/2024</v>
          </cell>
          <cell r="J204">
            <v>177.96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77.55</v>
          </cell>
          <cell r="X204" t="str">
            <v>AUX.CRECHE</v>
          </cell>
          <cell r="Y204">
            <v>1846.5</v>
          </cell>
          <cell r="AB204" t="str">
            <v xml:space="preserve">ABONO ASSIS FIN COMPL 06/2024 </v>
          </cell>
        </row>
        <row r="205">
          <cell r="C205" t="str">
            <v>HOSPITAL SILVIO MAGALHÃES - CG Nº 019/2022</v>
          </cell>
          <cell r="E205" t="str">
            <v>EDNALVA MARIA DA SILVA FILHO</v>
          </cell>
          <cell r="F205" t="str">
            <v>3 - Administrativo</v>
          </cell>
          <cell r="G205">
            <v>513430</v>
          </cell>
          <cell r="H205" t="str">
            <v>07/2024</v>
          </cell>
          <cell r="J205">
            <v>0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HOSPITAL SILVIO MAGALHÃES - CG Nº 019/2022</v>
          </cell>
          <cell r="E206" t="str">
            <v>EDNETE MARIA DA SILVA</v>
          </cell>
          <cell r="F206" t="str">
            <v>2 - Outros Profissionais da Saúde</v>
          </cell>
          <cell r="G206">
            <v>322205</v>
          </cell>
          <cell r="H206" t="str">
            <v>07/2024</v>
          </cell>
          <cell r="J206">
            <v>177.96</v>
          </cell>
          <cell r="L206">
            <v>98.222607407407395</v>
          </cell>
          <cell r="M206">
            <v>7.06</v>
          </cell>
          <cell r="R206">
            <v>0</v>
          </cell>
          <cell r="S206">
            <v>0</v>
          </cell>
          <cell r="U206">
            <v>77.55</v>
          </cell>
          <cell r="X206" t="str">
            <v>AUX.CRECHE</v>
          </cell>
          <cell r="Y206">
            <v>1780</v>
          </cell>
          <cell r="AB206" t="str">
            <v xml:space="preserve">ABONO ASSIS FIN COMPL 06/2024 </v>
          </cell>
        </row>
        <row r="207">
          <cell r="C207" t="str">
            <v>HOSPITAL SILVIO MAGALHÃES - CG Nº 019/2022</v>
          </cell>
          <cell r="E207" t="str">
            <v>EDSON JOSE DA SILVA JUNIOR</v>
          </cell>
          <cell r="F207" t="str">
            <v>2 - Outros Profissionais da Saúde</v>
          </cell>
          <cell r="G207">
            <v>322205</v>
          </cell>
          <cell r="H207" t="str">
            <v>07/2024</v>
          </cell>
          <cell r="J207">
            <v>147.06</v>
          </cell>
          <cell r="L207">
            <v>98.222607407407395</v>
          </cell>
          <cell r="M207">
            <v>7.06</v>
          </cell>
          <cell r="R207">
            <v>0</v>
          </cell>
          <cell r="S207">
            <v>0</v>
          </cell>
          <cell r="U207">
            <v>0</v>
          </cell>
          <cell r="Y207">
            <v>1913</v>
          </cell>
          <cell r="AB207" t="str">
            <v xml:space="preserve">ABONO ASSIS FIN COMPL 06/2024 </v>
          </cell>
        </row>
        <row r="208">
          <cell r="C208" t="str">
            <v>HOSPITAL SILVIO MAGALHÃES - CG Nº 019/2022</v>
          </cell>
          <cell r="E208" t="str">
            <v>EDSON RODRIGUES DA SILVA</v>
          </cell>
          <cell r="F208" t="str">
            <v>2 - Outros Profissionais da Saúde</v>
          </cell>
          <cell r="G208">
            <v>223505</v>
          </cell>
          <cell r="H208" t="str">
            <v>07/2024</v>
          </cell>
          <cell r="J208">
            <v>0</v>
          </cell>
          <cell r="K208">
            <v>15648.41</v>
          </cell>
          <cell r="L208">
            <v>0</v>
          </cell>
          <cell r="M208">
            <v>0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SILVIO MAGALHÃES - CG Nº 019/2022</v>
          </cell>
          <cell r="E209" t="str">
            <v>EDUARDA LAIS DA SILVA</v>
          </cell>
          <cell r="F209" t="str">
            <v>2 - Outros Profissionais da Saúde</v>
          </cell>
          <cell r="G209">
            <v>223505</v>
          </cell>
          <cell r="H209" t="str">
            <v>07/2024</v>
          </cell>
          <cell r="J209">
            <v>185.42</v>
          </cell>
          <cell r="L209">
            <v>98.222607407407395</v>
          </cell>
          <cell r="M209">
            <v>3.05</v>
          </cell>
          <cell r="R209">
            <v>0</v>
          </cell>
          <cell r="S209">
            <v>0</v>
          </cell>
          <cell r="U209">
            <v>120.26</v>
          </cell>
          <cell r="X209" t="str">
            <v>AUX.CRECHE</v>
          </cell>
          <cell r="Y209">
            <v>2282.8200000000002</v>
          </cell>
          <cell r="AB209" t="str">
            <v xml:space="preserve">ABONO ASSIS FIN COMPL 06/2024 </v>
          </cell>
        </row>
        <row r="210">
          <cell r="C210" t="str">
            <v>HOSPITAL SILVIO MAGALHÃES - CG Nº 019/2022</v>
          </cell>
          <cell r="E210" t="str">
            <v>EDUARDA RAINNE PEDROSA SILVA DE MELO</v>
          </cell>
          <cell r="F210" t="str">
            <v>3 - Administrativo</v>
          </cell>
          <cell r="G210">
            <v>517410</v>
          </cell>
          <cell r="H210" t="str">
            <v>07/2024</v>
          </cell>
          <cell r="J210">
            <v>164.46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SILVIO MAGALHÃES - CG Nº 019/2022</v>
          </cell>
          <cell r="E211" t="str">
            <v>EDUARDO AMARO VELOSO DA SILVA</v>
          </cell>
          <cell r="F211" t="str">
            <v>2 - Outros Profissionais da Saúde</v>
          </cell>
          <cell r="G211">
            <v>515110</v>
          </cell>
          <cell r="H211" t="str">
            <v>07/2024</v>
          </cell>
          <cell r="J211">
            <v>152.6</v>
          </cell>
          <cell r="L211">
            <v>98.222607407407395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SILVIO MAGALHÃES - CG Nº 019/2022</v>
          </cell>
          <cell r="E212" t="str">
            <v>EDUARDO ARTUR VIEIRA VALDEVINO</v>
          </cell>
          <cell r="F212" t="str">
            <v>3 - Administrativo</v>
          </cell>
          <cell r="G212">
            <v>411005</v>
          </cell>
          <cell r="H212" t="str">
            <v>07/2024</v>
          </cell>
          <cell r="J212">
            <v>148.54</v>
          </cell>
          <cell r="L212">
            <v>0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SILVIO MAGALHÃES - CG Nº 019/2022</v>
          </cell>
          <cell r="E213" t="str">
            <v>EDUARDO OLIVEIRA DA SILVA</v>
          </cell>
          <cell r="F213" t="str">
            <v>2 - Outros Profissionais da Saúde</v>
          </cell>
          <cell r="G213">
            <v>322205</v>
          </cell>
          <cell r="H213" t="str">
            <v>07/2024</v>
          </cell>
          <cell r="J213">
            <v>152.71</v>
          </cell>
          <cell r="L213">
            <v>98.222607407407395</v>
          </cell>
          <cell r="M213">
            <v>7.06</v>
          </cell>
          <cell r="R213">
            <v>0</v>
          </cell>
          <cell r="S213">
            <v>0</v>
          </cell>
          <cell r="U213">
            <v>0</v>
          </cell>
          <cell r="Y213">
            <v>1846.5</v>
          </cell>
          <cell r="AB213" t="str">
            <v xml:space="preserve">ABONO ASSIS FIN COMPL 06/2024 </v>
          </cell>
        </row>
        <row r="214">
          <cell r="C214" t="str">
            <v>HOSPITAL SILVIO MAGALHÃES - CG Nº 019/2022</v>
          </cell>
          <cell r="E214" t="str">
            <v>EDVALDO PRADO DE AMORIM</v>
          </cell>
          <cell r="F214" t="str">
            <v>3 - Administrativo</v>
          </cell>
          <cell r="G214">
            <v>517410</v>
          </cell>
          <cell r="H214" t="str">
            <v>07/2024</v>
          </cell>
          <cell r="J214">
            <v>145.11000000000001</v>
          </cell>
          <cell r="L214">
            <v>98.222607407407395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SILVIO MAGALHÃES - CG Nº 019/2022</v>
          </cell>
          <cell r="E215" t="str">
            <v>EDVANE MARIA COSTA DE AZEVEDO</v>
          </cell>
          <cell r="F215" t="str">
            <v>2 - Outros Profissionais da Saúde</v>
          </cell>
          <cell r="G215">
            <v>322205</v>
          </cell>
          <cell r="H215" t="str">
            <v>07/2024</v>
          </cell>
          <cell r="J215">
            <v>177.96</v>
          </cell>
          <cell r="L215">
            <v>98.222607407407395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1913</v>
          </cell>
          <cell r="AB215" t="str">
            <v xml:space="preserve">ABONO ASSIS FIN COMPL 06/2024 </v>
          </cell>
        </row>
        <row r="216">
          <cell r="C216" t="str">
            <v>HOSPITAL SILVIO MAGALHÃES - CG Nº 019/2022</v>
          </cell>
          <cell r="E216" t="str">
            <v>EDVANIA MARIA DA SILVA</v>
          </cell>
          <cell r="F216" t="str">
            <v>2 - Outros Profissionais da Saúde</v>
          </cell>
          <cell r="G216">
            <v>322205</v>
          </cell>
          <cell r="H216" t="str">
            <v>07/2024</v>
          </cell>
          <cell r="J216">
            <v>225.72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  <cell r="Y216">
            <v>1913</v>
          </cell>
          <cell r="AB216" t="str">
            <v xml:space="preserve">ABONO ASSIS FIN COMPL 06/2024 </v>
          </cell>
        </row>
        <row r="217">
          <cell r="C217" t="str">
            <v>HOSPITAL SILVIO MAGALHÃES - CG Nº 019/2022</v>
          </cell>
          <cell r="E217" t="str">
            <v>EDVANIA MARIA DA SILVA</v>
          </cell>
          <cell r="F217" t="str">
            <v>2 - Outros Profissionais da Saúde</v>
          </cell>
          <cell r="G217">
            <v>322205</v>
          </cell>
          <cell r="H217" t="str">
            <v>07/2024</v>
          </cell>
          <cell r="J217">
            <v>153.62</v>
          </cell>
          <cell r="L217">
            <v>98.222607407407395</v>
          </cell>
          <cell r="M217">
            <v>7.06</v>
          </cell>
          <cell r="R217">
            <v>0</v>
          </cell>
          <cell r="S217">
            <v>0</v>
          </cell>
          <cell r="U217">
            <v>0</v>
          </cell>
          <cell r="Y217">
            <v>0</v>
          </cell>
        </row>
        <row r="218">
          <cell r="C218" t="str">
            <v>HOSPITAL SILVIO MAGALHÃES - CG Nº 019/2022</v>
          </cell>
          <cell r="E218" t="str">
            <v>EDYLA KATHALINNE LIRA GOMES DOS SANTOS</v>
          </cell>
          <cell r="F218" t="str">
            <v>2 - Outros Profissionais da Saúde</v>
          </cell>
          <cell r="G218">
            <v>223505</v>
          </cell>
          <cell r="H218" t="str">
            <v>07/2024</v>
          </cell>
          <cell r="J218">
            <v>171.31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  <cell r="Y218">
            <v>2459.15</v>
          </cell>
          <cell r="AB218" t="str">
            <v xml:space="preserve">ABONO ASSIS FIN COMPL 06/2024 </v>
          </cell>
        </row>
        <row r="219">
          <cell r="C219" t="str">
            <v>HOSPITAL SILVIO MAGALHÃES - CG Nº 019/2022</v>
          </cell>
          <cell r="E219" t="str">
            <v>EFIGENIA EMMANUELA CORREIA DO NASCIMENTO</v>
          </cell>
          <cell r="F219" t="str">
            <v>2 - Outros Profissionais da Saúde</v>
          </cell>
          <cell r="G219">
            <v>251605</v>
          </cell>
          <cell r="H219" t="str">
            <v>07/2024</v>
          </cell>
          <cell r="J219">
            <v>286.83999999999997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U219">
            <v>80.95</v>
          </cell>
          <cell r="X219" t="str">
            <v>AUX.CRECHE</v>
          </cell>
          <cell r="Y219">
            <v>0</v>
          </cell>
        </row>
        <row r="220">
          <cell r="C220" t="str">
            <v>HOSPITAL SILVIO MAGALHÃES - CG Nº 019/2022</v>
          </cell>
          <cell r="E220" t="str">
            <v>EFIGENIA GALDINO DA SILVA</v>
          </cell>
          <cell r="F220" t="str">
            <v>3 - Administrativo</v>
          </cell>
          <cell r="G220">
            <v>517410</v>
          </cell>
          <cell r="H220" t="str">
            <v>07/2024</v>
          </cell>
          <cell r="J220">
            <v>167.84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HOSPITAL SILVIO MAGALHÃES - CG Nº 019/2022</v>
          </cell>
          <cell r="E221" t="str">
            <v>ELAINE MARIA DA SILVA CORREIA</v>
          </cell>
          <cell r="F221" t="str">
            <v>2 - Outros Profissionais da Saúde</v>
          </cell>
          <cell r="G221">
            <v>223505</v>
          </cell>
          <cell r="H221" t="str">
            <v>07/2024</v>
          </cell>
          <cell r="J221">
            <v>216.99</v>
          </cell>
          <cell r="L221">
            <v>98.222607407407395</v>
          </cell>
          <cell r="M221">
            <v>2.79</v>
          </cell>
          <cell r="R221">
            <v>0</v>
          </cell>
          <cell r="S221">
            <v>0</v>
          </cell>
          <cell r="U221">
            <v>0</v>
          </cell>
          <cell r="Y221">
            <v>2459.15</v>
          </cell>
          <cell r="AB221" t="str">
            <v xml:space="preserve">ABONO ASSIS FIN COMPL 06/2024 </v>
          </cell>
        </row>
        <row r="222">
          <cell r="C222" t="str">
            <v>HOSPITAL SILVIO MAGALHÃES - CG Nº 019/2022</v>
          </cell>
          <cell r="E222" t="str">
            <v xml:space="preserve">ELANDIA CARNEIRO DA SILVA </v>
          </cell>
          <cell r="F222" t="str">
            <v>2 - Outros Profissionais da Saúde</v>
          </cell>
          <cell r="G222">
            <v>223505</v>
          </cell>
          <cell r="H222" t="str">
            <v>07/2024</v>
          </cell>
          <cell r="J222">
            <v>185.42</v>
          </cell>
          <cell r="L222">
            <v>98.222607407407395</v>
          </cell>
          <cell r="M222">
            <v>3.05</v>
          </cell>
          <cell r="R222">
            <v>0</v>
          </cell>
          <cell r="S222">
            <v>0</v>
          </cell>
          <cell r="U222">
            <v>0</v>
          </cell>
          <cell r="Y222">
            <v>2282.8200000000002</v>
          </cell>
          <cell r="AB222" t="str">
            <v xml:space="preserve">ABONO ASSIS FIN COMPL 06/2024 </v>
          </cell>
        </row>
        <row r="223">
          <cell r="C223" t="str">
            <v>HOSPITAL SILVIO MAGALHÃES - CG Nº 019/2022</v>
          </cell>
          <cell r="E223" t="str">
            <v>ELESSANDRA CABRAL SOARES DE OLIVEIRA</v>
          </cell>
          <cell r="F223" t="str">
            <v>2 - Outros Profissionais da Saúde</v>
          </cell>
          <cell r="G223">
            <v>322205</v>
          </cell>
          <cell r="H223" t="str">
            <v>07/2024</v>
          </cell>
          <cell r="J223">
            <v>135.55000000000001</v>
          </cell>
          <cell r="L223">
            <v>98.222607407407395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Y223">
            <v>1913</v>
          </cell>
          <cell r="AB223" t="str">
            <v xml:space="preserve">ABONO ASSIS FIN COMPL 06/2024 </v>
          </cell>
        </row>
        <row r="224">
          <cell r="C224" t="str">
            <v>HOSPITAL SILVIO MAGALHÃES - CG Nº 019/2022</v>
          </cell>
          <cell r="E224" t="str">
            <v>ELIANE BARBOSA DA SILVA</v>
          </cell>
          <cell r="F224" t="str">
            <v>2 - Outros Profissionais da Saúde</v>
          </cell>
          <cell r="G224">
            <v>322205</v>
          </cell>
          <cell r="H224" t="str">
            <v>07/2024</v>
          </cell>
          <cell r="J224">
            <v>135.55000000000001</v>
          </cell>
          <cell r="L224">
            <v>98.222607407407395</v>
          </cell>
          <cell r="M224">
            <v>7.06</v>
          </cell>
          <cell r="R224">
            <v>0</v>
          </cell>
          <cell r="S224">
            <v>0</v>
          </cell>
          <cell r="U224">
            <v>77.55</v>
          </cell>
          <cell r="X224" t="str">
            <v>AUX.CRECHE</v>
          </cell>
          <cell r="Y224">
            <v>0</v>
          </cell>
        </row>
        <row r="225">
          <cell r="C225" t="str">
            <v>HOSPITAL SILVIO MAGALHÃES - CG Nº 019/2022</v>
          </cell>
          <cell r="E225" t="str">
            <v>ELIANE MARIA SILVA DE OLIVEIRA</v>
          </cell>
          <cell r="F225" t="str">
            <v>2 - Outros Profissionais da Saúde</v>
          </cell>
          <cell r="G225">
            <v>322205</v>
          </cell>
          <cell r="H225" t="str">
            <v>07/2024</v>
          </cell>
          <cell r="J225">
            <v>148.36000000000001</v>
          </cell>
          <cell r="L225">
            <v>98.222607407407395</v>
          </cell>
          <cell r="M225">
            <v>7.06</v>
          </cell>
          <cell r="R225">
            <v>0</v>
          </cell>
          <cell r="S225">
            <v>0</v>
          </cell>
          <cell r="U225">
            <v>0</v>
          </cell>
          <cell r="Y225">
            <v>1846.5</v>
          </cell>
          <cell r="AB225" t="str">
            <v xml:space="preserve">ABONO ASSIS FIN COMPL 06/2024 </v>
          </cell>
        </row>
        <row r="226">
          <cell r="C226" t="str">
            <v>HOSPITAL SILVIO MAGALHÃES - CG Nº 019/2022</v>
          </cell>
          <cell r="E226" t="str">
            <v>ELIANE MARIA TIMOTEO DA SILVA</v>
          </cell>
          <cell r="F226" t="str">
            <v>2 - Outros Profissionais da Saúde</v>
          </cell>
          <cell r="G226">
            <v>322205</v>
          </cell>
          <cell r="H226" t="str">
            <v>07/2024</v>
          </cell>
          <cell r="J226">
            <v>177.96</v>
          </cell>
          <cell r="L226">
            <v>98.222607407407395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Y226">
            <v>1780</v>
          </cell>
          <cell r="AB226" t="str">
            <v xml:space="preserve">ABONO ASSIS FIN COMPL 06/2024 </v>
          </cell>
        </row>
        <row r="227">
          <cell r="C227" t="str">
            <v>HOSPITAL SILVIO MAGALHÃES - CG Nº 019/2022</v>
          </cell>
          <cell r="E227" t="str">
            <v>ELIANE TIBURCIO DE MELO XAVIER</v>
          </cell>
          <cell r="F227" t="str">
            <v>2 - Outros Profissionais da Saúde</v>
          </cell>
          <cell r="G227">
            <v>322205</v>
          </cell>
          <cell r="H227" t="str">
            <v>07/2024</v>
          </cell>
          <cell r="J227">
            <v>177.96</v>
          </cell>
          <cell r="L227">
            <v>98.222607407407395</v>
          </cell>
          <cell r="M227">
            <v>7.06</v>
          </cell>
          <cell r="R227">
            <v>0</v>
          </cell>
          <cell r="S227">
            <v>0</v>
          </cell>
          <cell r="U227">
            <v>0</v>
          </cell>
          <cell r="Y227">
            <v>1780</v>
          </cell>
          <cell r="AB227" t="str">
            <v xml:space="preserve">ABONO ASSIS FIN COMPL 06/2024 </v>
          </cell>
        </row>
        <row r="228">
          <cell r="C228" t="str">
            <v>HOSPITAL SILVIO MAGALHÃES - CG Nº 019/2022</v>
          </cell>
          <cell r="E228" t="str">
            <v>ELIAS JOSE DA SILVA</v>
          </cell>
          <cell r="F228" t="str">
            <v>2 - Outros Profissionais da Saúde</v>
          </cell>
          <cell r="G228">
            <v>322205</v>
          </cell>
          <cell r="H228" t="str">
            <v>07/2024</v>
          </cell>
          <cell r="J228">
            <v>142.71</v>
          </cell>
          <cell r="L228">
            <v>98.222607407407395</v>
          </cell>
          <cell r="M228">
            <v>7.06</v>
          </cell>
          <cell r="R228">
            <v>0</v>
          </cell>
          <cell r="S228">
            <v>0</v>
          </cell>
          <cell r="U228">
            <v>0</v>
          </cell>
          <cell r="Y228">
            <v>1913</v>
          </cell>
          <cell r="AB228" t="str">
            <v xml:space="preserve">ABONO ASSIS FIN COMPL 06/2024 </v>
          </cell>
        </row>
        <row r="229">
          <cell r="C229" t="str">
            <v>HOSPITAL SILVIO MAGALHÃES - CG Nº 019/2022</v>
          </cell>
          <cell r="E229" t="str">
            <v>ELIAS JOSE DA SILVA FILHO</v>
          </cell>
          <cell r="F229" t="str">
            <v>3 - Administrativo</v>
          </cell>
          <cell r="G229">
            <v>517410</v>
          </cell>
          <cell r="H229" t="str">
            <v>07/2024</v>
          </cell>
          <cell r="J229">
            <v>112.96</v>
          </cell>
          <cell r="L229">
            <v>98.222607407407395</v>
          </cell>
          <cell r="M229">
            <v>7.06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SILVIO MAGALHÃES - CG Nº 019/2022</v>
          </cell>
          <cell r="E230" t="str">
            <v>ELIDIANE LUIZA ANTUNES DE MELO</v>
          </cell>
          <cell r="F230" t="str">
            <v>2 - Outros Profissionais da Saúde</v>
          </cell>
          <cell r="G230">
            <v>223505</v>
          </cell>
          <cell r="H230" t="str">
            <v>07/2024</v>
          </cell>
          <cell r="J230">
            <v>450.33</v>
          </cell>
          <cell r="L230">
            <v>98.222607407407395</v>
          </cell>
          <cell r="M230">
            <v>3.22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SILVIO MAGALHÃES - CG Nº 019/2022</v>
          </cell>
          <cell r="E231" t="str">
            <v xml:space="preserve">ELIEL MARTINS DE ANDRADE </v>
          </cell>
          <cell r="F231" t="str">
            <v>3 - Administrativo</v>
          </cell>
          <cell r="G231">
            <v>517410</v>
          </cell>
          <cell r="H231" t="str">
            <v>07/2024</v>
          </cell>
          <cell r="J231">
            <v>145.11000000000001</v>
          </cell>
          <cell r="L231">
            <v>98.222607407407395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Y231">
            <v>0</v>
          </cell>
        </row>
        <row r="232">
          <cell r="C232" t="str">
            <v>HOSPITAL SILVIO MAGALHÃES - CG Nº 019/2022</v>
          </cell>
          <cell r="E232" t="str">
            <v>ELIELMA ANDRADE DA SILVA</v>
          </cell>
          <cell r="F232" t="str">
            <v>2 - Outros Profissionais da Saúde</v>
          </cell>
          <cell r="G232">
            <v>322205</v>
          </cell>
          <cell r="H232" t="str">
            <v>07/2024</v>
          </cell>
          <cell r="J232">
            <v>135.37</v>
          </cell>
          <cell r="L232">
            <v>98.222607407407395</v>
          </cell>
          <cell r="M232">
            <v>7.06</v>
          </cell>
          <cell r="R232">
            <v>0</v>
          </cell>
          <cell r="S232">
            <v>0</v>
          </cell>
          <cell r="U232">
            <v>0</v>
          </cell>
          <cell r="Y232">
            <v>0</v>
          </cell>
        </row>
        <row r="233">
          <cell r="C233" t="str">
            <v>HOSPITAL SILVIO MAGALHÃES - CG Nº 019/2022</v>
          </cell>
          <cell r="E233" t="str">
            <v>ELIENE MARIA DE MENEZES</v>
          </cell>
          <cell r="F233" t="str">
            <v>2 - Outros Profissionais da Saúde</v>
          </cell>
          <cell r="G233">
            <v>322205</v>
          </cell>
          <cell r="H233" t="str">
            <v>07/2024</v>
          </cell>
          <cell r="J233">
            <v>0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SILVIO MAGALHÃES - CG Nº 019/2022</v>
          </cell>
          <cell r="E234" t="str">
            <v>ELISANGELA BATISTA DA SILVA</v>
          </cell>
          <cell r="F234" t="str">
            <v>3 - Administrativo</v>
          </cell>
          <cell r="G234">
            <v>516310</v>
          </cell>
          <cell r="H234" t="str">
            <v>07/2024</v>
          </cell>
          <cell r="J234">
            <v>124.25</v>
          </cell>
          <cell r="L234">
            <v>98.222607407407395</v>
          </cell>
          <cell r="M234">
            <v>7.06</v>
          </cell>
          <cell r="R234">
            <v>0</v>
          </cell>
          <cell r="S234">
            <v>0</v>
          </cell>
          <cell r="U234">
            <v>0</v>
          </cell>
          <cell r="Y234">
            <v>0</v>
          </cell>
        </row>
        <row r="235">
          <cell r="C235" t="str">
            <v>HOSPITAL SILVIO MAGALHÃES - CG Nº 019/2022</v>
          </cell>
          <cell r="E235" t="str">
            <v>ELISANGELA PATRICIA VITOR DE OLIVEIRA</v>
          </cell>
          <cell r="F235" t="str">
            <v>2 - Outros Profissionais da Saúde</v>
          </cell>
          <cell r="G235">
            <v>322205</v>
          </cell>
          <cell r="H235" t="str">
            <v>07/2024</v>
          </cell>
          <cell r="J235">
            <v>177.96</v>
          </cell>
          <cell r="L235">
            <v>98.222607407407395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1846.5</v>
          </cell>
          <cell r="AB235" t="str">
            <v xml:space="preserve">ABONO ASSIS FIN COMPL 06/2024 </v>
          </cell>
        </row>
        <row r="236">
          <cell r="C236" t="str">
            <v>HOSPITAL SILVIO MAGALHÃES - CG Nº 019/2022</v>
          </cell>
          <cell r="E236" t="str">
            <v>ELIZABETE BATISTA DA SILVA</v>
          </cell>
          <cell r="F236" t="str">
            <v>2 - Outros Profissionais da Saúde</v>
          </cell>
          <cell r="G236">
            <v>322205</v>
          </cell>
          <cell r="H236" t="str">
            <v>07/2024</v>
          </cell>
          <cell r="J236">
            <v>173.04</v>
          </cell>
          <cell r="L236">
            <v>98.222607407407395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1780</v>
          </cell>
          <cell r="AB236" t="str">
            <v xml:space="preserve">ABONO ASSIS FIN COMPL 06/2024 </v>
          </cell>
        </row>
        <row r="237">
          <cell r="C237" t="str">
            <v>HOSPITAL SILVIO MAGALHÃES - CG Nº 019/2022</v>
          </cell>
          <cell r="E237" t="str">
            <v>ELIZABETE MARIA DA SILVA ARTHUR</v>
          </cell>
          <cell r="F237" t="str">
            <v>3 - Administrativo</v>
          </cell>
          <cell r="G237">
            <v>513430</v>
          </cell>
          <cell r="H237" t="str">
            <v>07/2024</v>
          </cell>
          <cell r="J237">
            <v>150.76</v>
          </cell>
          <cell r="L237">
            <v>98.222607407407395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Y237">
            <v>0</v>
          </cell>
        </row>
        <row r="238">
          <cell r="C238" t="str">
            <v>HOSPITAL SILVIO MAGALHÃES - CG Nº 019/2022</v>
          </cell>
          <cell r="E238" t="str">
            <v>ELIZABETE MARIA DE OLIVEIRA LINS</v>
          </cell>
          <cell r="F238" t="str">
            <v>2 - Outros Profissionais da Saúde</v>
          </cell>
          <cell r="G238">
            <v>322205</v>
          </cell>
          <cell r="H238" t="str">
            <v>07/2024</v>
          </cell>
          <cell r="J238">
            <v>167.39</v>
          </cell>
          <cell r="L238">
            <v>98.222607407407395</v>
          </cell>
          <cell r="M238">
            <v>7.06</v>
          </cell>
          <cell r="R238">
            <v>0</v>
          </cell>
          <cell r="S238">
            <v>0</v>
          </cell>
          <cell r="U238">
            <v>0</v>
          </cell>
          <cell r="Y238">
            <v>1846.5</v>
          </cell>
          <cell r="AB238" t="str">
            <v xml:space="preserve">ABONO ASSIS FIN COMPL 06/2024 </v>
          </cell>
        </row>
        <row r="239">
          <cell r="C239" t="str">
            <v>HOSPITAL SILVIO MAGALHÃES - CG Nº 019/2022</v>
          </cell>
          <cell r="E239" t="str">
            <v>ELIZANGELA FERREIRA ALBUQUERQUE DE OLIVEIRA</v>
          </cell>
          <cell r="F239" t="str">
            <v>2 - Outros Profissionais da Saúde</v>
          </cell>
          <cell r="G239">
            <v>322205</v>
          </cell>
          <cell r="H239" t="str">
            <v>07/2024</v>
          </cell>
          <cell r="J239">
            <v>142.71</v>
          </cell>
          <cell r="L239">
            <v>98.222607407407395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1913</v>
          </cell>
          <cell r="AB239" t="str">
            <v xml:space="preserve">ABONO ASSIS FIN COMPL 06/2024 </v>
          </cell>
        </row>
        <row r="240">
          <cell r="C240" t="str">
            <v>HOSPITAL SILVIO MAGALHÃES - CG Nº 019/2022</v>
          </cell>
          <cell r="E240" t="str">
            <v>ELIZEU EVARISTO</v>
          </cell>
          <cell r="F240" t="str">
            <v>3 - Administrativo</v>
          </cell>
          <cell r="G240">
            <v>516310</v>
          </cell>
          <cell r="H240" t="str">
            <v>07/2024</v>
          </cell>
          <cell r="J240">
            <v>146.84</v>
          </cell>
          <cell r="L240">
            <v>98.222607407407395</v>
          </cell>
          <cell r="M240">
            <v>7.06</v>
          </cell>
          <cell r="R240">
            <v>0</v>
          </cell>
          <cell r="S240">
            <v>0</v>
          </cell>
          <cell r="U240">
            <v>0</v>
          </cell>
          <cell r="Y240">
            <v>0</v>
          </cell>
        </row>
        <row r="241">
          <cell r="C241" t="str">
            <v>HOSPITAL SILVIO MAGALHÃES - CG Nº 019/2022</v>
          </cell>
          <cell r="E241" t="str">
            <v xml:space="preserve">ELLEN CAROLINA DE SOUZA </v>
          </cell>
          <cell r="F241" t="str">
            <v>2 - Outros Profissionais da Saúde</v>
          </cell>
          <cell r="G241">
            <v>322205</v>
          </cell>
          <cell r="H241" t="str">
            <v>07/2024</v>
          </cell>
          <cell r="J241">
            <v>142.71</v>
          </cell>
          <cell r="L241">
            <v>98.222607407407395</v>
          </cell>
          <cell r="M241">
            <v>7.06</v>
          </cell>
          <cell r="R241">
            <v>0</v>
          </cell>
          <cell r="S241">
            <v>0</v>
          </cell>
          <cell r="U241">
            <v>0</v>
          </cell>
          <cell r="Y241">
            <v>1913</v>
          </cell>
          <cell r="AB241" t="str">
            <v xml:space="preserve">ABONO ASSIS FIN COMPL 06/2024 </v>
          </cell>
        </row>
        <row r="242">
          <cell r="C242" t="str">
            <v>HOSPITAL SILVIO MAGALHÃES - CG Nº 019/2022</v>
          </cell>
          <cell r="E242" t="str">
            <v>ELLEN STEPHANIE BRAGA ALVES PEREIRA</v>
          </cell>
          <cell r="F242" t="str">
            <v>2 - Outros Profissionais da Saúde</v>
          </cell>
          <cell r="G242">
            <v>223505</v>
          </cell>
          <cell r="H242" t="str">
            <v>07/2024</v>
          </cell>
          <cell r="J242">
            <v>412.07</v>
          </cell>
          <cell r="L242">
            <v>98.222607407407395</v>
          </cell>
          <cell r="M242">
            <v>6.25</v>
          </cell>
          <cell r="R242">
            <v>0</v>
          </cell>
          <cell r="S242">
            <v>0</v>
          </cell>
          <cell r="U242">
            <v>120.26</v>
          </cell>
          <cell r="X242" t="str">
            <v>AUX.CRECHE</v>
          </cell>
          <cell r="Y242">
            <v>0</v>
          </cell>
        </row>
        <row r="243">
          <cell r="C243" t="str">
            <v>HOSPITAL SILVIO MAGALHÃES - CG Nº 019/2022</v>
          </cell>
          <cell r="E243" t="str">
            <v>ELTON JEFFERSON DA SILVA OLIVEIRA</v>
          </cell>
          <cell r="F243" t="str">
            <v>2 - Outros Profissionais da Saúde</v>
          </cell>
          <cell r="G243">
            <v>322205</v>
          </cell>
          <cell r="H243" t="str">
            <v>07/2024</v>
          </cell>
          <cell r="J243">
            <v>142.71</v>
          </cell>
          <cell r="L243">
            <v>98.222607407407395</v>
          </cell>
          <cell r="M243">
            <v>7.06</v>
          </cell>
          <cell r="R243">
            <v>0</v>
          </cell>
          <cell r="S243">
            <v>0</v>
          </cell>
          <cell r="U243">
            <v>0</v>
          </cell>
          <cell r="Y243">
            <v>1913</v>
          </cell>
          <cell r="AB243" t="str">
            <v xml:space="preserve">ABONO ASSIS FIN COMPL 06/2024 </v>
          </cell>
        </row>
        <row r="244">
          <cell r="C244" t="str">
            <v>HOSPITAL SILVIO MAGALHÃES - CG Nº 019/2022</v>
          </cell>
          <cell r="E244" t="str">
            <v>ELYZANDRA DAMARYS PEREIRA DA SILVA</v>
          </cell>
          <cell r="F244" t="str">
            <v>2 - Outros Profissionais da Saúde</v>
          </cell>
          <cell r="G244">
            <v>322205</v>
          </cell>
          <cell r="H244" t="str">
            <v>07/2024</v>
          </cell>
          <cell r="J244">
            <v>139.88999999999999</v>
          </cell>
          <cell r="L244">
            <v>98.222607407407395</v>
          </cell>
          <cell r="M244">
            <v>7.06</v>
          </cell>
          <cell r="R244">
            <v>125</v>
          </cell>
          <cell r="S244">
            <v>84.72</v>
          </cell>
          <cell r="U244">
            <v>0</v>
          </cell>
          <cell r="Y244">
            <v>0</v>
          </cell>
        </row>
        <row r="245">
          <cell r="C245" t="str">
            <v>HOSPITAL SILVIO MAGALHÃES - CG Nº 019/2022</v>
          </cell>
          <cell r="E245" t="str">
            <v>EMANOEL LIMA DE ALMEIDA</v>
          </cell>
          <cell r="F245" t="str">
            <v>3 - Administrativo</v>
          </cell>
          <cell r="G245">
            <v>517410</v>
          </cell>
          <cell r="H245" t="str">
            <v>07/2024</v>
          </cell>
          <cell r="J245">
            <v>134.35</v>
          </cell>
          <cell r="L245">
            <v>98.222607407407395</v>
          </cell>
          <cell r="M245">
            <v>7.06</v>
          </cell>
          <cell r="R245">
            <v>0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HOSPITAL SILVIO MAGALHÃES - CG Nº 019/2022</v>
          </cell>
          <cell r="E246" t="str">
            <v>EMANUELA CRISTINA DA SILVA</v>
          </cell>
          <cell r="F246" t="str">
            <v>2 - Outros Profissionais da Saúde</v>
          </cell>
          <cell r="G246">
            <v>322205</v>
          </cell>
          <cell r="H246" t="str">
            <v>07/2024</v>
          </cell>
          <cell r="J246">
            <v>147.06</v>
          </cell>
          <cell r="L246">
            <v>98.222607407407395</v>
          </cell>
          <cell r="M246">
            <v>7.06</v>
          </cell>
          <cell r="R246">
            <v>0</v>
          </cell>
          <cell r="S246">
            <v>0</v>
          </cell>
          <cell r="U246">
            <v>0</v>
          </cell>
          <cell r="Y246">
            <v>1913</v>
          </cell>
          <cell r="AB246" t="str">
            <v xml:space="preserve">ABONO ASSIS FIN COMPL 06/2024 </v>
          </cell>
        </row>
        <row r="247">
          <cell r="C247" t="str">
            <v>HOSPITAL SILVIO MAGALHÃES - CG Nº 019/2022</v>
          </cell>
          <cell r="E247" t="str">
            <v>EMANUELA LIMA DOS SANTOS</v>
          </cell>
          <cell r="F247" t="str">
            <v>2 - Outros Profissionais da Saúde</v>
          </cell>
          <cell r="G247">
            <v>223505</v>
          </cell>
          <cell r="H247" t="str">
            <v>07/2024</v>
          </cell>
          <cell r="J247">
            <v>232.24</v>
          </cell>
          <cell r="L247">
            <v>98.222607407407395</v>
          </cell>
          <cell r="M247">
            <v>3.33</v>
          </cell>
          <cell r="R247">
            <v>0</v>
          </cell>
          <cell r="S247">
            <v>0</v>
          </cell>
          <cell r="U247">
            <v>0</v>
          </cell>
          <cell r="Y247">
            <v>1751.89</v>
          </cell>
          <cell r="AB247" t="str">
            <v xml:space="preserve">ABONO ASSIS FIN COMPL 06/2024 </v>
          </cell>
        </row>
        <row r="248">
          <cell r="C248" t="str">
            <v>HOSPITAL SILVIO MAGALHÃES - CG Nº 019/2022</v>
          </cell>
          <cell r="E248" t="str">
            <v>EMANUELLE DA SILVA FERREIRA LINS</v>
          </cell>
          <cell r="F248" t="str">
            <v>2 - Outros Profissionais da Saúde</v>
          </cell>
          <cell r="G248">
            <v>322205</v>
          </cell>
          <cell r="H248" t="str">
            <v>07/2024</v>
          </cell>
          <cell r="J248">
            <v>172.31</v>
          </cell>
          <cell r="L248">
            <v>98.222607407407395</v>
          </cell>
          <cell r="M248">
            <v>7.06</v>
          </cell>
          <cell r="R248">
            <v>0</v>
          </cell>
          <cell r="S248">
            <v>0</v>
          </cell>
          <cell r="U248">
            <v>0</v>
          </cell>
          <cell r="Y248">
            <v>1846.5</v>
          </cell>
          <cell r="AB248" t="str">
            <v xml:space="preserve">ABONO ASSIS FIN COMPL 06/2024 </v>
          </cell>
        </row>
        <row r="249">
          <cell r="C249" t="str">
            <v>HOSPITAL SILVIO MAGALHÃES - CG Nº 019/2022</v>
          </cell>
          <cell r="E249" t="str">
            <v>EMERSON LUIZ DE MELO</v>
          </cell>
          <cell r="F249" t="str">
            <v>2 - Outros Profissionais da Saúde</v>
          </cell>
          <cell r="G249">
            <v>223505</v>
          </cell>
          <cell r="H249" t="str">
            <v>07/2024</v>
          </cell>
          <cell r="J249">
            <v>0</v>
          </cell>
          <cell r="K249">
            <v>12338.28</v>
          </cell>
          <cell r="L249">
            <v>0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SILVIO MAGALHÃES - CG Nº 019/2022</v>
          </cell>
          <cell r="E250" t="str">
            <v>EMERSON MONTEIRO DE OLIVEIRA</v>
          </cell>
          <cell r="F250" t="str">
            <v>3 - Administrativo</v>
          </cell>
          <cell r="G250">
            <v>521130</v>
          </cell>
          <cell r="H250" t="str">
            <v>07/2024</v>
          </cell>
          <cell r="J250">
            <v>122.38</v>
          </cell>
          <cell r="L250">
            <v>98.222607407407395</v>
          </cell>
          <cell r="M250">
            <v>6.59</v>
          </cell>
          <cell r="R250">
            <v>0</v>
          </cell>
          <cell r="S250">
            <v>0</v>
          </cell>
          <cell r="U250">
            <v>0</v>
          </cell>
          <cell r="Y250">
            <v>0</v>
          </cell>
        </row>
        <row r="251">
          <cell r="C251" t="str">
            <v>HOSPITAL SILVIO MAGALHÃES - CG Nº 019/2022</v>
          </cell>
          <cell r="E251" t="str">
            <v>EMILIANE CARLA MACHADO DA SILVA</v>
          </cell>
          <cell r="F251" t="str">
            <v>2 - Outros Profissionais da Saúde</v>
          </cell>
          <cell r="G251">
            <v>322205</v>
          </cell>
          <cell r="H251" t="str">
            <v>07/2024</v>
          </cell>
          <cell r="J251">
            <v>148.36000000000001</v>
          </cell>
          <cell r="L251">
            <v>98.222607407407395</v>
          </cell>
          <cell r="M251">
            <v>7.06</v>
          </cell>
          <cell r="R251">
            <v>0</v>
          </cell>
          <cell r="S251">
            <v>0</v>
          </cell>
          <cell r="U251">
            <v>0</v>
          </cell>
          <cell r="Y251">
            <v>1846.5</v>
          </cell>
          <cell r="AB251" t="str">
            <v xml:space="preserve">ABONO ASSIS FIN COMPL 06/2024 </v>
          </cell>
        </row>
        <row r="252">
          <cell r="C252" t="str">
            <v>HOSPITAL SILVIO MAGALHÃES - CG Nº 019/2022</v>
          </cell>
          <cell r="E252" t="str">
            <v>EMILLY CAROLINE FERREIRA DOS ANJOS</v>
          </cell>
          <cell r="F252" t="str">
            <v>2 - Outros Profissionais da Saúde</v>
          </cell>
          <cell r="G252">
            <v>322205</v>
          </cell>
          <cell r="H252" t="str">
            <v>07/2024</v>
          </cell>
          <cell r="J252">
            <v>142.71</v>
          </cell>
          <cell r="L252">
            <v>98.222607407407395</v>
          </cell>
          <cell r="M252">
            <v>7.06</v>
          </cell>
          <cell r="R252">
            <v>0</v>
          </cell>
          <cell r="S252">
            <v>0</v>
          </cell>
          <cell r="U252">
            <v>0</v>
          </cell>
          <cell r="Y252">
            <v>1913</v>
          </cell>
          <cell r="AB252" t="str">
            <v xml:space="preserve">ABONO ASSIS FIN COMPL 06/2024 </v>
          </cell>
        </row>
        <row r="253">
          <cell r="C253" t="str">
            <v>HOSPITAL SILVIO MAGALHÃES - CG Nº 019/2022</v>
          </cell>
          <cell r="E253" t="str">
            <v>EMILLY LINDRELLY ALVES RODRIGUES</v>
          </cell>
          <cell r="F253" t="str">
            <v>2 - Outros Profissionais da Saúde</v>
          </cell>
          <cell r="G253">
            <v>322205</v>
          </cell>
          <cell r="H253" t="str">
            <v>07/2024</v>
          </cell>
          <cell r="J253">
            <v>158.54</v>
          </cell>
          <cell r="L253">
            <v>98.222607407407395</v>
          </cell>
          <cell r="M253">
            <v>7.06</v>
          </cell>
          <cell r="R253">
            <v>125</v>
          </cell>
          <cell r="S253">
            <v>84.72</v>
          </cell>
          <cell r="U253">
            <v>0</v>
          </cell>
          <cell r="Y253">
            <v>0</v>
          </cell>
        </row>
        <row r="254">
          <cell r="C254" t="str">
            <v>HOSPITAL SILVIO MAGALHÃES - CG Nº 019/2022</v>
          </cell>
          <cell r="E254" t="str">
            <v>EMMILY LARISSA SILVA MELO</v>
          </cell>
          <cell r="F254" t="str">
            <v>3 - Administrativo</v>
          </cell>
          <cell r="G254">
            <v>521130</v>
          </cell>
          <cell r="H254" t="str">
            <v>07/2024</v>
          </cell>
          <cell r="J254">
            <v>123.05</v>
          </cell>
          <cell r="L254">
            <v>98.222607407407395</v>
          </cell>
          <cell r="M254">
            <v>7.06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SILVIO MAGALHÃES - CG Nº 019/2022</v>
          </cell>
          <cell r="E255" t="str">
            <v>ENILSON DAVID BARRETO</v>
          </cell>
          <cell r="F255" t="str">
            <v>3 - Administrativo</v>
          </cell>
          <cell r="G255">
            <v>521130</v>
          </cell>
          <cell r="H255" t="str">
            <v>07/2024</v>
          </cell>
          <cell r="J255">
            <v>128.69999999999999</v>
          </cell>
          <cell r="L255">
            <v>98.222607407407395</v>
          </cell>
          <cell r="M255">
            <v>7.06</v>
          </cell>
          <cell r="R255">
            <v>0</v>
          </cell>
          <cell r="S255">
            <v>0</v>
          </cell>
          <cell r="U255">
            <v>0</v>
          </cell>
          <cell r="Y255">
            <v>0</v>
          </cell>
        </row>
        <row r="256">
          <cell r="C256" t="str">
            <v>HOSPITAL SILVIO MAGALHÃES - CG Nº 019/2022</v>
          </cell>
          <cell r="E256" t="str">
            <v>ERICA ALICE DA SILVA</v>
          </cell>
          <cell r="F256" t="str">
            <v>2 - Outros Profissionais da Saúde</v>
          </cell>
          <cell r="G256">
            <v>322205</v>
          </cell>
          <cell r="H256" t="str">
            <v>07/2024</v>
          </cell>
          <cell r="J256">
            <v>154.01</v>
          </cell>
          <cell r="L256">
            <v>98.222607407407395</v>
          </cell>
          <cell r="M256">
            <v>7.06</v>
          </cell>
          <cell r="R256">
            <v>0</v>
          </cell>
          <cell r="S256">
            <v>0</v>
          </cell>
          <cell r="U256">
            <v>77.55</v>
          </cell>
          <cell r="X256" t="str">
            <v>AUX.CRECHE</v>
          </cell>
          <cell r="Y256">
            <v>1780</v>
          </cell>
          <cell r="AB256" t="str">
            <v xml:space="preserve">ABONO ASSIS FIN COMPL 06/2024 </v>
          </cell>
        </row>
        <row r="257">
          <cell r="C257" t="str">
            <v>HOSPITAL SILVIO MAGALHÃES - CG Nº 019/2022</v>
          </cell>
          <cell r="E257" t="str">
            <v>ERICA LARISSA BERNARDINO DA SILVA</v>
          </cell>
          <cell r="F257" t="str">
            <v>2 - Outros Profissionais da Saúde</v>
          </cell>
          <cell r="G257">
            <v>322205</v>
          </cell>
          <cell r="H257" t="str">
            <v>07/2024</v>
          </cell>
          <cell r="J257">
            <v>158.54</v>
          </cell>
          <cell r="L257">
            <v>98.222607407407395</v>
          </cell>
          <cell r="M257">
            <v>7.06</v>
          </cell>
          <cell r="R257">
            <v>0</v>
          </cell>
          <cell r="S257">
            <v>0</v>
          </cell>
          <cell r="U257">
            <v>77.55</v>
          </cell>
          <cell r="X257" t="str">
            <v>AUX.CRECHE</v>
          </cell>
          <cell r="Y257">
            <v>1913</v>
          </cell>
          <cell r="AB257" t="str">
            <v xml:space="preserve">ABONO ASSIS FIN COMPL 06/2024 </v>
          </cell>
        </row>
        <row r="258">
          <cell r="C258" t="str">
            <v>HOSPITAL SILVIO MAGALHÃES - CG Nº 019/2022</v>
          </cell>
          <cell r="E258" t="str">
            <v>ERICA MARIA SILVA BENICIO</v>
          </cell>
          <cell r="F258" t="str">
            <v>2 - Outros Profissionais da Saúde</v>
          </cell>
          <cell r="G258">
            <v>322205</v>
          </cell>
          <cell r="H258" t="str">
            <v>07/2024</v>
          </cell>
          <cell r="J258">
            <v>153.62</v>
          </cell>
          <cell r="L258">
            <v>98.222607407407395</v>
          </cell>
          <cell r="M258">
            <v>7.06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SILVIO MAGALHÃES - CG Nº 019/2022</v>
          </cell>
          <cell r="E259" t="str">
            <v>ERICK JUNIOR ARCANJO DE RAMOS</v>
          </cell>
          <cell r="F259" t="str">
            <v>2 - Outros Profissionais da Saúde</v>
          </cell>
          <cell r="G259">
            <v>322205</v>
          </cell>
          <cell r="H259" t="str">
            <v>07/2024</v>
          </cell>
          <cell r="J259">
            <v>131.03</v>
          </cell>
          <cell r="L259">
            <v>98.222607407407395</v>
          </cell>
          <cell r="M259">
            <v>7.06</v>
          </cell>
          <cell r="R259">
            <v>0</v>
          </cell>
          <cell r="S259">
            <v>0</v>
          </cell>
          <cell r="U259">
            <v>0</v>
          </cell>
          <cell r="Y259">
            <v>0</v>
          </cell>
        </row>
        <row r="260">
          <cell r="C260" t="str">
            <v>HOSPITAL SILVIO MAGALHÃES - CG Nº 019/2022</v>
          </cell>
          <cell r="E260" t="str">
            <v>ERIKA DANIELA FERREIRA</v>
          </cell>
          <cell r="F260" t="str">
            <v>3 - Administrativo</v>
          </cell>
          <cell r="G260">
            <v>413115</v>
          </cell>
          <cell r="H260" t="str">
            <v>07/2024</v>
          </cell>
          <cell r="J260">
            <v>193.38</v>
          </cell>
          <cell r="L260">
            <v>98.222607407407395</v>
          </cell>
          <cell r="M260">
            <v>6.35</v>
          </cell>
          <cell r="R260">
            <v>0</v>
          </cell>
          <cell r="S260">
            <v>0</v>
          </cell>
          <cell r="U260">
            <v>0</v>
          </cell>
          <cell r="Y260">
            <v>0</v>
          </cell>
        </row>
        <row r="261">
          <cell r="C261" t="str">
            <v>HOSPITAL SILVIO MAGALHÃES - CG Nº 019/2022</v>
          </cell>
          <cell r="E261" t="str">
            <v>ERIKA KEVILLYN SILVA DE FREITAS</v>
          </cell>
          <cell r="F261" t="str">
            <v>3 - Administrativo</v>
          </cell>
          <cell r="G261">
            <v>521130</v>
          </cell>
          <cell r="H261" t="str">
            <v>07/2024</v>
          </cell>
          <cell r="J261">
            <v>125.9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80.95</v>
          </cell>
          <cell r="X261" t="str">
            <v>AUX.CRECHE</v>
          </cell>
          <cell r="Y261">
            <v>0</v>
          </cell>
        </row>
        <row r="262">
          <cell r="C262" t="str">
            <v>HOSPITAL SILVIO MAGALHÃES - CG Nº 019/2022</v>
          </cell>
          <cell r="E262" t="str">
            <v>ERINALDO JOSE DA SILVA</v>
          </cell>
          <cell r="F262" t="str">
            <v>2 - Outros Profissionais da Saúde</v>
          </cell>
          <cell r="G262">
            <v>322205</v>
          </cell>
          <cell r="H262" t="str">
            <v>07/2024</v>
          </cell>
          <cell r="J262">
            <v>154.01</v>
          </cell>
          <cell r="L262">
            <v>98.222607407407395</v>
          </cell>
          <cell r="M262">
            <v>7.06</v>
          </cell>
          <cell r="R262">
            <v>0</v>
          </cell>
          <cell r="S262">
            <v>0</v>
          </cell>
          <cell r="U262">
            <v>0</v>
          </cell>
          <cell r="Y262">
            <v>1780</v>
          </cell>
          <cell r="AB262" t="str">
            <v xml:space="preserve">ABONO ASSIS FIN COMPL 06/2024 </v>
          </cell>
        </row>
        <row r="263">
          <cell r="C263" t="str">
            <v>HOSPITAL SILVIO MAGALHÃES - CG Nº 019/2022</v>
          </cell>
          <cell r="E263" t="str">
            <v>ERISSON CARLOS DA SILVA</v>
          </cell>
          <cell r="F263" t="str">
            <v>3 - Administrativo</v>
          </cell>
          <cell r="G263">
            <v>422110</v>
          </cell>
          <cell r="H263" t="str">
            <v>07/2024</v>
          </cell>
          <cell r="J263">
            <v>139.46</v>
          </cell>
          <cell r="L263">
            <v>98.222607407407395</v>
          </cell>
          <cell r="M263">
            <v>7.06</v>
          </cell>
          <cell r="R263">
            <v>0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SILVIO MAGALHÃES - CG Nº 019/2022</v>
          </cell>
          <cell r="E264" t="str">
            <v>ERIVALDO JOSE DA SILVA</v>
          </cell>
          <cell r="F264" t="str">
            <v>2 - Outros Profissionais da Saúde</v>
          </cell>
          <cell r="G264">
            <v>322205</v>
          </cell>
          <cell r="H264" t="str">
            <v>07/2024</v>
          </cell>
          <cell r="J264">
            <v>148.36000000000001</v>
          </cell>
          <cell r="L264">
            <v>98.222607407407395</v>
          </cell>
          <cell r="M264">
            <v>7.06</v>
          </cell>
          <cell r="R264">
            <v>0</v>
          </cell>
          <cell r="S264">
            <v>0</v>
          </cell>
          <cell r="U264">
            <v>0</v>
          </cell>
          <cell r="Y264">
            <v>1846.5</v>
          </cell>
          <cell r="AB264" t="str">
            <v xml:space="preserve">ABONO ASSIS FIN COMPL 06/2024 </v>
          </cell>
        </row>
        <row r="265">
          <cell r="C265" t="str">
            <v>HOSPITAL SILVIO MAGALHÃES - CG Nº 019/2022</v>
          </cell>
          <cell r="E265" t="str">
            <v>ERONEIDE DA SILVA DE SOUSA</v>
          </cell>
          <cell r="F265" t="str">
            <v>2 - Outros Profissionais da Saúde</v>
          </cell>
          <cell r="G265">
            <v>322205</v>
          </cell>
          <cell r="H265" t="str">
            <v>07/2024</v>
          </cell>
          <cell r="J265">
            <v>152.71</v>
          </cell>
          <cell r="L265">
            <v>98.222607407407395</v>
          </cell>
          <cell r="M265">
            <v>7.06</v>
          </cell>
          <cell r="R265">
            <v>0</v>
          </cell>
          <cell r="S265">
            <v>0</v>
          </cell>
          <cell r="U265">
            <v>0</v>
          </cell>
          <cell r="Y265">
            <v>1846.5</v>
          </cell>
          <cell r="AB265" t="str">
            <v xml:space="preserve">ABONO ASSIS FIN COMPL 06/2024 </v>
          </cell>
        </row>
        <row r="266">
          <cell r="C266" t="str">
            <v>HOSPITAL SILVIO MAGALHÃES - CG Nº 019/2022</v>
          </cell>
          <cell r="E266" t="str">
            <v>EUDES SOARES DE OLIVEIRA</v>
          </cell>
          <cell r="F266" t="str">
            <v>3 - Administrativo</v>
          </cell>
          <cell r="G266">
            <v>517410</v>
          </cell>
          <cell r="H266" t="str">
            <v>07/2024</v>
          </cell>
          <cell r="J266">
            <v>139.46</v>
          </cell>
          <cell r="L266">
            <v>98.222607407407395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Y266">
            <v>0</v>
          </cell>
        </row>
        <row r="267">
          <cell r="C267" t="str">
            <v>HOSPITAL SILVIO MAGALHÃES - CG Nº 019/2022</v>
          </cell>
          <cell r="E267" t="str">
            <v xml:space="preserve">EURIDES MARIA DE LIMA </v>
          </cell>
          <cell r="F267" t="str">
            <v>2 - Outros Profissionais da Saúde</v>
          </cell>
          <cell r="G267">
            <v>223505</v>
          </cell>
          <cell r="H267" t="str">
            <v>07/2024</v>
          </cell>
          <cell r="J267">
            <v>258</v>
          </cell>
          <cell r="L267">
            <v>98.222607407407395</v>
          </cell>
          <cell r="M267">
            <v>3.05</v>
          </cell>
          <cell r="R267">
            <v>0</v>
          </cell>
          <cell r="S267">
            <v>0</v>
          </cell>
          <cell r="U267">
            <v>0</v>
          </cell>
          <cell r="Y267">
            <v>1967.34</v>
          </cell>
          <cell r="AB267" t="str">
            <v xml:space="preserve">ABONO ASSIS FIN COMPL 06/2024 </v>
          </cell>
        </row>
        <row r="268">
          <cell r="C268" t="str">
            <v>HOSPITAL SILVIO MAGALHÃES - CG Nº 019/2022</v>
          </cell>
          <cell r="E268" t="str">
            <v>EVANDRO ROGERIO DA SILVA</v>
          </cell>
          <cell r="F268" t="str">
            <v>2 - Outros Profissionais da Saúde</v>
          </cell>
          <cell r="G268">
            <v>223505</v>
          </cell>
          <cell r="H268" t="str">
            <v>07/2024</v>
          </cell>
          <cell r="J268">
            <v>237.61</v>
          </cell>
          <cell r="L268">
            <v>98.222607407407395</v>
          </cell>
          <cell r="M268">
            <v>3.59</v>
          </cell>
          <cell r="R268">
            <v>0</v>
          </cell>
          <cell r="S268">
            <v>0</v>
          </cell>
          <cell r="U268">
            <v>0</v>
          </cell>
          <cell r="Y268">
            <v>1684.66</v>
          </cell>
          <cell r="AB268" t="str">
            <v xml:space="preserve">ABONO ASSIS FIN COMPL 06/2024 </v>
          </cell>
        </row>
        <row r="269">
          <cell r="C269" t="str">
            <v>HOSPITAL SILVIO MAGALHÃES - CG Nº 019/2022</v>
          </cell>
          <cell r="E269" t="str">
            <v>EVANGELINE CRISTINE DA SILVA</v>
          </cell>
          <cell r="F269" t="str">
            <v>3 - Administrativo</v>
          </cell>
          <cell r="G269">
            <v>410205</v>
          </cell>
          <cell r="H269" t="str">
            <v>07/2024</v>
          </cell>
          <cell r="J269">
            <v>327.99</v>
          </cell>
          <cell r="L269">
            <v>98.222607407407395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SILVIO MAGALHÃES - CG Nº 019/2022</v>
          </cell>
          <cell r="E270" t="str">
            <v>EVELLYN RAFAELLA SILVA DE LIMA</v>
          </cell>
          <cell r="F270" t="str">
            <v>2 - Outros Profissionais da Saúde</v>
          </cell>
          <cell r="G270">
            <v>322205</v>
          </cell>
          <cell r="H270" t="str">
            <v>07/2024</v>
          </cell>
          <cell r="J270">
            <v>147.06</v>
          </cell>
          <cell r="L270">
            <v>98.222607407407395</v>
          </cell>
          <cell r="M270">
            <v>7.06</v>
          </cell>
          <cell r="R270">
            <v>0</v>
          </cell>
          <cell r="S270">
            <v>0</v>
          </cell>
          <cell r="U270">
            <v>0</v>
          </cell>
          <cell r="Y270">
            <v>1913</v>
          </cell>
          <cell r="AB270" t="str">
            <v xml:space="preserve">ABONO ASSIS FIN COMPL 06/2024 </v>
          </cell>
        </row>
        <row r="271">
          <cell r="C271" t="str">
            <v>HOSPITAL SILVIO MAGALHÃES - CG Nº 019/2022</v>
          </cell>
          <cell r="E271" t="str">
            <v>EVELYN KEVELYN LIRA MELO DOS SANTOS</v>
          </cell>
          <cell r="F271" t="str">
            <v>2 - Outros Profissionais da Saúde</v>
          </cell>
          <cell r="G271">
            <v>223505</v>
          </cell>
          <cell r="H271" t="str">
            <v>07/2024</v>
          </cell>
          <cell r="J271">
            <v>178.75</v>
          </cell>
          <cell r="L271">
            <v>98.222607407407395</v>
          </cell>
          <cell r="M271">
            <v>7.06</v>
          </cell>
          <cell r="R271">
            <v>0</v>
          </cell>
          <cell r="S271">
            <v>0</v>
          </cell>
          <cell r="U271">
            <v>0</v>
          </cell>
          <cell r="Y271">
            <v>1913</v>
          </cell>
          <cell r="AB271" t="str">
            <v xml:space="preserve">ABONO ASSIS FIN COMPL 06/2024 </v>
          </cell>
        </row>
        <row r="272">
          <cell r="C272" t="str">
            <v>HOSPITAL SILVIO MAGALHÃES - CG Nº 019/2022</v>
          </cell>
          <cell r="E272" t="str">
            <v>EVERTON GABRIEL FERREIRA DA SILVA</v>
          </cell>
          <cell r="F272" t="str">
            <v>2 - Outros Profissionais da Saúde</v>
          </cell>
          <cell r="G272">
            <v>322205</v>
          </cell>
          <cell r="H272" t="str">
            <v>07/2024</v>
          </cell>
          <cell r="J272">
            <v>166.67</v>
          </cell>
          <cell r="L272">
            <v>98.222607407407395</v>
          </cell>
          <cell r="M272">
            <v>7.06</v>
          </cell>
          <cell r="R272">
            <v>0</v>
          </cell>
          <cell r="S272">
            <v>0</v>
          </cell>
          <cell r="U272">
            <v>0</v>
          </cell>
          <cell r="Y272">
            <v>1913</v>
          </cell>
          <cell r="AB272" t="str">
            <v xml:space="preserve">ABONO ASSIS FIN COMPL 06/2024 </v>
          </cell>
        </row>
        <row r="273">
          <cell r="C273" t="str">
            <v>HOSPITAL SILVIO MAGALHÃES - CG Nº 019/2022</v>
          </cell>
          <cell r="E273" t="str">
            <v>EZEQUIAS DA SILVA PEREIRA</v>
          </cell>
          <cell r="F273" t="str">
            <v>3 - Administrativo</v>
          </cell>
          <cell r="G273">
            <v>517410</v>
          </cell>
          <cell r="H273" t="str">
            <v>07/2024</v>
          </cell>
          <cell r="J273">
            <v>123.05</v>
          </cell>
          <cell r="L273">
            <v>98.222607407407395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Y273">
            <v>0</v>
          </cell>
        </row>
        <row r="274">
          <cell r="C274" t="str">
            <v>HOSPITAL SILVIO MAGALHÃES - CG Nº 019/2022</v>
          </cell>
          <cell r="E274" t="str">
            <v>EZEQUIAS MIGUEL DOS SANTOS</v>
          </cell>
          <cell r="F274" t="str">
            <v>3 - Administrativo</v>
          </cell>
          <cell r="G274">
            <v>911205</v>
          </cell>
          <cell r="H274" t="str">
            <v>07/2024</v>
          </cell>
          <cell r="J274">
            <v>178.59</v>
          </cell>
          <cell r="L274">
            <v>98.222607407407395</v>
          </cell>
          <cell r="M274">
            <v>7.06</v>
          </cell>
          <cell r="R274">
            <v>0</v>
          </cell>
          <cell r="S274">
            <v>0</v>
          </cell>
          <cell r="U274">
            <v>0</v>
          </cell>
          <cell r="Y274">
            <v>0</v>
          </cell>
        </row>
        <row r="275">
          <cell r="C275" t="str">
            <v>HOSPITAL SILVIO MAGALHÃES - CG Nº 019/2022</v>
          </cell>
          <cell r="E275" t="str">
            <v>EZEQUIEL JOSE OLIVEIRA SILVA</v>
          </cell>
          <cell r="F275" t="str">
            <v>2 - Outros Profissionais da Saúde</v>
          </cell>
          <cell r="G275">
            <v>322205</v>
          </cell>
          <cell r="H275" t="str">
            <v>07/2024</v>
          </cell>
          <cell r="J275">
            <v>224.54</v>
          </cell>
          <cell r="L275">
            <v>0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  <cell r="Y275">
            <v>1846.5</v>
          </cell>
          <cell r="AB275" t="str">
            <v xml:space="preserve">ABONO ASSIS FIN COMPL 06/2024 </v>
          </cell>
        </row>
        <row r="276">
          <cell r="C276" t="str">
            <v>HOSPITAL SILVIO MAGALHÃES - CG Nº 019/2022</v>
          </cell>
          <cell r="E276" t="str">
            <v>FABIANA ANACLETO DA SILVA</v>
          </cell>
          <cell r="F276" t="str">
            <v>2 - Outros Profissionais da Saúde</v>
          </cell>
          <cell r="G276">
            <v>322205</v>
          </cell>
          <cell r="H276" t="str">
            <v>07/2024</v>
          </cell>
          <cell r="J276">
            <v>153.62</v>
          </cell>
          <cell r="L276">
            <v>98.222607407407395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0</v>
          </cell>
        </row>
        <row r="277">
          <cell r="C277" t="str">
            <v>HOSPITAL SILVIO MAGALHÃES - CG Nº 019/2022</v>
          </cell>
          <cell r="E277" t="str">
            <v>FABIANA BATISTA DE MORAIS SOUZA</v>
          </cell>
          <cell r="F277" t="str">
            <v>2 - Outros Profissionais da Saúde</v>
          </cell>
          <cell r="G277">
            <v>322205</v>
          </cell>
          <cell r="H277" t="str">
            <v>07/2024</v>
          </cell>
          <cell r="J277">
            <v>147.06</v>
          </cell>
          <cell r="L277">
            <v>98.222607407407395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1913</v>
          </cell>
          <cell r="AB277" t="str">
            <v xml:space="preserve">ABONO ASSIS FIN COMPL 06/2024 </v>
          </cell>
        </row>
        <row r="278">
          <cell r="C278" t="str">
            <v>HOSPITAL SILVIO MAGALHÃES - CG Nº 019/2022</v>
          </cell>
          <cell r="E278" t="str">
            <v>FABIANA FABRICIO DA SILVA</v>
          </cell>
          <cell r="F278" t="str">
            <v>2 - Outros Profissionais da Saúde</v>
          </cell>
          <cell r="G278">
            <v>322205</v>
          </cell>
          <cell r="H278" t="str">
            <v>07/2024</v>
          </cell>
          <cell r="J278">
            <v>148.36000000000001</v>
          </cell>
          <cell r="L278">
            <v>98.222607407407395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Y278">
            <v>1846.5</v>
          </cell>
          <cell r="AB278" t="str">
            <v xml:space="preserve">ABONO ASSIS FIN COMPL 06/2024 </v>
          </cell>
        </row>
        <row r="279">
          <cell r="C279" t="str">
            <v>HOSPITAL SILVIO MAGALHÃES - CG Nº 019/2022</v>
          </cell>
          <cell r="E279" t="str">
            <v>FABIANA MARIA DE SIQUEIRA</v>
          </cell>
          <cell r="F279" t="str">
            <v>2 - Outros Profissionais da Saúde</v>
          </cell>
          <cell r="G279">
            <v>322205</v>
          </cell>
          <cell r="H279" t="str">
            <v>07/2024</v>
          </cell>
          <cell r="J279">
            <v>177.96</v>
          </cell>
          <cell r="L279">
            <v>98.222607407407395</v>
          </cell>
          <cell r="M279">
            <v>7.06</v>
          </cell>
          <cell r="R279">
            <v>0</v>
          </cell>
          <cell r="S279">
            <v>0</v>
          </cell>
          <cell r="U279">
            <v>0</v>
          </cell>
          <cell r="Y279">
            <v>1780</v>
          </cell>
          <cell r="AB279" t="str">
            <v xml:space="preserve">ABONO ASSIS FIN COMPL 06/2024 </v>
          </cell>
        </row>
        <row r="280">
          <cell r="C280" t="str">
            <v>HOSPITAL SILVIO MAGALHÃES - CG Nº 019/2022</v>
          </cell>
          <cell r="E280" t="str">
            <v xml:space="preserve">FABIANA MARQUES DA SILVA </v>
          </cell>
          <cell r="F280" t="str">
            <v>3 - Administrativo</v>
          </cell>
          <cell r="G280">
            <v>513430</v>
          </cell>
          <cell r="H280" t="str">
            <v>07/2024</v>
          </cell>
          <cell r="J280">
            <v>145.11000000000001</v>
          </cell>
          <cell r="L280">
            <v>98.222607407407395</v>
          </cell>
          <cell r="M280">
            <v>7.06</v>
          </cell>
          <cell r="R280">
            <v>0</v>
          </cell>
          <cell r="S280">
            <v>0</v>
          </cell>
          <cell r="U280">
            <v>80.95</v>
          </cell>
          <cell r="X280" t="str">
            <v>AUX.CRECHE</v>
          </cell>
          <cell r="Y280">
            <v>0</v>
          </cell>
        </row>
        <row r="281">
          <cell r="C281" t="str">
            <v>HOSPITAL SILVIO MAGALHÃES - CG Nº 019/2022</v>
          </cell>
          <cell r="E281" t="str">
            <v>FABIANO DE ALBUQUERQUE SENA</v>
          </cell>
          <cell r="F281" t="str">
            <v>3 - Administrativo</v>
          </cell>
          <cell r="G281">
            <v>517410</v>
          </cell>
          <cell r="H281" t="str">
            <v>07/2024</v>
          </cell>
          <cell r="J281">
            <v>123.05</v>
          </cell>
          <cell r="L281">
            <v>98.222607407407395</v>
          </cell>
          <cell r="M281">
            <v>7.06</v>
          </cell>
          <cell r="R281">
            <v>0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SILVIO MAGALHÃES - CG Nº 019/2022</v>
          </cell>
          <cell r="E282" t="str">
            <v>FABIANO FRANCISCO DOS SANTOS</v>
          </cell>
          <cell r="F282" t="str">
            <v>3 - Administrativo</v>
          </cell>
          <cell r="G282">
            <v>517410</v>
          </cell>
          <cell r="H282" t="str">
            <v>07/2024</v>
          </cell>
          <cell r="J282">
            <v>109.19</v>
          </cell>
          <cell r="L282">
            <v>98.222607407407395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SILVIO MAGALHÃES - CG Nº 019/2022</v>
          </cell>
          <cell r="E283" t="str">
            <v xml:space="preserve">FABIO BEZERRA DA SILVA </v>
          </cell>
          <cell r="F283" t="str">
            <v>3 - Administrativo</v>
          </cell>
          <cell r="G283">
            <v>422110</v>
          </cell>
          <cell r="H283" t="str">
            <v>07/2024</v>
          </cell>
          <cell r="J283">
            <v>128.69999999999999</v>
          </cell>
          <cell r="L283">
            <v>98.222607407407395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SILVIO MAGALHÃES - CG Nº 019/2022</v>
          </cell>
          <cell r="E284" t="str">
            <v>FABIO LUIZ MOREIRA DA SILVA</v>
          </cell>
          <cell r="F284" t="str">
            <v>3 - Administrativo</v>
          </cell>
          <cell r="G284">
            <v>951105</v>
          </cell>
          <cell r="H284" t="str">
            <v>07/2024</v>
          </cell>
          <cell r="J284">
            <v>202.8</v>
          </cell>
          <cell r="L284">
            <v>98.222607407407395</v>
          </cell>
          <cell r="M284">
            <v>5.64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>FABIO OLIVEIRA ESTEVAM</v>
          </cell>
          <cell r="F285" t="str">
            <v>2 - Outros Profissionais da Saúde</v>
          </cell>
          <cell r="G285">
            <v>223505</v>
          </cell>
          <cell r="H285" t="str">
            <v>07/2024</v>
          </cell>
          <cell r="J285">
            <v>0</v>
          </cell>
          <cell r="L285">
            <v>98.222607407407395</v>
          </cell>
          <cell r="M285">
            <v>4.03</v>
          </cell>
          <cell r="R285">
            <v>0</v>
          </cell>
          <cell r="S285">
            <v>0</v>
          </cell>
          <cell r="U285">
            <v>0</v>
          </cell>
          <cell r="Y285">
            <v>1346.91</v>
          </cell>
          <cell r="AB285" t="str">
            <v xml:space="preserve">ABONO ASSIS FIN COMPL 06/2024 </v>
          </cell>
        </row>
        <row r="286">
          <cell r="C286" t="str">
            <v>HOSPITAL SILVIO MAGALHÃES - CG Nº 019/2022</v>
          </cell>
          <cell r="E286" t="str">
            <v>FABRICIO EUGENIO BEZERRA</v>
          </cell>
          <cell r="F286" t="str">
            <v>2 - Outros Profissionais da Saúde</v>
          </cell>
          <cell r="G286">
            <v>515205</v>
          </cell>
          <cell r="H286" t="str">
            <v>07/2024</v>
          </cell>
          <cell r="J286">
            <v>153.62</v>
          </cell>
          <cell r="L286">
            <v>98.222607407407395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Y286">
            <v>0</v>
          </cell>
        </row>
        <row r="287">
          <cell r="C287" t="str">
            <v>HOSPITAL SILVIO MAGALHÃES - CG Nº 019/2022</v>
          </cell>
          <cell r="E287" t="str">
            <v>FABRICIO MONTEIRO DE LIMA</v>
          </cell>
          <cell r="F287" t="str">
            <v>2 - Outros Profissionais da Saúde</v>
          </cell>
          <cell r="G287">
            <v>515110</v>
          </cell>
          <cell r="H287" t="str">
            <v>07/2024</v>
          </cell>
          <cell r="J287">
            <v>163.05000000000001</v>
          </cell>
          <cell r="L287">
            <v>98.222607407407395</v>
          </cell>
          <cell r="M287">
            <v>7.06</v>
          </cell>
          <cell r="R287">
            <v>0</v>
          </cell>
          <cell r="S287">
            <v>0</v>
          </cell>
          <cell r="U287">
            <v>0</v>
          </cell>
          <cell r="Y287">
            <v>0</v>
          </cell>
        </row>
        <row r="288">
          <cell r="C288" t="str">
            <v>HOSPITAL SILVIO MAGALHÃES - CG Nº 019/2022</v>
          </cell>
          <cell r="E288" t="str">
            <v>FABSON RICARDO PEREIRA DA SILVA</v>
          </cell>
          <cell r="F288" t="str">
            <v>2 - Outros Profissionais da Saúde</v>
          </cell>
          <cell r="G288">
            <v>322205</v>
          </cell>
          <cell r="H288" t="str">
            <v>07/2024</v>
          </cell>
          <cell r="J288">
            <v>161.74</v>
          </cell>
          <cell r="L288">
            <v>98.222607407407395</v>
          </cell>
          <cell r="M288">
            <v>7.06</v>
          </cell>
          <cell r="R288">
            <v>0</v>
          </cell>
          <cell r="S288">
            <v>0</v>
          </cell>
          <cell r="U288">
            <v>0</v>
          </cell>
          <cell r="Y288">
            <v>1913</v>
          </cell>
          <cell r="AB288" t="str">
            <v xml:space="preserve">ABONO ASSIS FIN COMPL 06/2024 </v>
          </cell>
        </row>
        <row r="289">
          <cell r="C289" t="str">
            <v>HOSPITAL SILVIO MAGALHÃES - CG Nº 019/2022</v>
          </cell>
          <cell r="E289" t="str">
            <v>FELIPE DA SILVA FIGUEREDO</v>
          </cell>
          <cell r="F289" t="str">
            <v>2 - Outros Profissionais da Saúde</v>
          </cell>
          <cell r="G289">
            <v>223505</v>
          </cell>
          <cell r="H289" t="str">
            <v>07/2024</v>
          </cell>
          <cell r="J289">
            <v>200.34</v>
          </cell>
          <cell r="L289">
            <v>98.222607407407395</v>
          </cell>
          <cell r="M289">
            <v>3.33</v>
          </cell>
          <cell r="R289">
            <v>0</v>
          </cell>
          <cell r="S289">
            <v>0</v>
          </cell>
          <cell r="U289">
            <v>0</v>
          </cell>
          <cell r="Y289">
            <v>2096.2800000000002</v>
          </cell>
          <cell r="AB289" t="str">
            <v xml:space="preserve">ABONO ASSIS FIN COMPL 06/2024 </v>
          </cell>
        </row>
        <row r="290">
          <cell r="C290" t="str">
            <v>HOSPITAL SILVIO MAGALHÃES - CG Nº 019/2022</v>
          </cell>
          <cell r="E290" t="str">
            <v>FELIPE JOSE DA SILVA</v>
          </cell>
          <cell r="F290" t="str">
            <v>3 - Administrativo</v>
          </cell>
          <cell r="G290">
            <v>515110</v>
          </cell>
          <cell r="H290" t="str">
            <v>07/2024</v>
          </cell>
          <cell r="J290">
            <v>121.99</v>
          </cell>
          <cell r="L290">
            <v>98.222607407407395</v>
          </cell>
          <cell r="M290">
            <v>7.06</v>
          </cell>
          <cell r="R290">
            <v>0</v>
          </cell>
          <cell r="S290">
            <v>0</v>
          </cell>
          <cell r="U290">
            <v>0</v>
          </cell>
          <cell r="Y290">
            <v>0</v>
          </cell>
        </row>
        <row r="291">
          <cell r="C291" t="str">
            <v>HOSPITAL SILVIO MAGALHÃES - CG Nº 019/2022</v>
          </cell>
          <cell r="E291" t="str">
            <v xml:space="preserve">FERNANDA CASTRO DA SILVA </v>
          </cell>
          <cell r="F291" t="str">
            <v>2 - Outros Profissionais da Saúde</v>
          </cell>
          <cell r="G291">
            <v>322205</v>
          </cell>
          <cell r="H291" t="str">
            <v>07/2024</v>
          </cell>
          <cell r="J291">
            <v>148.36000000000001</v>
          </cell>
          <cell r="L291">
            <v>98.222607407407395</v>
          </cell>
          <cell r="M291">
            <v>7.06</v>
          </cell>
          <cell r="R291">
            <v>0</v>
          </cell>
          <cell r="S291">
            <v>0</v>
          </cell>
          <cell r="U291">
            <v>0</v>
          </cell>
          <cell r="Y291">
            <v>1846.5</v>
          </cell>
          <cell r="AB291" t="str">
            <v xml:space="preserve">ABONO ASSIS FIN COMPL 06/2024 </v>
          </cell>
        </row>
        <row r="292">
          <cell r="C292" t="str">
            <v>HOSPITAL SILVIO MAGALHÃES - CG Nº 019/2022</v>
          </cell>
          <cell r="E292" t="str">
            <v>FERNANDA LUCIA DA SILVA</v>
          </cell>
          <cell r="F292" t="str">
            <v>2 - Outros Profissionais da Saúde</v>
          </cell>
          <cell r="G292">
            <v>515205</v>
          </cell>
          <cell r="H292" t="str">
            <v>07/2024</v>
          </cell>
          <cell r="J292">
            <v>135.55000000000001</v>
          </cell>
          <cell r="L292">
            <v>98.222607407407395</v>
          </cell>
          <cell r="M292">
            <v>7.06</v>
          </cell>
          <cell r="R292">
            <v>0</v>
          </cell>
          <cell r="S292">
            <v>0</v>
          </cell>
          <cell r="U292">
            <v>0</v>
          </cell>
          <cell r="Y292">
            <v>0</v>
          </cell>
        </row>
        <row r="293">
          <cell r="C293" t="str">
            <v>HOSPITAL SILVIO MAGALHÃES - CG Nº 019/2022</v>
          </cell>
          <cell r="E293" t="str">
            <v>FERNANDO ALBUQUERQUE SILVA FILHO</v>
          </cell>
          <cell r="F293" t="str">
            <v>2 - Outros Profissionais da Saúde</v>
          </cell>
          <cell r="G293">
            <v>322205</v>
          </cell>
          <cell r="H293" t="str">
            <v>07/2024</v>
          </cell>
          <cell r="J293">
            <v>166.67</v>
          </cell>
          <cell r="L293">
            <v>98.222607407407395</v>
          </cell>
          <cell r="M293">
            <v>7.06</v>
          </cell>
          <cell r="R293">
            <v>0</v>
          </cell>
          <cell r="S293">
            <v>0</v>
          </cell>
          <cell r="U293">
            <v>0</v>
          </cell>
          <cell r="Y293">
            <v>1913</v>
          </cell>
          <cell r="AB293" t="str">
            <v xml:space="preserve">ABONO ASSIS FIN COMPL 06/2024 </v>
          </cell>
        </row>
        <row r="294">
          <cell r="C294" t="str">
            <v>HOSPITAL SILVIO MAGALHÃES - CG Nº 019/2022</v>
          </cell>
          <cell r="E294" t="str">
            <v>FILIPE GUSTAVO CORREIA DA SILVA</v>
          </cell>
          <cell r="F294" t="str">
            <v>2 - Outros Profissionais da Saúde</v>
          </cell>
          <cell r="G294">
            <v>322205</v>
          </cell>
          <cell r="H294" t="str">
            <v>07/2024</v>
          </cell>
          <cell r="J294">
            <v>131.03</v>
          </cell>
          <cell r="L294">
            <v>98.222607407407395</v>
          </cell>
          <cell r="M294">
            <v>7.06</v>
          </cell>
          <cell r="R294">
            <v>0</v>
          </cell>
          <cell r="S294">
            <v>0</v>
          </cell>
          <cell r="U294">
            <v>0</v>
          </cell>
          <cell r="Y294">
            <v>0</v>
          </cell>
        </row>
        <row r="295">
          <cell r="C295" t="str">
            <v>HOSPITAL SILVIO MAGALHÃES - CG Nº 019/2022</v>
          </cell>
          <cell r="E295" t="str">
            <v>FLAVIA CRISTINA ALVES PEREIRA</v>
          </cell>
          <cell r="F295" t="str">
            <v>2 - Outros Profissionais da Saúde</v>
          </cell>
          <cell r="G295">
            <v>223505</v>
          </cell>
          <cell r="H295" t="str">
            <v>07/2024</v>
          </cell>
          <cell r="J295">
            <v>200.34</v>
          </cell>
          <cell r="L295">
            <v>98.222607407407395</v>
          </cell>
          <cell r="M295">
            <v>3.11</v>
          </cell>
          <cell r="R295">
            <v>0</v>
          </cell>
          <cell r="S295">
            <v>0</v>
          </cell>
          <cell r="U295">
            <v>0</v>
          </cell>
          <cell r="Y295">
            <v>2096.2800000000002</v>
          </cell>
          <cell r="AB295" t="str">
            <v xml:space="preserve">ABONO ASSIS FIN COMPL 06/2024 </v>
          </cell>
        </row>
        <row r="296">
          <cell r="C296" t="str">
            <v>HOSPITAL SILVIO MAGALHÃES - CG Nº 019/2022</v>
          </cell>
          <cell r="E296" t="str">
            <v>FLAVIA MARIA DA SILVA</v>
          </cell>
          <cell r="F296" t="str">
            <v>3 - Administrativo</v>
          </cell>
          <cell r="G296">
            <v>513430</v>
          </cell>
          <cell r="H296" t="str">
            <v>07/2024</v>
          </cell>
          <cell r="J296">
            <v>122.38</v>
          </cell>
          <cell r="L296">
            <v>98.222607407407395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Y296">
            <v>0</v>
          </cell>
        </row>
        <row r="297">
          <cell r="C297" t="str">
            <v>HOSPITAL SILVIO MAGALHÃES - CG Nº 019/2022</v>
          </cell>
          <cell r="E297" t="str">
            <v>FLAVIA MARIA DOS SANTOS</v>
          </cell>
          <cell r="F297" t="str">
            <v>3 - Administrativo</v>
          </cell>
          <cell r="G297">
            <v>513205</v>
          </cell>
          <cell r="H297" t="str">
            <v>07/2024</v>
          </cell>
          <cell r="J297">
            <v>141.29</v>
          </cell>
          <cell r="L297">
            <v>98.222607407407395</v>
          </cell>
          <cell r="M297">
            <v>7.06</v>
          </cell>
          <cell r="R297">
            <v>0</v>
          </cell>
          <cell r="S297">
            <v>0</v>
          </cell>
          <cell r="U297">
            <v>0</v>
          </cell>
          <cell r="Y297">
            <v>0</v>
          </cell>
        </row>
        <row r="298">
          <cell r="C298" t="str">
            <v>HOSPITAL SILVIO MAGALHÃES - CG Nº 019/2022</v>
          </cell>
          <cell r="E298" t="str">
            <v>FLAVIA RAFAELA BARRETO DE MATOS</v>
          </cell>
          <cell r="F298" t="str">
            <v>2 - Outros Profissionais da Saúde</v>
          </cell>
          <cell r="G298">
            <v>223710</v>
          </cell>
          <cell r="H298" t="str">
            <v>07/2024</v>
          </cell>
          <cell r="J298">
            <v>299.20999999999998</v>
          </cell>
          <cell r="L298">
            <v>0</v>
          </cell>
          <cell r="M298">
            <v>0</v>
          </cell>
          <cell r="R298">
            <v>0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SILVIO MAGALHÃES - CG Nº 019/2022</v>
          </cell>
          <cell r="E299" t="str">
            <v>FLAVIO PEDRO DA SILVA</v>
          </cell>
          <cell r="F299" t="str">
            <v>3 - Administrativo</v>
          </cell>
          <cell r="G299">
            <v>513505</v>
          </cell>
          <cell r="H299" t="str">
            <v>07/2024</v>
          </cell>
          <cell r="J299">
            <v>0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  <cell r="Y299">
            <v>0</v>
          </cell>
        </row>
        <row r="300">
          <cell r="C300" t="str">
            <v>HOSPITAL SILVIO MAGALHÃES - CG Nº 019/2022</v>
          </cell>
          <cell r="E300" t="str">
            <v>FRANK LAND FERREIRA ROMAO</v>
          </cell>
          <cell r="F300" t="str">
            <v>3 - Administrativo</v>
          </cell>
          <cell r="G300">
            <v>513205</v>
          </cell>
          <cell r="H300" t="str">
            <v>07/2024</v>
          </cell>
          <cell r="J300">
            <v>158.54</v>
          </cell>
          <cell r="L300">
            <v>98.222607407407395</v>
          </cell>
          <cell r="M300">
            <v>7.06</v>
          </cell>
          <cell r="R300">
            <v>0</v>
          </cell>
          <cell r="S300">
            <v>0</v>
          </cell>
          <cell r="U300">
            <v>0</v>
          </cell>
          <cell r="Y300">
            <v>0</v>
          </cell>
        </row>
        <row r="301">
          <cell r="C301" t="str">
            <v>HOSPITAL SILVIO MAGALHÃES - CG Nº 019/2022</v>
          </cell>
          <cell r="E301" t="str">
            <v xml:space="preserve">FRANKLIN WARLEY FREIRE DA SILVA </v>
          </cell>
          <cell r="F301" t="str">
            <v>3 - Administrativo</v>
          </cell>
          <cell r="G301">
            <v>414105</v>
          </cell>
          <cell r="H301" t="str">
            <v>07/2024</v>
          </cell>
          <cell r="J301">
            <v>122.04</v>
          </cell>
          <cell r="L301">
            <v>98.222607407407395</v>
          </cell>
          <cell r="M301">
            <v>6.35</v>
          </cell>
          <cell r="R301">
            <v>125</v>
          </cell>
          <cell r="S301">
            <v>76.25</v>
          </cell>
          <cell r="U301">
            <v>0</v>
          </cell>
          <cell r="Y301">
            <v>0</v>
          </cell>
        </row>
        <row r="302">
          <cell r="C302" t="str">
            <v>HOSPITAL SILVIO MAGALHÃES - CG Nº 019/2022</v>
          </cell>
          <cell r="E302" t="str">
            <v>GABRIEL ALLAN ALBUQUERQUE DE OLIVEIRA</v>
          </cell>
          <cell r="F302" t="str">
            <v>3 - Administrativo</v>
          </cell>
          <cell r="G302">
            <v>517410</v>
          </cell>
          <cell r="H302" t="str">
            <v>07/2024</v>
          </cell>
          <cell r="J302">
            <v>0</v>
          </cell>
          <cell r="K302">
            <v>1050.02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  <cell r="Y302">
            <v>0</v>
          </cell>
        </row>
        <row r="303">
          <cell r="C303" t="str">
            <v>HOSPITAL SILVIO MAGALHÃES - CG Nº 019/2022</v>
          </cell>
          <cell r="E303" t="str">
            <v>GABRIELA MARIA DA SILVA MACHADO</v>
          </cell>
          <cell r="F303" t="str">
            <v>2 - Outros Profissionais da Saúde</v>
          </cell>
          <cell r="G303">
            <v>322205</v>
          </cell>
          <cell r="H303" t="str">
            <v>07/2024</v>
          </cell>
          <cell r="J303">
            <v>166.67</v>
          </cell>
          <cell r="L303">
            <v>98.222607407407395</v>
          </cell>
          <cell r="M303">
            <v>7.06</v>
          </cell>
          <cell r="R303">
            <v>125</v>
          </cell>
          <cell r="S303">
            <v>84.72</v>
          </cell>
          <cell r="U303">
            <v>0</v>
          </cell>
          <cell r="Y303">
            <v>1913</v>
          </cell>
          <cell r="AB303" t="str">
            <v xml:space="preserve">ABONO ASSIS FIN COMPL 06/2024 </v>
          </cell>
        </row>
        <row r="304">
          <cell r="C304" t="str">
            <v>HOSPITAL SILVIO MAGALHÃES - CG Nº 019/2022</v>
          </cell>
          <cell r="E304" t="str">
            <v>GALBA DO NASCIMENTO LOPES FERREIRA</v>
          </cell>
          <cell r="F304" t="str">
            <v>2 - Outros Profissionais da Saúde</v>
          </cell>
          <cell r="G304">
            <v>322205</v>
          </cell>
          <cell r="H304" t="str">
            <v>07/2024</v>
          </cell>
          <cell r="J304">
            <v>142.71</v>
          </cell>
          <cell r="L304">
            <v>98.222607407407395</v>
          </cell>
          <cell r="M304">
            <v>7.06</v>
          </cell>
          <cell r="R304">
            <v>0</v>
          </cell>
          <cell r="S304">
            <v>0</v>
          </cell>
          <cell r="U304">
            <v>0</v>
          </cell>
          <cell r="Y304">
            <v>1913</v>
          </cell>
          <cell r="AB304" t="str">
            <v xml:space="preserve">ABONO ASSIS FIN COMPL 06/2024 </v>
          </cell>
        </row>
        <row r="305">
          <cell r="C305" t="str">
            <v>HOSPITAL SILVIO MAGALHÃES - CG Nº 019/2022</v>
          </cell>
          <cell r="E305" t="str">
            <v>GAYDSON FERREIRA DOS SANTOS</v>
          </cell>
          <cell r="F305" t="str">
            <v>3 - Administrativo</v>
          </cell>
          <cell r="G305">
            <v>515110</v>
          </cell>
          <cell r="H305" t="str">
            <v>07/2024</v>
          </cell>
          <cell r="J305">
            <v>135.55000000000001</v>
          </cell>
          <cell r="L305">
            <v>98.222607407407395</v>
          </cell>
          <cell r="M305">
            <v>7.06</v>
          </cell>
          <cell r="R305">
            <v>0</v>
          </cell>
          <cell r="S305">
            <v>0</v>
          </cell>
          <cell r="U305">
            <v>0</v>
          </cell>
          <cell r="Y305">
            <v>0</v>
          </cell>
        </row>
        <row r="306">
          <cell r="C306" t="str">
            <v>HOSPITAL SILVIO MAGALHÃES - CG Nº 019/2022</v>
          </cell>
          <cell r="E306" t="str">
            <v>GEAN CARLA DOS SANTOS SILVA</v>
          </cell>
          <cell r="F306" t="str">
            <v>3 - Administrativo</v>
          </cell>
          <cell r="G306">
            <v>513430</v>
          </cell>
          <cell r="H306" t="str">
            <v>07/2024</v>
          </cell>
          <cell r="J306">
            <v>134.35</v>
          </cell>
          <cell r="L306">
            <v>98.222607407407395</v>
          </cell>
          <cell r="M306">
            <v>7.06</v>
          </cell>
          <cell r="R306">
            <v>0</v>
          </cell>
          <cell r="S306">
            <v>0</v>
          </cell>
          <cell r="U306">
            <v>0</v>
          </cell>
          <cell r="Y306">
            <v>0</v>
          </cell>
        </row>
        <row r="307">
          <cell r="C307" t="str">
            <v>HOSPITAL SILVIO MAGALHÃES - CG Nº 019/2022</v>
          </cell>
          <cell r="E307" t="str">
            <v>GECILANE PATRICIA DA SILVA</v>
          </cell>
          <cell r="F307" t="str">
            <v>2 - Outros Profissionais da Saúde</v>
          </cell>
          <cell r="G307">
            <v>322205</v>
          </cell>
          <cell r="H307" t="str">
            <v>07/2024</v>
          </cell>
          <cell r="J307">
            <v>147.06</v>
          </cell>
          <cell r="L307">
            <v>98.222607407407395</v>
          </cell>
          <cell r="M307">
            <v>7.06</v>
          </cell>
          <cell r="R307">
            <v>0</v>
          </cell>
          <cell r="S307">
            <v>0</v>
          </cell>
          <cell r="U307">
            <v>0</v>
          </cell>
          <cell r="Y307">
            <v>1913</v>
          </cell>
          <cell r="AB307" t="str">
            <v xml:space="preserve">ABONO ASSIS FIN COMPL 06/2024 </v>
          </cell>
        </row>
        <row r="308">
          <cell r="C308" t="str">
            <v>HOSPITAL SILVIO MAGALHÃES - CG Nº 019/2022</v>
          </cell>
          <cell r="E308" t="str">
            <v>GEDYANE FERREIRA DA SILVA</v>
          </cell>
          <cell r="F308" t="str">
            <v>2 - Outros Profissionais da Saúde</v>
          </cell>
          <cell r="G308">
            <v>223505</v>
          </cell>
          <cell r="H308" t="str">
            <v>07/2024</v>
          </cell>
          <cell r="J308">
            <v>171.31</v>
          </cell>
          <cell r="L308">
            <v>98.222607407407395</v>
          </cell>
          <cell r="M308">
            <v>2.79</v>
          </cell>
          <cell r="R308">
            <v>0</v>
          </cell>
          <cell r="S308">
            <v>0</v>
          </cell>
          <cell r="U308">
            <v>0</v>
          </cell>
          <cell r="Y308">
            <v>2459.15</v>
          </cell>
          <cell r="AB308" t="str">
            <v xml:space="preserve">ABONO ASSIS FIN COMPL 06/2024 </v>
          </cell>
        </row>
        <row r="309">
          <cell r="C309" t="str">
            <v>HOSPITAL SILVIO MAGALHÃES - CG Nº 019/2022</v>
          </cell>
          <cell r="E309" t="str">
            <v>GEIVSON EDUARDO LUCIO DA SILVA</v>
          </cell>
          <cell r="F309" t="str">
            <v>2 - Outros Profissionais da Saúde</v>
          </cell>
          <cell r="G309">
            <v>322205</v>
          </cell>
          <cell r="H309" t="str">
            <v>07/2024</v>
          </cell>
          <cell r="J309">
            <v>177.96</v>
          </cell>
          <cell r="L309">
            <v>98.222607407407395</v>
          </cell>
          <cell r="M309">
            <v>7.06</v>
          </cell>
          <cell r="R309">
            <v>0</v>
          </cell>
          <cell r="S309">
            <v>0</v>
          </cell>
          <cell r="U309">
            <v>0</v>
          </cell>
          <cell r="Y309">
            <v>1780</v>
          </cell>
          <cell r="AB309" t="str">
            <v xml:space="preserve">ABONO ASSIS FIN COMPL 06/2024 </v>
          </cell>
        </row>
        <row r="310">
          <cell r="C310" t="str">
            <v>HOSPITAL SILVIO MAGALHÃES - CG Nº 019/2022</v>
          </cell>
          <cell r="E310" t="str">
            <v>GEMERSON PEREIRA DA MOTA</v>
          </cell>
          <cell r="F310" t="str">
            <v>2 - Outros Profissionais da Saúde</v>
          </cell>
          <cell r="G310">
            <v>322205</v>
          </cell>
          <cell r="H310" t="str">
            <v>07/2024</v>
          </cell>
          <cell r="J310">
            <v>152.71</v>
          </cell>
          <cell r="L310">
            <v>0</v>
          </cell>
          <cell r="M310">
            <v>0</v>
          </cell>
          <cell r="R310">
            <v>0</v>
          </cell>
          <cell r="S310">
            <v>0</v>
          </cell>
          <cell r="U310">
            <v>0</v>
          </cell>
          <cell r="Y310">
            <v>1846.5</v>
          </cell>
          <cell r="AB310" t="str">
            <v xml:space="preserve">ABONO ASSIS FIN COMPL 06/2024 </v>
          </cell>
        </row>
        <row r="311">
          <cell r="C311" t="str">
            <v>HOSPITAL SILVIO MAGALHÃES - CG Nº 019/2022</v>
          </cell>
          <cell r="E311" t="str">
            <v>GENAURIA DE ASSUNCAO SANTOS</v>
          </cell>
          <cell r="F311" t="str">
            <v>3 - Administrativo</v>
          </cell>
          <cell r="G311">
            <v>410105</v>
          </cell>
          <cell r="H311" t="str">
            <v>07/2024</v>
          </cell>
          <cell r="J311">
            <v>313.27</v>
          </cell>
          <cell r="L311">
            <v>98.222607407407395</v>
          </cell>
          <cell r="M311">
            <v>7.06</v>
          </cell>
          <cell r="R311">
            <v>0</v>
          </cell>
          <cell r="S311">
            <v>0</v>
          </cell>
          <cell r="U311">
            <v>0</v>
          </cell>
          <cell r="Y311">
            <v>0</v>
          </cell>
        </row>
        <row r="312">
          <cell r="C312" t="str">
            <v>HOSPITAL SILVIO MAGALHÃES - CG Nº 019/2022</v>
          </cell>
          <cell r="E312" t="str">
            <v>GENECARLOS BATISTA DA SILVA</v>
          </cell>
          <cell r="F312" t="str">
            <v>2 - Outros Profissionais da Saúde</v>
          </cell>
          <cell r="G312">
            <v>515110</v>
          </cell>
          <cell r="H312" t="str">
            <v>07/2024</v>
          </cell>
          <cell r="J312">
            <v>169.25</v>
          </cell>
          <cell r="L312">
            <v>98.222607407407395</v>
          </cell>
          <cell r="M312">
            <v>7.06</v>
          </cell>
          <cell r="R312">
            <v>0</v>
          </cell>
          <cell r="S312">
            <v>0</v>
          </cell>
          <cell r="U312">
            <v>0</v>
          </cell>
          <cell r="Y312">
            <v>0</v>
          </cell>
        </row>
        <row r="313">
          <cell r="C313" t="str">
            <v>HOSPITAL SILVIO MAGALHÃES - CG Nº 019/2022</v>
          </cell>
          <cell r="E313" t="str">
            <v>GENECILDA MARIA SILVA DE OLIVEIRA</v>
          </cell>
          <cell r="F313" t="str">
            <v>2 - Outros Profissionais da Saúde</v>
          </cell>
          <cell r="G313">
            <v>322205</v>
          </cell>
          <cell r="H313" t="str">
            <v>07/2024</v>
          </cell>
          <cell r="J313">
            <v>154.01</v>
          </cell>
          <cell r="L313">
            <v>98.222607407407395</v>
          </cell>
          <cell r="M313">
            <v>7.06</v>
          </cell>
          <cell r="R313">
            <v>0</v>
          </cell>
          <cell r="S313">
            <v>0</v>
          </cell>
          <cell r="U313">
            <v>0</v>
          </cell>
          <cell r="Y313">
            <v>1780</v>
          </cell>
          <cell r="AB313" t="str">
            <v xml:space="preserve">ABONO ASSIS FIN COMPL 06/2024 </v>
          </cell>
        </row>
        <row r="314">
          <cell r="C314" t="str">
            <v>HOSPITAL SILVIO MAGALHÃES - CG Nº 019/2022</v>
          </cell>
          <cell r="E314" t="str">
            <v>GENI CLEIDE BRASILEIRO</v>
          </cell>
          <cell r="F314" t="str">
            <v>2 - Outros Profissionais da Saúde</v>
          </cell>
          <cell r="G314">
            <v>322205</v>
          </cell>
          <cell r="H314" t="str">
            <v>07/2024</v>
          </cell>
          <cell r="J314">
            <v>142.71</v>
          </cell>
          <cell r="L314">
            <v>98.222607407407395</v>
          </cell>
          <cell r="M314">
            <v>7.06</v>
          </cell>
          <cell r="R314">
            <v>0</v>
          </cell>
          <cell r="S314">
            <v>0</v>
          </cell>
          <cell r="U314">
            <v>0</v>
          </cell>
          <cell r="Y314">
            <v>1913</v>
          </cell>
          <cell r="AB314" t="str">
            <v xml:space="preserve">ABONO ASSIS FIN COMPL 06/2024 </v>
          </cell>
        </row>
        <row r="315">
          <cell r="C315" t="str">
            <v>HOSPITAL SILVIO MAGALHÃES - CG Nº 019/2022</v>
          </cell>
          <cell r="E315" t="str">
            <v>GENILDO AUGUSTO DE OLIVEIRA FILHO</v>
          </cell>
          <cell r="F315" t="str">
            <v>2 - Outros Profissionais da Saúde</v>
          </cell>
          <cell r="G315">
            <v>322205</v>
          </cell>
          <cell r="H315" t="str">
            <v>07/2024</v>
          </cell>
          <cell r="J315">
            <v>153.62</v>
          </cell>
          <cell r="L315">
            <v>98.222607407407395</v>
          </cell>
          <cell r="M315">
            <v>7.06</v>
          </cell>
          <cell r="R315">
            <v>0</v>
          </cell>
          <cell r="S315">
            <v>0</v>
          </cell>
          <cell r="U315">
            <v>0</v>
          </cell>
          <cell r="Y315">
            <v>1913</v>
          </cell>
          <cell r="AB315" t="str">
            <v xml:space="preserve">ABONO ASSIS FIN COMPL 06/2024 </v>
          </cell>
        </row>
        <row r="316">
          <cell r="C316" t="str">
            <v>HOSPITAL SILVIO MAGALHÃES - CG Nº 019/2022</v>
          </cell>
          <cell r="E316" t="str">
            <v>GENIVALDO FRANCISCO DA SILVA</v>
          </cell>
          <cell r="F316" t="str">
            <v>2 - Outros Profissionais da Saúde</v>
          </cell>
          <cell r="G316">
            <v>515110</v>
          </cell>
          <cell r="H316" t="str">
            <v>07/2024</v>
          </cell>
          <cell r="J316">
            <v>169.25</v>
          </cell>
          <cell r="L316">
            <v>98.222607407407395</v>
          </cell>
          <cell r="M316">
            <v>7.06</v>
          </cell>
          <cell r="R316">
            <v>0</v>
          </cell>
          <cell r="S316">
            <v>0</v>
          </cell>
          <cell r="U316">
            <v>0</v>
          </cell>
          <cell r="Y316">
            <v>0</v>
          </cell>
        </row>
        <row r="317">
          <cell r="C317" t="str">
            <v>HOSPITAL SILVIO MAGALHÃES - CG Nº 019/2022</v>
          </cell>
          <cell r="E317" t="str">
            <v>GERDALVA FRANCISCA DA SILVA</v>
          </cell>
          <cell r="F317" t="str">
            <v>2 - Outros Profissionais da Saúde</v>
          </cell>
          <cell r="G317">
            <v>322205</v>
          </cell>
          <cell r="H317" t="str">
            <v>07/2024</v>
          </cell>
          <cell r="J317">
            <v>166.67</v>
          </cell>
          <cell r="L317">
            <v>98.222607407407395</v>
          </cell>
          <cell r="M317">
            <v>7.06</v>
          </cell>
          <cell r="R317">
            <v>0</v>
          </cell>
          <cell r="S317">
            <v>0</v>
          </cell>
          <cell r="U317">
            <v>0</v>
          </cell>
          <cell r="Y317">
            <v>1913</v>
          </cell>
          <cell r="AB317" t="str">
            <v xml:space="preserve">ABONO ASSIS FIN COMPL 06/2024 </v>
          </cell>
        </row>
        <row r="318">
          <cell r="C318" t="str">
            <v>HOSPITAL SILVIO MAGALHÃES - CG Nº 019/2022</v>
          </cell>
          <cell r="E318" t="str">
            <v>GERLANE ALICE LIMA DE MELO</v>
          </cell>
          <cell r="F318" t="str">
            <v>2 - Outros Profissionais da Saúde</v>
          </cell>
          <cell r="G318">
            <v>322205</v>
          </cell>
          <cell r="H318" t="str">
            <v>07/2024</v>
          </cell>
          <cell r="J318">
            <v>153.62</v>
          </cell>
          <cell r="L318">
            <v>98.222607407407395</v>
          </cell>
          <cell r="M318">
            <v>7.06</v>
          </cell>
          <cell r="R318">
            <v>0</v>
          </cell>
          <cell r="S318">
            <v>0</v>
          </cell>
          <cell r="U318">
            <v>0</v>
          </cell>
          <cell r="Y318">
            <v>0</v>
          </cell>
        </row>
        <row r="319">
          <cell r="C319" t="str">
            <v>HOSPITAL SILVIO MAGALHÃES - CG Nº 019/2022</v>
          </cell>
          <cell r="E319" t="str">
            <v>GERLANY CECILIA DE OLIVEIRA</v>
          </cell>
          <cell r="F319" t="str">
            <v>3 - Administrativo</v>
          </cell>
          <cell r="G319">
            <v>251605</v>
          </cell>
          <cell r="H319" t="str">
            <v>07/2024</v>
          </cell>
          <cell r="J319">
            <v>297.88</v>
          </cell>
          <cell r="L319">
            <v>98.222607407407395</v>
          </cell>
          <cell r="M319">
            <v>7.06</v>
          </cell>
          <cell r="R319">
            <v>0</v>
          </cell>
          <cell r="S319">
            <v>0</v>
          </cell>
          <cell r="U319">
            <v>80.95</v>
          </cell>
          <cell r="X319" t="str">
            <v>AUX.CRECHE</v>
          </cell>
          <cell r="Y319">
            <v>0</v>
          </cell>
        </row>
        <row r="320">
          <cell r="C320" t="str">
            <v>HOSPITAL SILVIO MAGALHÃES - CG Nº 019/2022</v>
          </cell>
          <cell r="E320" t="str">
            <v>GERSON GABRIEL PACIFICO DA SILVA</v>
          </cell>
          <cell r="F320" t="str">
            <v>3 - Administrativo</v>
          </cell>
          <cell r="G320">
            <v>414105</v>
          </cell>
          <cell r="H320" t="str">
            <v>07/2024</v>
          </cell>
          <cell r="J320">
            <v>189.98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C321" t="str">
            <v>HOSPITAL SILVIO MAGALHÃES - CG Nº 019/2022</v>
          </cell>
          <cell r="E321" t="str">
            <v>GILDETE DA SILVA SOUZA</v>
          </cell>
          <cell r="F321" t="str">
            <v>2 - Outros Profissionais da Saúde</v>
          </cell>
          <cell r="G321">
            <v>322205</v>
          </cell>
          <cell r="H321" t="str">
            <v>07/2024</v>
          </cell>
          <cell r="J321">
            <v>154.01</v>
          </cell>
          <cell r="L321">
            <v>98.222607407407395</v>
          </cell>
          <cell r="M321">
            <v>7.06</v>
          </cell>
          <cell r="R321">
            <v>0</v>
          </cell>
          <cell r="S321">
            <v>0</v>
          </cell>
          <cell r="U321">
            <v>0</v>
          </cell>
          <cell r="Y321">
            <v>1780</v>
          </cell>
          <cell r="AB321" t="str">
            <v xml:space="preserve">ABONO ASSIS FIN COMPL 06/2024 </v>
          </cell>
        </row>
        <row r="322">
          <cell r="C322" t="str">
            <v>HOSPITAL SILVIO MAGALHÃES - CG Nº 019/2022</v>
          </cell>
          <cell r="E322" t="str">
            <v>GILVAN FRANCISCO DA SILVA</v>
          </cell>
          <cell r="F322" t="str">
            <v>2 - Outros Profissionais da Saúde</v>
          </cell>
          <cell r="G322">
            <v>324115</v>
          </cell>
          <cell r="H322" t="str">
            <v>07/2024</v>
          </cell>
          <cell r="J322">
            <v>301.08999999999997</v>
          </cell>
          <cell r="L322">
            <v>98.222607407407395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Y322">
            <v>0</v>
          </cell>
        </row>
        <row r="323">
          <cell r="C323" t="str">
            <v>HOSPITAL SILVIO MAGALHÃES - CG Nº 019/2022</v>
          </cell>
          <cell r="E323" t="str">
            <v>GILVANCLECIA ALVES CHAVES</v>
          </cell>
          <cell r="F323" t="str">
            <v>3 - Administrativo</v>
          </cell>
          <cell r="G323">
            <v>513430</v>
          </cell>
          <cell r="H323" t="str">
            <v>07/2024</v>
          </cell>
          <cell r="J323">
            <v>131.99</v>
          </cell>
          <cell r="L323">
            <v>98.222607407407395</v>
          </cell>
          <cell r="M323">
            <v>5.41</v>
          </cell>
          <cell r="R323">
            <v>0</v>
          </cell>
          <cell r="S323">
            <v>0</v>
          </cell>
          <cell r="U323">
            <v>0</v>
          </cell>
          <cell r="Y323">
            <v>0</v>
          </cell>
        </row>
        <row r="324">
          <cell r="C324" t="str">
            <v>HOSPITAL SILVIO MAGALHÃES - CG Nº 019/2022</v>
          </cell>
          <cell r="E324" t="str">
            <v>GIOVANNA AGUIAR RAMOS DA SILVA</v>
          </cell>
          <cell r="F324" t="str">
            <v>3 - Administrativo</v>
          </cell>
          <cell r="G324">
            <v>422110</v>
          </cell>
          <cell r="H324" t="str">
            <v>07/2024</v>
          </cell>
          <cell r="J324">
            <v>13.26</v>
          </cell>
          <cell r="L324">
            <v>98.222607407407395</v>
          </cell>
          <cell r="M324">
            <v>7.06</v>
          </cell>
          <cell r="R324">
            <v>125</v>
          </cell>
          <cell r="S324">
            <v>39.799999999999997</v>
          </cell>
          <cell r="U324">
            <v>0</v>
          </cell>
          <cell r="Y324">
            <v>0</v>
          </cell>
        </row>
        <row r="325">
          <cell r="C325" t="str">
            <v>HOSPITAL SILVIO MAGALHÃES - CG Nº 019/2022</v>
          </cell>
          <cell r="E325" t="str">
            <v>GIRLEIDE EUDAMIDAS TERTULINO DA SILVA</v>
          </cell>
          <cell r="F325" t="str">
            <v>2 - Outros Profissionais da Saúde</v>
          </cell>
          <cell r="G325">
            <v>322205</v>
          </cell>
          <cell r="H325" t="str">
            <v>07/2024</v>
          </cell>
          <cell r="J325">
            <v>161.47999999999999</v>
          </cell>
          <cell r="L325">
            <v>98.222607407407395</v>
          </cell>
          <cell r="M325">
            <v>3.53</v>
          </cell>
          <cell r="R325">
            <v>0</v>
          </cell>
          <cell r="S325">
            <v>0</v>
          </cell>
          <cell r="U325">
            <v>0</v>
          </cell>
          <cell r="Y325">
            <v>0</v>
          </cell>
        </row>
        <row r="326">
          <cell r="C326" t="str">
            <v>HOSPITAL SILVIO MAGALHÃES - CG Nº 019/2022</v>
          </cell>
          <cell r="E326" t="str">
            <v>GIRLENE ANA DA SILVA</v>
          </cell>
          <cell r="F326" t="str">
            <v>2 - Outros Profissionais da Saúde</v>
          </cell>
          <cell r="G326">
            <v>223505</v>
          </cell>
          <cell r="H326" t="str">
            <v>07/2024</v>
          </cell>
          <cell r="J326">
            <v>233.25</v>
          </cell>
          <cell r="L326">
            <v>98.222607407407395</v>
          </cell>
          <cell r="M326">
            <v>3.05</v>
          </cell>
          <cell r="R326">
            <v>0</v>
          </cell>
          <cell r="S326">
            <v>0</v>
          </cell>
          <cell r="U326">
            <v>0</v>
          </cell>
          <cell r="Y326">
            <v>2170.88</v>
          </cell>
          <cell r="AB326" t="str">
            <v xml:space="preserve">ABONO ASSIS FIN COMPL 06/2024 </v>
          </cell>
        </row>
        <row r="327">
          <cell r="C327" t="str">
            <v>HOSPITAL SILVIO MAGALHÃES - CG Nº 019/2022</v>
          </cell>
          <cell r="E327" t="str">
            <v xml:space="preserve">GIRLENE MARIA DE OLIVEIRA </v>
          </cell>
          <cell r="F327" t="str">
            <v>2 - Outros Profissionais da Saúde</v>
          </cell>
          <cell r="G327">
            <v>322205</v>
          </cell>
          <cell r="H327" t="str">
            <v>07/2024</v>
          </cell>
          <cell r="J327">
            <v>148.36000000000001</v>
          </cell>
          <cell r="L327">
            <v>98.222607407407395</v>
          </cell>
          <cell r="M327">
            <v>7.06</v>
          </cell>
          <cell r="R327">
            <v>0</v>
          </cell>
          <cell r="S327">
            <v>0</v>
          </cell>
          <cell r="U327">
            <v>0</v>
          </cell>
          <cell r="Y327">
            <v>1846.5</v>
          </cell>
          <cell r="AB327" t="str">
            <v xml:space="preserve">ABONO ASSIS FIN COMPL 06/2024 </v>
          </cell>
        </row>
        <row r="328">
          <cell r="C328" t="str">
            <v>HOSPITAL SILVIO MAGALHÃES - CG Nº 019/2022</v>
          </cell>
          <cell r="E328" t="str">
            <v xml:space="preserve">GISELLY COSTA RODRIGUES </v>
          </cell>
          <cell r="F328" t="str">
            <v>2 - Outros Profissionais da Saúde</v>
          </cell>
          <cell r="G328">
            <v>223505</v>
          </cell>
          <cell r="H328" t="str">
            <v>07/2024</v>
          </cell>
          <cell r="J328">
            <v>357.91</v>
          </cell>
          <cell r="L328">
            <v>98.222607407407395</v>
          </cell>
          <cell r="M328">
            <v>3.59</v>
          </cell>
          <cell r="R328">
            <v>0</v>
          </cell>
          <cell r="S328">
            <v>0</v>
          </cell>
          <cell r="U328">
            <v>120.26</v>
          </cell>
          <cell r="X328" t="str">
            <v>AUX.CRECHE</v>
          </cell>
          <cell r="Y328">
            <v>1804.36</v>
          </cell>
          <cell r="AB328" t="str">
            <v xml:space="preserve">ABONO ASSIS FIN COMPL 06/2024 </v>
          </cell>
        </row>
        <row r="329">
          <cell r="C329" t="str">
            <v>HOSPITAL SILVIO MAGALHÃES - CG Nº 019/2022</v>
          </cell>
          <cell r="E329" t="str">
            <v>GISELLY LUCIA GUSMAO FELIX</v>
          </cell>
          <cell r="F329" t="str">
            <v>2 - Outros Profissionais da Saúde</v>
          </cell>
          <cell r="G329">
            <v>223505</v>
          </cell>
          <cell r="H329" t="str">
            <v>07/2024</v>
          </cell>
          <cell r="J329">
            <v>219.31</v>
          </cell>
          <cell r="L329">
            <v>98.222607407407395</v>
          </cell>
          <cell r="M329">
            <v>2.79</v>
          </cell>
          <cell r="R329">
            <v>0</v>
          </cell>
          <cell r="S329">
            <v>0</v>
          </cell>
          <cell r="U329">
            <v>0</v>
          </cell>
          <cell r="Y329">
            <v>2459.15</v>
          </cell>
          <cell r="AB329" t="str">
            <v xml:space="preserve">ABONO ASSIS FIN COMPL 06/2024 </v>
          </cell>
        </row>
        <row r="330">
          <cell r="C330" t="str">
            <v>HOSPITAL SILVIO MAGALHÃES - CG Nº 019/2022</v>
          </cell>
          <cell r="E330" t="str">
            <v>GLAUCIENE FERREIRA FARIAS</v>
          </cell>
          <cell r="F330" t="str">
            <v>3 - Administrativo</v>
          </cell>
          <cell r="G330">
            <v>411005</v>
          </cell>
          <cell r="H330" t="str">
            <v>07/2024</v>
          </cell>
          <cell r="J330">
            <v>123.05</v>
          </cell>
          <cell r="L330">
            <v>98.222607407407395</v>
          </cell>
          <cell r="M330">
            <v>7.06</v>
          </cell>
          <cell r="R330">
            <v>125</v>
          </cell>
          <cell r="S330">
            <v>82.5</v>
          </cell>
          <cell r="U330">
            <v>0</v>
          </cell>
          <cell r="Y330">
            <v>0</v>
          </cell>
        </row>
        <row r="331">
          <cell r="C331" t="str">
            <v>HOSPITAL SILVIO MAGALHÃES - CG Nº 019/2022</v>
          </cell>
          <cell r="E331" t="str">
            <v>GLAUCIO BARBOSA FARIAS</v>
          </cell>
          <cell r="F331" t="str">
            <v>3 - Administrativo</v>
          </cell>
          <cell r="G331">
            <v>516310</v>
          </cell>
          <cell r="H331" t="str">
            <v>07/2024</v>
          </cell>
          <cell r="J331">
            <v>135.55000000000001</v>
          </cell>
          <cell r="L331">
            <v>98.222607407407395</v>
          </cell>
          <cell r="M331">
            <v>7.06</v>
          </cell>
          <cell r="R331">
            <v>125</v>
          </cell>
          <cell r="S331">
            <v>82.5</v>
          </cell>
          <cell r="U331">
            <v>0</v>
          </cell>
          <cell r="Y331">
            <v>0</v>
          </cell>
        </row>
        <row r="332">
          <cell r="C332" t="str">
            <v>HOSPITAL SILVIO MAGALHÃES - CG Nº 019/2022</v>
          </cell>
          <cell r="E332" t="str">
            <v>GLEICE VALERIA DA SILVA</v>
          </cell>
          <cell r="F332" t="str">
            <v>2 - Outros Profissionais da Saúde</v>
          </cell>
          <cell r="G332">
            <v>322205</v>
          </cell>
          <cell r="H332" t="str">
            <v>07/2024</v>
          </cell>
          <cell r="J332">
            <v>0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SILVIO MAGALHÃES - CG Nº 019/2022</v>
          </cell>
          <cell r="E333" t="str">
            <v>GLICIA VADJA ALVES DA SILVA</v>
          </cell>
          <cell r="F333" t="str">
            <v>2 - Outros Profissionais da Saúde</v>
          </cell>
          <cell r="G333">
            <v>223505</v>
          </cell>
          <cell r="H333" t="str">
            <v>07/2024</v>
          </cell>
          <cell r="J333">
            <v>322.89</v>
          </cell>
          <cell r="L333">
            <v>98.222607407407395</v>
          </cell>
          <cell r="M333">
            <v>3.71</v>
          </cell>
          <cell r="R333">
            <v>0</v>
          </cell>
          <cell r="S333">
            <v>0</v>
          </cell>
          <cell r="U333">
            <v>0</v>
          </cell>
          <cell r="Y333">
            <v>1175.47</v>
          </cell>
          <cell r="AB333" t="str">
            <v xml:space="preserve">ABONO ASSIS FIN COMPL 06/2024 </v>
          </cell>
        </row>
        <row r="334">
          <cell r="C334" t="str">
            <v>HOSPITAL SILVIO MAGALHÃES - CG Nº 019/2022</v>
          </cell>
          <cell r="E334" t="str">
            <v>GRACILIANO LUCIO DE CARVALHO MORAIS</v>
          </cell>
          <cell r="F334" t="str">
            <v>2 - Outros Profissionais da Saúde</v>
          </cell>
          <cell r="G334">
            <v>322205</v>
          </cell>
          <cell r="H334" t="str">
            <v>07/2024</v>
          </cell>
          <cell r="J334">
            <v>144.37</v>
          </cell>
          <cell r="L334">
            <v>98.222607407407395</v>
          </cell>
          <cell r="M334">
            <v>5.41</v>
          </cell>
          <cell r="R334">
            <v>0</v>
          </cell>
          <cell r="S334">
            <v>0</v>
          </cell>
          <cell r="U334">
            <v>0</v>
          </cell>
          <cell r="Y334">
            <v>1913</v>
          </cell>
          <cell r="AB334" t="str">
            <v xml:space="preserve">ABONO ASSIS FIN COMPL 06/2024 </v>
          </cell>
        </row>
        <row r="335">
          <cell r="C335" t="str">
            <v>HOSPITAL SILVIO MAGALHÃES - CG Nº 019/2022</v>
          </cell>
          <cell r="E335" t="str">
            <v>GUIVENY FRANCIELLY CAVALCANTI SILVA</v>
          </cell>
          <cell r="F335" t="str">
            <v>2 - Outros Profissionais da Saúde</v>
          </cell>
          <cell r="G335">
            <v>322205</v>
          </cell>
          <cell r="H335" t="str">
            <v>07/2024</v>
          </cell>
          <cell r="J335">
            <v>166.67</v>
          </cell>
          <cell r="L335">
            <v>98.222607407407395</v>
          </cell>
          <cell r="M335">
            <v>7.06</v>
          </cell>
          <cell r="R335">
            <v>0</v>
          </cell>
          <cell r="S335">
            <v>0</v>
          </cell>
          <cell r="U335">
            <v>80.95</v>
          </cell>
          <cell r="X335" t="str">
            <v>AUX.CRECHE</v>
          </cell>
          <cell r="Y335">
            <v>1913</v>
          </cell>
          <cell r="AB335" t="str">
            <v xml:space="preserve">ABONO ASSIS FIN COMPL 06/2024 </v>
          </cell>
        </row>
        <row r="336">
          <cell r="C336" t="str">
            <v>HOSPITAL SILVIO MAGALHÃES - CG Nº 019/2022</v>
          </cell>
          <cell r="E336" t="str">
            <v>GUSTAVO DA SILVA BRITO</v>
          </cell>
          <cell r="F336" t="str">
            <v>3 - Administrativo</v>
          </cell>
          <cell r="G336">
            <v>514310</v>
          </cell>
          <cell r="H336" t="str">
            <v>07/2024</v>
          </cell>
          <cell r="J336">
            <v>131.03</v>
          </cell>
          <cell r="L336">
            <v>98.222607407407395</v>
          </cell>
          <cell r="M336">
            <v>7.06</v>
          </cell>
          <cell r="R336">
            <v>0</v>
          </cell>
          <cell r="S336">
            <v>0</v>
          </cell>
          <cell r="U336">
            <v>0</v>
          </cell>
          <cell r="Y336">
            <v>0</v>
          </cell>
        </row>
        <row r="337">
          <cell r="C337" t="str">
            <v>HOSPITAL SILVIO MAGALHÃES - CG Nº 019/2022</v>
          </cell>
          <cell r="E337" t="str">
            <v>GUSTAVO GABRIEL BERNARDO</v>
          </cell>
          <cell r="F337" t="str">
            <v>2 - Outros Profissionais da Saúde</v>
          </cell>
          <cell r="G337">
            <v>515205</v>
          </cell>
          <cell r="H337" t="str">
            <v>07/2024</v>
          </cell>
          <cell r="J337">
            <v>135.55000000000001</v>
          </cell>
          <cell r="L337">
            <v>98.222607407407395</v>
          </cell>
          <cell r="M337">
            <v>7.06</v>
          </cell>
          <cell r="R337">
            <v>0</v>
          </cell>
          <cell r="S337">
            <v>0</v>
          </cell>
          <cell r="U337">
            <v>0</v>
          </cell>
          <cell r="Y337">
            <v>0</v>
          </cell>
        </row>
        <row r="338">
          <cell r="C338" t="str">
            <v>HOSPITAL SILVIO MAGALHÃES - CG Nº 019/2022</v>
          </cell>
          <cell r="E338" t="str">
            <v>GUSTAVO LIBORIO SANTOS DE ALMEIDA</v>
          </cell>
          <cell r="F338" t="str">
            <v>1 - Médico</v>
          </cell>
          <cell r="G338">
            <v>225270</v>
          </cell>
          <cell r="H338" t="str">
            <v>07/2024</v>
          </cell>
          <cell r="J338">
            <v>601.92999999999995</v>
          </cell>
          <cell r="L338">
            <v>98.222607407407395</v>
          </cell>
          <cell r="M338">
            <v>6.35</v>
          </cell>
          <cell r="R338">
            <v>0</v>
          </cell>
          <cell r="S338">
            <v>0</v>
          </cell>
          <cell r="U338">
            <v>0</v>
          </cell>
          <cell r="Y338">
            <v>0</v>
          </cell>
        </row>
        <row r="339">
          <cell r="C339" t="str">
            <v>HOSPITAL SILVIO MAGALHÃES - CG Nº 019/2022</v>
          </cell>
          <cell r="E339" t="str">
            <v>HANNAH SARAH DE OLIVEIRA</v>
          </cell>
          <cell r="F339" t="str">
            <v>3 - Administrativo</v>
          </cell>
          <cell r="G339">
            <v>422110</v>
          </cell>
          <cell r="H339" t="str">
            <v>07/2024</v>
          </cell>
          <cell r="J339">
            <v>122.38</v>
          </cell>
          <cell r="L339">
            <v>98.222607407407395</v>
          </cell>
          <cell r="M339">
            <v>6.59</v>
          </cell>
          <cell r="R339">
            <v>0</v>
          </cell>
          <cell r="S339">
            <v>0</v>
          </cell>
          <cell r="U339">
            <v>80.95</v>
          </cell>
          <cell r="X339" t="str">
            <v>AUX.CRECHE</v>
          </cell>
          <cell r="Y339">
            <v>0</v>
          </cell>
        </row>
        <row r="340">
          <cell r="C340" t="str">
            <v>HOSPITAL SILVIO MAGALHÃES - CG Nº 019/2022</v>
          </cell>
          <cell r="E340" t="str">
            <v>HARLESSON FRANK FERREIRA DA SILVA</v>
          </cell>
          <cell r="F340" t="str">
            <v>3 - Administrativo</v>
          </cell>
          <cell r="G340">
            <v>517410</v>
          </cell>
          <cell r="H340" t="str">
            <v>07/2024</v>
          </cell>
          <cell r="J340">
            <v>123.05</v>
          </cell>
          <cell r="L340">
            <v>98.222607407407395</v>
          </cell>
          <cell r="M340">
            <v>7.06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SILVIO MAGALHÃES - CG Nº 019/2022</v>
          </cell>
          <cell r="E341" t="str">
            <v>HELDER DE OLIVEIRA COSTA</v>
          </cell>
          <cell r="F341" t="str">
            <v>1 - Médico</v>
          </cell>
          <cell r="G341">
            <v>225124</v>
          </cell>
          <cell r="H341" t="str">
            <v>07/2024</v>
          </cell>
          <cell r="J341">
            <v>623.87</v>
          </cell>
          <cell r="L341">
            <v>98.222607407407395</v>
          </cell>
          <cell r="M341">
            <v>5.29</v>
          </cell>
          <cell r="R341">
            <v>0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SILVIO MAGALHÃES - CG Nº 019/2022</v>
          </cell>
          <cell r="E342" t="str">
            <v>HELENA NATALYA DA SILVA LINS</v>
          </cell>
          <cell r="F342" t="str">
            <v>2 - Outros Profissionais da Saúde</v>
          </cell>
          <cell r="G342">
            <v>223505</v>
          </cell>
          <cell r="H342" t="str">
            <v>07/2024</v>
          </cell>
          <cell r="J342">
            <v>214.12</v>
          </cell>
          <cell r="L342">
            <v>0</v>
          </cell>
          <cell r="M342">
            <v>0</v>
          </cell>
          <cell r="R342">
            <v>0</v>
          </cell>
          <cell r="S342">
            <v>0</v>
          </cell>
          <cell r="U342">
            <v>0</v>
          </cell>
          <cell r="Y342">
            <v>1924.07</v>
          </cell>
          <cell r="AB342" t="str">
            <v xml:space="preserve">ABONO ASSIS FIN COMPL 06/2024 </v>
          </cell>
        </row>
        <row r="343">
          <cell r="C343" t="str">
            <v>HOSPITAL SILVIO MAGALHÃES - CG Nº 019/2022</v>
          </cell>
          <cell r="E343" t="str">
            <v>HELIDA ALMEIDA MERGULHAO</v>
          </cell>
          <cell r="F343" t="str">
            <v>2 - Outros Profissionais da Saúde</v>
          </cell>
          <cell r="G343">
            <v>324115</v>
          </cell>
          <cell r="H343" t="str">
            <v>07/2024</v>
          </cell>
          <cell r="J343">
            <v>382.22</v>
          </cell>
          <cell r="L343">
            <v>98.222607407407395</v>
          </cell>
          <cell r="M343">
            <v>7.06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SILVIO MAGALHÃES - CG Nº 019/2022</v>
          </cell>
          <cell r="E344" t="str">
            <v>HELLENARA LAIS ALVES BATISTA DE OLIVEIRA</v>
          </cell>
          <cell r="F344" t="str">
            <v>2 - Outros Profissionais da Saúde</v>
          </cell>
          <cell r="G344">
            <v>223505</v>
          </cell>
          <cell r="H344" t="str">
            <v>07/2024</v>
          </cell>
          <cell r="J344">
            <v>205.57</v>
          </cell>
          <cell r="L344">
            <v>98.222607407407395</v>
          </cell>
          <cell r="M344">
            <v>2.79</v>
          </cell>
          <cell r="R344">
            <v>0</v>
          </cell>
          <cell r="S344">
            <v>0</v>
          </cell>
          <cell r="U344">
            <v>0</v>
          </cell>
          <cell r="Y344">
            <v>2459.15</v>
          </cell>
          <cell r="AB344" t="str">
            <v xml:space="preserve">ABONO ASSIS FIN COMPL 06/2024 </v>
          </cell>
        </row>
        <row r="345">
          <cell r="C345" t="str">
            <v>HOSPITAL SILVIO MAGALHÃES - CG Nº 019/2022</v>
          </cell>
          <cell r="E345" t="str">
            <v>HELLYDA LOYANNE MUNIZ DA SILVA</v>
          </cell>
          <cell r="F345" t="str">
            <v>2 - Outros Profissionais da Saúde</v>
          </cell>
          <cell r="G345">
            <v>322205</v>
          </cell>
          <cell r="H345" t="str">
            <v>07/2024</v>
          </cell>
          <cell r="J345">
            <v>142.71</v>
          </cell>
          <cell r="L345">
            <v>98.222607407407395</v>
          </cell>
          <cell r="M345">
            <v>7.06</v>
          </cell>
          <cell r="R345">
            <v>0</v>
          </cell>
          <cell r="S345">
            <v>0</v>
          </cell>
          <cell r="U345">
            <v>0</v>
          </cell>
          <cell r="Y345">
            <v>1913</v>
          </cell>
          <cell r="AB345" t="str">
            <v xml:space="preserve">ABONO ASSIS FIN COMPL 06/2024 </v>
          </cell>
        </row>
        <row r="346">
          <cell r="C346" t="str">
            <v>HOSPITAL SILVIO MAGALHÃES - CG Nº 019/2022</v>
          </cell>
          <cell r="E346" t="str">
            <v>HILANNA PATRICIA OLIVEIRA DE ANDRADE</v>
          </cell>
          <cell r="F346" t="str">
            <v>2 - Outros Profissionais da Saúde</v>
          </cell>
          <cell r="G346">
            <v>223505</v>
          </cell>
          <cell r="H346" t="str">
            <v>07/2024</v>
          </cell>
          <cell r="J346">
            <v>268.43</v>
          </cell>
          <cell r="L346">
            <v>98.222607407407395</v>
          </cell>
          <cell r="M346">
            <v>3.59</v>
          </cell>
          <cell r="R346">
            <v>0</v>
          </cell>
          <cell r="S346">
            <v>0</v>
          </cell>
          <cell r="U346">
            <v>0</v>
          </cell>
          <cell r="Y346">
            <v>1924.07</v>
          </cell>
          <cell r="AB346" t="str">
            <v xml:space="preserve">ABONO ASSIS FIN COMPL 06/2024 </v>
          </cell>
        </row>
        <row r="347">
          <cell r="C347" t="str">
            <v>HOSPITAL SILVIO MAGALHÃES - CG Nº 019/2022</v>
          </cell>
          <cell r="E347" t="str">
            <v>HILDA MARIA DA SILVA</v>
          </cell>
          <cell r="F347" t="str">
            <v>3 - Administrativo</v>
          </cell>
          <cell r="G347">
            <v>517410</v>
          </cell>
          <cell r="H347" t="str">
            <v>07/2024</v>
          </cell>
          <cell r="J347">
            <v>128.69999999999999</v>
          </cell>
          <cell r="L347">
            <v>98.222607407407395</v>
          </cell>
          <cell r="M347">
            <v>7.06</v>
          </cell>
          <cell r="R347">
            <v>0</v>
          </cell>
          <cell r="S347">
            <v>0</v>
          </cell>
          <cell r="U347">
            <v>0</v>
          </cell>
          <cell r="Y347">
            <v>0</v>
          </cell>
        </row>
        <row r="348">
          <cell r="C348" t="str">
            <v>HOSPITAL SILVIO MAGALHÃES - CG Nº 019/2022</v>
          </cell>
          <cell r="E348" t="str">
            <v>HUAM EMANUEL BUARQUE SILVA DE MELO</v>
          </cell>
          <cell r="F348" t="str">
            <v>3 - Administrativo</v>
          </cell>
          <cell r="G348">
            <v>414105</v>
          </cell>
          <cell r="H348" t="str">
            <v>07/2024</v>
          </cell>
          <cell r="J348">
            <v>123.05</v>
          </cell>
          <cell r="L348">
            <v>98.222607407407395</v>
          </cell>
          <cell r="M348">
            <v>7.06</v>
          </cell>
          <cell r="R348">
            <v>125</v>
          </cell>
          <cell r="S348">
            <v>84.72</v>
          </cell>
          <cell r="U348">
            <v>0</v>
          </cell>
          <cell r="Y348">
            <v>0</v>
          </cell>
        </row>
        <row r="349">
          <cell r="C349" t="str">
            <v>HOSPITAL SILVIO MAGALHÃES - CG Nº 019/2022</v>
          </cell>
          <cell r="E349" t="str">
            <v xml:space="preserve">IDOVAN PAULINO DA SILVA FILHO </v>
          </cell>
          <cell r="F349" t="str">
            <v>3 - Administrativo</v>
          </cell>
          <cell r="G349">
            <v>521130</v>
          </cell>
          <cell r="H349" t="str">
            <v>07/2024</v>
          </cell>
          <cell r="J349">
            <v>137.99</v>
          </cell>
          <cell r="L349">
            <v>98.222607407407395</v>
          </cell>
          <cell r="M349">
            <v>6.83</v>
          </cell>
          <cell r="R349">
            <v>0</v>
          </cell>
          <cell r="S349">
            <v>0</v>
          </cell>
          <cell r="U349">
            <v>0</v>
          </cell>
          <cell r="Y349">
            <v>0</v>
          </cell>
        </row>
        <row r="350">
          <cell r="C350" t="str">
            <v>HOSPITAL SILVIO MAGALHÃES - CG Nº 019/2022</v>
          </cell>
          <cell r="E350" t="str">
            <v>IGOR ALEXANDRE TAMURA</v>
          </cell>
          <cell r="F350" t="str">
            <v>1 - Médico</v>
          </cell>
          <cell r="G350">
            <v>225225</v>
          </cell>
          <cell r="H350" t="str">
            <v>07/2024</v>
          </cell>
          <cell r="J350">
            <v>925.37</v>
          </cell>
          <cell r="L350">
            <v>98.222607407407395</v>
          </cell>
          <cell r="M350">
            <v>7.06</v>
          </cell>
          <cell r="R350">
            <v>0</v>
          </cell>
          <cell r="S350">
            <v>0</v>
          </cell>
          <cell r="U350">
            <v>0</v>
          </cell>
          <cell r="Y350">
            <v>0</v>
          </cell>
        </row>
        <row r="351">
          <cell r="C351" t="str">
            <v>HOSPITAL SILVIO MAGALHÃES - CG Nº 019/2022</v>
          </cell>
          <cell r="E351" t="str">
            <v>ILIVANIA MILENA BARBOSA VELOSO</v>
          </cell>
          <cell r="F351" t="str">
            <v>3 - Administrativo</v>
          </cell>
          <cell r="G351">
            <v>521130</v>
          </cell>
          <cell r="H351" t="str">
            <v>07/2024</v>
          </cell>
          <cell r="J351">
            <v>194.98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U351">
            <v>0</v>
          </cell>
          <cell r="Y351">
            <v>0</v>
          </cell>
        </row>
        <row r="352">
          <cell r="C352" t="str">
            <v>HOSPITAL SILVIO MAGALHÃES - CG Nº 019/2022</v>
          </cell>
          <cell r="E352" t="str">
            <v>ILMA MARIA DA CRUZ GOUVEIA</v>
          </cell>
          <cell r="F352" t="str">
            <v>2 - Outros Profissionais da Saúde</v>
          </cell>
          <cell r="G352">
            <v>322205</v>
          </cell>
          <cell r="H352" t="str">
            <v>07/2024</v>
          </cell>
          <cell r="J352">
            <v>170.5</v>
          </cell>
          <cell r="L352">
            <v>98.222607407407395</v>
          </cell>
          <cell r="M352">
            <v>7.06</v>
          </cell>
          <cell r="R352">
            <v>125</v>
          </cell>
          <cell r="S352">
            <v>82.5</v>
          </cell>
          <cell r="U352">
            <v>0</v>
          </cell>
          <cell r="Y352">
            <v>1780</v>
          </cell>
          <cell r="AB352" t="str">
            <v xml:space="preserve">ABONO ASSIS FIN COMPL 06/2024 </v>
          </cell>
        </row>
        <row r="353">
          <cell r="C353" t="str">
            <v>HOSPITAL SILVIO MAGALHÃES - CG Nº 019/2022</v>
          </cell>
          <cell r="E353" t="str">
            <v>INGRID FERREIRA SIQUEIRA</v>
          </cell>
          <cell r="F353" t="str">
            <v>2 - Outros Profissionais da Saúde</v>
          </cell>
          <cell r="G353">
            <v>322205</v>
          </cell>
          <cell r="H353" t="str">
            <v>07/2024</v>
          </cell>
          <cell r="J353">
            <v>147.06</v>
          </cell>
          <cell r="L353">
            <v>98.222607407407395</v>
          </cell>
          <cell r="M353">
            <v>7.06</v>
          </cell>
          <cell r="R353">
            <v>0</v>
          </cell>
          <cell r="S353">
            <v>0</v>
          </cell>
          <cell r="U353">
            <v>77.55</v>
          </cell>
          <cell r="X353" t="str">
            <v>AUX.CRECHE</v>
          </cell>
          <cell r="Y353">
            <v>1913</v>
          </cell>
          <cell r="AB353" t="str">
            <v xml:space="preserve">ABONO ASSIS FIN COMPL 06/2024 </v>
          </cell>
        </row>
        <row r="354">
          <cell r="C354" t="str">
            <v>HOSPITAL SILVIO MAGALHÃES - CG Nº 019/2022</v>
          </cell>
          <cell r="E354" t="str">
            <v>IONALDO FLORENTINO DE AMORIM FILHO</v>
          </cell>
          <cell r="F354" t="str">
            <v>2 - Outros Profissionais da Saúde</v>
          </cell>
          <cell r="G354">
            <v>223505</v>
          </cell>
          <cell r="H354" t="str">
            <v>07/2024</v>
          </cell>
          <cell r="J354">
            <v>262.14999999999998</v>
          </cell>
          <cell r="L354">
            <v>98.222607407407395</v>
          </cell>
          <cell r="M354">
            <v>3.59</v>
          </cell>
          <cell r="R354">
            <v>0</v>
          </cell>
          <cell r="S354">
            <v>0</v>
          </cell>
          <cell r="U354">
            <v>0</v>
          </cell>
          <cell r="Y354">
            <v>1924.07</v>
          </cell>
          <cell r="AB354" t="str">
            <v xml:space="preserve">ABONO ASSIS FIN COMPL 06/2024 </v>
          </cell>
        </row>
        <row r="355">
          <cell r="C355" t="str">
            <v>HOSPITAL SILVIO MAGALHÃES - CG Nº 019/2022</v>
          </cell>
          <cell r="E355" t="str">
            <v>IRACEMA SANTOS DE MELO</v>
          </cell>
          <cell r="F355" t="str">
            <v>2 - Outros Profissionais da Saúde</v>
          </cell>
          <cell r="G355">
            <v>322205</v>
          </cell>
          <cell r="H355" t="str">
            <v>07/2024</v>
          </cell>
          <cell r="J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U355">
            <v>0</v>
          </cell>
          <cell r="Y355">
            <v>0</v>
          </cell>
        </row>
        <row r="356">
          <cell r="C356" t="str">
            <v>HOSPITAL SILVIO MAGALHÃES - CG Nº 019/2022</v>
          </cell>
          <cell r="E356" t="str">
            <v>IRANI FELIX DA SILVA</v>
          </cell>
          <cell r="F356" t="str">
            <v>2 - Outros Profissionais da Saúde</v>
          </cell>
          <cell r="G356">
            <v>322205</v>
          </cell>
          <cell r="H356" t="str">
            <v>07/2024</v>
          </cell>
          <cell r="J356">
            <v>153.93</v>
          </cell>
          <cell r="L356">
            <v>98.222607407407395</v>
          </cell>
          <cell r="M356">
            <v>7.06</v>
          </cell>
          <cell r="R356">
            <v>0</v>
          </cell>
          <cell r="S356">
            <v>0</v>
          </cell>
          <cell r="U356">
            <v>0</v>
          </cell>
          <cell r="Y356">
            <v>0</v>
          </cell>
        </row>
        <row r="357">
          <cell r="C357" t="str">
            <v>HOSPITAL SILVIO MAGALHÃES - CG Nº 019/2022</v>
          </cell>
          <cell r="E357" t="str">
            <v>IRIS ALEXANDRA DA SILVA</v>
          </cell>
          <cell r="F357" t="str">
            <v>2 - Outros Profissionais da Saúde</v>
          </cell>
          <cell r="G357">
            <v>223505</v>
          </cell>
          <cell r="H357" t="str">
            <v>07/2024</v>
          </cell>
          <cell r="J357">
            <v>290.85000000000002</v>
          </cell>
          <cell r="L357">
            <v>98.222607407407395</v>
          </cell>
          <cell r="M357">
            <v>3.05</v>
          </cell>
          <cell r="R357">
            <v>0</v>
          </cell>
          <cell r="S357">
            <v>0</v>
          </cell>
          <cell r="U357">
            <v>0</v>
          </cell>
          <cell r="Y357">
            <v>2170.88</v>
          </cell>
          <cell r="AB357" t="str">
            <v xml:space="preserve">ABONO ASSIS FIN COMPL 06/2024 </v>
          </cell>
        </row>
        <row r="358">
          <cell r="C358" t="str">
            <v>HOSPITAL SILVIO MAGALHÃES - CG Nº 019/2022</v>
          </cell>
          <cell r="E358" t="str">
            <v>IRIS TACIANA OLIVEIRA SOARES LIRA</v>
          </cell>
          <cell r="F358" t="str">
            <v>2 - Outros Profissionais da Saúde</v>
          </cell>
          <cell r="G358">
            <v>223505</v>
          </cell>
          <cell r="H358" t="str">
            <v>07/2024</v>
          </cell>
          <cell r="J358">
            <v>171.31</v>
          </cell>
          <cell r="L358">
            <v>98.222607407407395</v>
          </cell>
          <cell r="M358">
            <v>2.79</v>
          </cell>
          <cell r="R358">
            <v>0</v>
          </cell>
          <cell r="S358">
            <v>0</v>
          </cell>
          <cell r="U358">
            <v>120.26</v>
          </cell>
          <cell r="X358" t="str">
            <v>AUX.CRECHE</v>
          </cell>
          <cell r="Y358">
            <v>2459.15</v>
          </cell>
          <cell r="AB358" t="str">
            <v xml:space="preserve">ABONO ASSIS FIN COMPL 06/2024 </v>
          </cell>
        </row>
        <row r="359">
          <cell r="C359" t="str">
            <v>HOSPITAL SILVIO MAGALHÃES - CG Nº 019/2022</v>
          </cell>
          <cell r="E359" t="str">
            <v>IRLANA MILLENA MENDES FERREIRA</v>
          </cell>
          <cell r="F359" t="str">
            <v>2 - Outros Profissionais da Saúde</v>
          </cell>
          <cell r="G359">
            <v>223505</v>
          </cell>
          <cell r="H359" t="str">
            <v>07/2024</v>
          </cell>
          <cell r="J359">
            <v>239.84</v>
          </cell>
          <cell r="L359">
            <v>98.222607407407395</v>
          </cell>
          <cell r="M359">
            <v>2.79</v>
          </cell>
          <cell r="R359">
            <v>0</v>
          </cell>
          <cell r="S359">
            <v>0</v>
          </cell>
          <cell r="U359">
            <v>0</v>
          </cell>
          <cell r="Y359">
            <v>2459.15</v>
          </cell>
          <cell r="AB359" t="str">
            <v xml:space="preserve">ABONO ASSIS FIN COMPL 06/2024 </v>
          </cell>
        </row>
        <row r="360">
          <cell r="C360" t="str">
            <v>HOSPITAL SILVIO MAGALHÃES - CG Nº 019/2022</v>
          </cell>
          <cell r="E360" t="str">
            <v>ISAAC FERNANDO SILVA DE SOUZA</v>
          </cell>
          <cell r="F360" t="str">
            <v>2 - Outros Profissionais da Saúde</v>
          </cell>
          <cell r="G360">
            <v>322205</v>
          </cell>
          <cell r="H360" t="str">
            <v>07/2024</v>
          </cell>
          <cell r="J360">
            <v>147.06</v>
          </cell>
          <cell r="L360">
            <v>98.222607407407395</v>
          </cell>
          <cell r="M360">
            <v>7.06</v>
          </cell>
          <cell r="R360">
            <v>0</v>
          </cell>
          <cell r="S360">
            <v>0</v>
          </cell>
          <cell r="U360">
            <v>0</v>
          </cell>
          <cell r="Y360">
            <v>1913</v>
          </cell>
          <cell r="AB360" t="str">
            <v xml:space="preserve">ABONO ASSIS FIN COMPL 06/2024 </v>
          </cell>
        </row>
        <row r="361">
          <cell r="C361" t="str">
            <v>HOSPITAL SILVIO MAGALHÃES - CG Nº 019/2022</v>
          </cell>
          <cell r="E361" t="str">
            <v>ISABEL CRISTINA DE ASSIS</v>
          </cell>
          <cell r="F361" t="str">
            <v>2 - Outros Profissionais da Saúde</v>
          </cell>
          <cell r="G361">
            <v>322205</v>
          </cell>
          <cell r="H361" t="str">
            <v>07/2024</v>
          </cell>
          <cell r="J361">
            <v>188.69</v>
          </cell>
          <cell r="L361">
            <v>0</v>
          </cell>
          <cell r="M361">
            <v>0</v>
          </cell>
          <cell r="R361">
            <v>0</v>
          </cell>
          <cell r="S361">
            <v>0</v>
          </cell>
          <cell r="U361">
            <v>0</v>
          </cell>
          <cell r="Y361">
            <v>1913</v>
          </cell>
          <cell r="AB361" t="str">
            <v xml:space="preserve">ABONO ASSIS FIN COMPL 06/2024 </v>
          </cell>
        </row>
        <row r="362">
          <cell r="C362" t="str">
            <v>HOSPITAL SILVIO MAGALHÃES - CG Nº 019/2022</v>
          </cell>
          <cell r="E362" t="str">
            <v>ISABELA CAMILA ESTEVAO</v>
          </cell>
          <cell r="F362" t="str">
            <v>2 - Outros Profissionais da Saúde</v>
          </cell>
          <cell r="G362">
            <v>322205</v>
          </cell>
          <cell r="H362" t="str">
            <v>07/2024</v>
          </cell>
          <cell r="J362">
            <v>0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SILVIO MAGALHÃES - CG Nº 019/2022</v>
          </cell>
          <cell r="E363" t="str">
            <v>ISABELA LAIS DUARTE FREIRE</v>
          </cell>
          <cell r="F363" t="str">
            <v>3 - Administrativo</v>
          </cell>
          <cell r="G363">
            <v>521130</v>
          </cell>
          <cell r="H363" t="str">
            <v>07/2024</v>
          </cell>
          <cell r="J363">
            <v>123.05</v>
          </cell>
          <cell r="L363">
            <v>98.222607407407395</v>
          </cell>
          <cell r="M363">
            <v>7.06</v>
          </cell>
          <cell r="R363">
            <v>0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SILVIO MAGALHÃES - CG Nº 019/2022</v>
          </cell>
          <cell r="E364" t="str">
            <v>ISABELA PATRICIA MORAES DE OLIVEIRA</v>
          </cell>
          <cell r="F364" t="str">
            <v>2 - Outros Profissionais da Saúde</v>
          </cell>
          <cell r="G364">
            <v>223505</v>
          </cell>
          <cell r="H364" t="str">
            <v>07/2024</v>
          </cell>
          <cell r="J364">
            <v>0</v>
          </cell>
          <cell r="L364">
            <v>98.222607407407395</v>
          </cell>
          <cell r="M364">
            <v>5.84</v>
          </cell>
          <cell r="R364">
            <v>0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SILVIO MAGALHÃES - CG Nº 019/2022</v>
          </cell>
          <cell r="E365" t="str">
            <v>ISAIAS MARQUES JOSE JUNIOR</v>
          </cell>
          <cell r="F365" t="str">
            <v>3 - Administrativo</v>
          </cell>
          <cell r="G365">
            <v>517410</v>
          </cell>
          <cell r="H365" t="str">
            <v>07/2024</v>
          </cell>
          <cell r="J365">
            <v>139.19</v>
          </cell>
          <cell r="L365">
            <v>98.222607407407395</v>
          </cell>
          <cell r="M365">
            <v>7.06</v>
          </cell>
          <cell r="R365">
            <v>0</v>
          </cell>
          <cell r="S365">
            <v>0</v>
          </cell>
          <cell r="U365">
            <v>0</v>
          </cell>
          <cell r="Y365">
            <v>0</v>
          </cell>
        </row>
        <row r="366">
          <cell r="C366" t="str">
            <v>HOSPITAL SILVIO MAGALHÃES - CG Nº 019/2022</v>
          </cell>
          <cell r="E366" t="str">
            <v>ISLAYNNE KAROLAYNE SOARES DA SILVA</v>
          </cell>
          <cell r="F366" t="str">
            <v>2 - Outros Profissionais da Saúde</v>
          </cell>
          <cell r="G366">
            <v>223505</v>
          </cell>
          <cell r="H366" t="str">
            <v>07/2024</v>
          </cell>
          <cell r="J366">
            <v>171.31</v>
          </cell>
          <cell r="L366">
            <v>98.222607407407395</v>
          </cell>
          <cell r="M366">
            <v>2.79</v>
          </cell>
          <cell r="R366">
            <v>0</v>
          </cell>
          <cell r="S366">
            <v>0</v>
          </cell>
          <cell r="U366">
            <v>0</v>
          </cell>
          <cell r="Y366">
            <v>2459.15</v>
          </cell>
          <cell r="AB366" t="str">
            <v xml:space="preserve">ABONO ASSIS FIN COMPL 06/2024 </v>
          </cell>
        </row>
        <row r="367">
          <cell r="C367" t="str">
            <v>HOSPITAL SILVIO MAGALHÃES - CG Nº 019/2022</v>
          </cell>
          <cell r="E367" t="str">
            <v>IVANERY JOSEANNE SANTOS DE LINO</v>
          </cell>
          <cell r="F367" t="str">
            <v>2 - Outros Profissionais da Saúde</v>
          </cell>
          <cell r="G367">
            <v>322205</v>
          </cell>
          <cell r="H367" t="str">
            <v>07/2024</v>
          </cell>
          <cell r="J367">
            <v>142.71</v>
          </cell>
          <cell r="L367">
            <v>98.222607407407395</v>
          </cell>
          <cell r="M367">
            <v>7.06</v>
          </cell>
          <cell r="R367">
            <v>0</v>
          </cell>
          <cell r="S367">
            <v>0</v>
          </cell>
          <cell r="U367">
            <v>0</v>
          </cell>
          <cell r="Y367">
            <v>1913</v>
          </cell>
          <cell r="AB367" t="str">
            <v xml:space="preserve">ABONO ASSIS FIN COMPL 06/2024 </v>
          </cell>
        </row>
        <row r="368">
          <cell r="C368" t="str">
            <v>HOSPITAL SILVIO MAGALHÃES - CG Nº 019/2022</v>
          </cell>
          <cell r="E368" t="str">
            <v>IVANILDA RAFAELA DA SILVA</v>
          </cell>
          <cell r="F368" t="str">
            <v>2 - Outros Profissionais da Saúde</v>
          </cell>
          <cell r="G368">
            <v>517410</v>
          </cell>
          <cell r="H368" t="str">
            <v>07/2024</v>
          </cell>
          <cell r="J368">
            <v>123.05</v>
          </cell>
          <cell r="L368">
            <v>98.222607407407395</v>
          </cell>
          <cell r="M368">
            <v>7.06</v>
          </cell>
          <cell r="R368">
            <v>0</v>
          </cell>
          <cell r="S368">
            <v>0</v>
          </cell>
          <cell r="U368">
            <v>0</v>
          </cell>
          <cell r="Y368">
            <v>0</v>
          </cell>
        </row>
        <row r="369">
          <cell r="C369" t="str">
            <v>HOSPITAL SILVIO MAGALHÃES - CG Nº 019/2022</v>
          </cell>
          <cell r="E369" t="str">
            <v>IVISSON MUNIZ VIEIRA</v>
          </cell>
          <cell r="F369" t="str">
            <v>2 - Outros Profissionais da Saúde</v>
          </cell>
          <cell r="G369">
            <v>322205</v>
          </cell>
          <cell r="H369" t="str">
            <v>07/2024</v>
          </cell>
          <cell r="J369">
            <v>167.39</v>
          </cell>
          <cell r="L369">
            <v>98.222607407407395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Y369">
            <v>1846.5</v>
          </cell>
          <cell r="AB369" t="str">
            <v xml:space="preserve">ABONO ASSIS FIN COMPL 06/2024 </v>
          </cell>
        </row>
        <row r="370">
          <cell r="C370" t="str">
            <v>HOSPITAL SILVIO MAGALHÃES - CG Nº 019/2022</v>
          </cell>
          <cell r="E370" t="str">
            <v>IZABELLA CRISTINA MATOS TABOSA</v>
          </cell>
          <cell r="F370" t="str">
            <v>3 - Administrativo</v>
          </cell>
          <cell r="G370">
            <v>131205</v>
          </cell>
          <cell r="H370" t="str">
            <v>07/2024</v>
          </cell>
          <cell r="J370">
            <v>1295.04</v>
          </cell>
          <cell r="L370">
            <v>0</v>
          </cell>
          <cell r="M370">
            <v>0</v>
          </cell>
          <cell r="R370">
            <v>0</v>
          </cell>
          <cell r="S370">
            <v>0</v>
          </cell>
          <cell r="U370">
            <v>0</v>
          </cell>
          <cell r="Y370">
            <v>0</v>
          </cell>
        </row>
        <row r="371">
          <cell r="C371" t="str">
            <v>HOSPITAL SILVIO MAGALHÃES - CG Nº 019/2022</v>
          </cell>
          <cell r="E371" t="str">
            <v xml:space="preserve">JACQUELINE PATRICIA LINS </v>
          </cell>
          <cell r="F371" t="str">
            <v>2 - Outros Profissionais da Saúde</v>
          </cell>
          <cell r="G371">
            <v>223505</v>
          </cell>
          <cell r="H371" t="str">
            <v>07/2024</v>
          </cell>
          <cell r="J371">
            <v>301.39999999999998</v>
          </cell>
          <cell r="L371">
            <v>0</v>
          </cell>
          <cell r="M371">
            <v>0</v>
          </cell>
          <cell r="R371">
            <v>0</v>
          </cell>
          <cell r="S371">
            <v>0</v>
          </cell>
          <cell r="U371">
            <v>120.26</v>
          </cell>
          <cell r="X371" t="str">
            <v>AUX.CRECHE</v>
          </cell>
          <cell r="Y371">
            <v>1924.07</v>
          </cell>
          <cell r="AB371" t="str">
            <v xml:space="preserve">ABONO ASSIS FIN COMPL 06/2024 </v>
          </cell>
        </row>
        <row r="372">
          <cell r="C372" t="str">
            <v>HOSPITAL SILVIO MAGALHÃES - CG Nº 019/2022</v>
          </cell>
          <cell r="E372" t="str">
            <v>JACQUELINE VALERIA ALVES DE LIRA</v>
          </cell>
          <cell r="F372" t="str">
            <v>2 - Outros Profissionais da Saúde</v>
          </cell>
          <cell r="G372">
            <v>322205</v>
          </cell>
          <cell r="H372" t="str">
            <v>07/2024</v>
          </cell>
          <cell r="J372">
            <v>161.74</v>
          </cell>
          <cell r="L372">
            <v>98.222607407407395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1913</v>
          </cell>
          <cell r="AB372" t="str">
            <v xml:space="preserve">ABONO ASSIS FIN COMPL 06/2024 </v>
          </cell>
        </row>
        <row r="373">
          <cell r="C373" t="str">
            <v>HOSPITAL SILVIO MAGALHÃES - CG Nº 019/2022</v>
          </cell>
          <cell r="E373" t="str">
            <v>JADIVANIA AMARAL DE OLIVEIRA</v>
          </cell>
          <cell r="F373" t="str">
            <v>2 - Outros Profissionais da Saúde</v>
          </cell>
          <cell r="G373">
            <v>322205</v>
          </cell>
          <cell r="H373" t="str">
            <v>07/2024</v>
          </cell>
          <cell r="J373">
            <v>135.55000000000001</v>
          </cell>
          <cell r="L373">
            <v>0</v>
          </cell>
          <cell r="M373">
            <v>0</v>
          </cell>
          <cell r="R373">
            <v>0</v>
          </cell>
          <cell r="S373">
            <v>0</v>
          </cell>
          <cell r="U373">
            <v>0</v>
          </cell>
          <cell r="Y373">
            <v>1913</v>
          </cell>
          <cell r="AB373" t="str">
            <v xml:space="preserve">ABONO ASSIS FIN COMPL 06/2024 </v>
          </cell>
        </row>
        <row r="374">
          <cell r="C374" t="str">
            <v>HOSPITAL SILVIO MAGALHÃES - CG Nº 019/2022</v>
          </cell>
          <cell r="E374" t="str">
            <v>JADSON MACHADO FERRAZ</v>
          </cell>
          <cell r="F374" t="str">
            <v>2 - Outros Profissionais da Saúde</v>
          </cell>
          <cell r="G374">
            <v>223505</v>
          </cell>
          <cell r="H374" t="str">
            <v>07/2024</v>
          </cell>
          <cell r="J374">
            <v>328.81</v>
          </cell>
          <cell r="L374">
            <v>98.222607407407395</v>
          </cell>
          <cell r="M374">
            <v>4.29</v>
          </cell>
          <cell r="R374">
            <v>0</v>
          </cell>
          <cell r="S374">
            <v>0</v>
          </cell>
          <cell r="U374">
            <v>0</v>
          </cell>
          <cell r="Y374">
            <v>1175.47</v>
          </cell>
          <cell r="AB374" t="str">
            <v xml:space="preserve">ABONO ASSIS FIN COMPL 06/2024 </v>
          </cell>
        </row>
        <row r="375">
          <cell r="C375" t="str">
            <v>HOSPITAL SILVIO MAGALHÃES - CG Nº 019/2022</v>
          </cell>
          <cell r="E375" t="str">
            <v>JAELSON XAVIER DE SOUSA</v>
          </cell>
          <cell r="F375" t="str">
            <v>3 - Administrativo</v>
          </cell>
          <cell r="G375">
            <v>141605</v>
          </cell>
          <cell r="H375" t="str">
            <v>07/2024</v>
          </cell>
          <cell r="J375">
            <v>129.87</v>
          </cell>
          <cell r="L375">
            <v>98.222607407407395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Y375">
            <v>0</v>
          </cell>
        </row>
        <row r="376">
          <cell r="C376" t="str">
            <v>HOSPITAL SILVIO MAGALHÃES - CG Nº 019/2022</v>
          </cell>
          <cell r="E376" t="str">
            <v>JAILSON JOSE DA SILVA</v>
          </cell>
          <cell r="F376" t="str">
            <v>3 - Administrativo</v>
          </cell>
          <cell r="G376">
            <v>313120</v>
          </cell>
          <cell r="H376" t="str">
            <v>07/2024</v>
          </cell>
          <cell r="J376">
            <v>208.98</v>
          </cell>
          <cell r="L376">
            <v>98.222607407407395</v>
          </cell>
          <cell r="M376">
            <v>7.06</v>
          </cell>
          <cell r="R376">
            <v>0</v>
          </cell>
          <cell r="S376">
            <v>0</v>
          </cell>
          <cell r="U376">
            <v>0</v>
          </cell>
          <cell r="Y376">
            <v>0</v>
          </cell>
        </row>
        <row r="377">
          <cell r="C377" t="str">
            <v>HOSPITAL SILVIO MAGALHÃES - CG Nº 019/2022</v>
          </cell>
          <cell r="E377" t="str">
            <v>JAILTON MARTINS DA SILVA</v>
          </cell>
          <cell r="F377" t="str">
            <v>3 - Administrativo</v>
          </cell>
          <cell r="G377">
            <v>515110</v>
          </cell>
          <cell r="H377" t="str">
            <v>07/2024</v>
          </cell>
          <cell r="J377">
            <v>145.02000000000001</v>
          </cell>
          <cell r="L377">
            <v>98.222607407407395</v>
          </cell>
          <cell r="M377">
            <v>7.06</v>
          </cell>
          <cell r="R377">
            <v>0</v>
          </cell>
          <cell r="S377">
            <v>0</v>
          </cell>
          <cell r="U377">
            <v>0</v>
          </cell>
          <cell r="Y377">
            <v>0</v>
          </cell>
        </row>
        <row r="378">
          <cell r="C378" t="str">
            <v>HOSPITAL SILVIO MAGALHÃES - CG Nº 019/2022</v>
          </cell>
          <cell r="E378" t="str">
            <v>JAINE VALERIA MIRANDA DE ANDRADE</v>
          </cell>
          <cell r="F378" t="str">
            <v>2 - Outros Profissionais da Saúde</v>
          </cell>
          <cell r="G378">
            <v>223505</v>
          </cell>
          <cell r="H378" t="str">
            <v>07/2024</v>
          </cell>
          <cell r="J378">
            <v>238</v>
          </cell>
          <cell r="L378">
            <v>98.222607407407395</v>
          </cell>
          <cell r="M378">
            <v>2.79</v>
          </cell>
          <cell r="R378">
            <v>0</v>
          </cell>
          <cell r="S378">
            <v>0</v>
          </cell>
          <cell r="U378">
            <v>0</v>
          </cell>
          <cell r="Y378">
            <v>0</v>
          </cell>
        </row>
        <row r="379">
          <cell r="C379" t="str">
            <v>HOSPITAL SILVIO MAGALHÃES - CG Nº 019/2022</v>
          </cell>
          <cell r="E379" t="str">
            <v>JAMILLY MACENA DA SILVA SANTOS</v>
          </cell>
          <cell r="F379" t="str">
            <v>2 - Outros Profissionais da Saúde</v>
          </cell>
          <cell r="G379">
            <v>223505</v>
          </cell>
          <cell r="H379" t="str">
            <v>07/2024</v>
          </cell>
          <cell r="J379">
            <v>222.5</v>
          </cell>
          <cell r="L379">
            <v>98.222607407407395</v>
          </cell>
          <cell r="M379">
            <v>3.05</v>
          </cell>
          <cell r="R379">
            <v>0</v>
          </cell>
          <cell r="S379">
            <v>0</v>
          </cell>
          <cell r="U379">
            <v>240.52</v>
          </cell>
          <cell r="X379" t="str">
            <v>AUX.CRECHE</v>
          </cell>
          <cell r="Y379">
            <v>2282.8200000000002</v>
          </cell>
          <cell r="AB379" t="str">
            <v xml:space="preserve">ABONO ASSIS FIN COMPL 06/2024 </v>
          </cell>
        </row>
        <row r="380">
          <cell r="C380" t="str">
            <v>HOSPITAL SILVIO MAGALHÃES - CG Nº 019/2022</v>
          </cell>
          <cell r="E380" t="str">
            <v>JAMYLLY MARTINHO BARBOSA</v>
          </cell>
          <cell r="F380" t="str">
            <v>3 - Administrativo</v>
          </cell>
          <cell r="G380">
            <v>411005</v>
          </cell>
          <cell r="H380" t="str">
            <v>07/2024</v>
          </cell>
          <cell r="J380">
            <v>135.55000000000001</v>
          </cell>
          <cell r="L380">
            <v>98.222607407407395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0</v>
          </cell>
        </row>
        <row r="381">
          <cell r="C381" t="str">
            <v>HOSPITAL SILVIO MAGALHÃES - CG Nº 019/2022</v>
          </cell>
          <cell r="E381" t="str">
            <v xml:space="preserve">JANAINA AFONSO DE ASSIS </v>
          </cell>
          <cell r="F381" t="str">
            <v>2 - Outros Profissionais da Saúde</v>
          </cell>
          <cell r="G381">
            <v>223505</v>
          </cell>
          <cell r="H381" t="str">
            <v>07/2024</v>
          </cell>
          <cell r="J381">
            <v>462.62</v>
          </cell>
          <cell r="L381">
            <v>98.222607407407395</v>
          </cell>
          <cell r="M381">
            <v>3.59</v>
          </cell>
          <cell r="R381">
            <v>0</v>
          </cell>
          <cell r="S381">
            <v>0</v>
          </cell>
          <cell r="U381">
            <v>0</v>
          </cell>
          <cell r="Y381">
            <v>1672.68</v>
          </cell>
          <cell r="AB381" t="str">
            <v xml:space="preserve">ABONO ASSIS FIN COMPL 06/2024 </v>
          </cell>
        </row>
        <row r="382">
          <cell r="C382" t="str">
            <v>HOSPITAL SILVIO MAGALHÃES - CG Nº 019/2022</v>
          </cell>
          <cell r="E382" t="str">
            <v>JANAINA ALBINO MARQUES DA SILVA</v>
          </cell>
          <cell r="F382" t="str">
            <v>2 - Outros Profissionais da Saúde</v>
          </cell>
          <cell r="G382">
            <v>322205</v>
          </cell>
          <cell r="H382" t="str">
            <v>07/2024</v>
          </cell>
          <cell r="J382">
            <v>148.36000000000001</v>
          </cell>
          <cell r="L382">
            <v>98.222607407407395</v>
          </cell>
          <cell r="M382">
            <v>7.06</v>
          </cell>
          <cell r="R382">
            <v>0</v>
          </cell>
          <cell r="S382">
            <v>0</v>
          </cell>
          <cell r="U382">
            <v>0</v>
          </cell>
          <cell r="Y382">
            <v>1846.5</v>
          </cell>
          <cell r="AB382" t="str">
            <v xml:space="preserve">ABONO ASSIS FIN COMPL 06/2024 </v>
          </cell>
        </row>
        <row r="383">
          <cell r="C383" t="str">
            <v>HOSPITAL SILVIO MAGALHÃES - CG Nº 019/2022</v>
          </cell>
          <cell r="E383" t="str">
            <v>JANAINA LINS DA SILVA</v>
          </cell>
          <cell r="F383" t="str">
            <v>2 - Outros Profissionais da Saúde</v>
          </cell>
          <cell r="G383">
            <v>322205</v>
          </cell>
          <cell r="H383" t="str">
            <v>07/2024</v>
          </cell>
          <cell r="J383">
            <v>172.31</v>
          </cell>
          <cell r="L383">
            <v>98.222607407407395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1846.5</v>
          </cell>
          <cell r="AB383" t="str">
            <v xml:space="preserve">ABONO ASSIS FIN COMPL 06/2024 </v>
          </cell>
        </row>
        <row r="384">
          <cell r="C384" t="str">
            <v>HOSPITAL SILVIO MAGALHÃES - CG Nº 019/2022</v>
          </cell>
          <cell r="E384" t="str">
            <v>JANAINA PATRICIA DA SILVA</v>
          </cell>
          <cell r="F384" t="str">
            <v>2 - Outros Profissionais da Saúde</v>
          </cell>
          <cell r="G384">
            <v>515205</v>
          </cell>
          <cell r="H384" t="str">
            <v>07/2024</v>
          </cell>
          <cell r="J384">
            <v>153.62</v>
          </cell>
          <cell r="L384">
            <v>98.222607407407395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0</v>
          </cell>
        </row>
        <row r="385">
          <cell r="C385" t="str">
            <v>HOSPITAL SILVIO MAGALHÃES - CG Nº 019/2022</v>
          </cell>
          <cell r="E385" t="str">
            <v>JANE KELLY FERREIRA DA SILVA</v>
          </cell>
          <cell r="F385" t="str">
            <v>2 - Outros Profissionais da Saúde</v>
          </cell>
          <cell r="G385">
            <v>322205</v>
          </cell>
          <cell r="H385" t="str">
            <v>07/2024</v>
          </cell>
          <cell r="J385">
            <v>147.06</v>
          </cell>
          <cell r="L385">
            <v>98.222607407407395</v>
          </cell>
          <cell r="M385">
            <v>7.06</v>
          </cell>
          <cell r="R385">
            <v>0</v>
          </cell>
          <cell r="S385">
            <v>0</v>
          </cell>
          <cell r="U385">
            <v>0</v>
          </cell>
          <cell r="Y385">
            <v>1913</v>
          </cell>
          <cell r="AB385" t="str">
            <v xml:space="preserve">ABONO ASSIS FIN COMPL 06/2024 </v>
          </cell>
        </row>
        <row r="386">
          <cell r="C386" t="str">
            <v>HOSPITAL SILVIO MAGALHÃES - CG Nº 019/2022</v>
          </cell>
          <cell r="E386" t="str">
            <v>JANECLEIDE FLORO DA SILVA</v>
          </cell>
          <cell r="F386" t="str">
            <v>2 - Outros Profissionais da Saúde</v>
          </cell>
          <cell r="G386">
            <v>322205</v>
          </cell>
          <cell r="H386" t="str">
            <v>07/2024</v>
          </cell>
          <cell r="J386">
            <v>215.25</v>
          </cell>
          <cell r="L386">
            <v>0</v>
          </cell>
          <cell r="M386">
            <v>0</v>
          </cell>
          <cell r="R386">
            <v>0</v>
          </cell>
          <cell r="S386">
            <v>0</v>
          </cell>
          <cell r="U386">
            <v>0</v>
          </cell>
          <cell r="Y386">
            <v>1913</v>
          </cell>
          <cell r="AB386" t="str">
            <v xml:space="preserve">ABONO ASSIS FIN COMPL 06/2024 </v>
          </cell>
        </row>
        <row r="387">
          <cell r="C387" t="str">
            <v>HOSPITAL SILVIO MAGALHÃES - CG Nº 019/2022</v>
          </cell>
          <cell r="E387" t="str">
            <v>JANICLEIDE FERREIRA DA SILVA</v>
          </cell>
          <cell r="F387" t="str">
            <v>2 - Outros Profissionais da Saúde</v>
          </cell>
          <cell r="G387">
            <v>322205</v>
          </cell>
          <cell r="H387" t="str">
            <v>07/2024</v>
          </cell>
          <cell r="J387">
            <v>167.39</v>
          </cell>
          <cell r="L387">
            <v>98.222607407407395</v>
          </cell>
          <cell r="M387">
            <v>7.06</v>
          </cell>
          <cell r="R387">
            <v>0</v>
          </cell>
          <cell r="S387">
            <v>0</v>
          </cell>
          <cell r="U387">
            <v>0</v>
          </cell>
          <cell r="Y387">
            <v>1846.5</v>
          </cell>
          <cell r="AB387" t="str">
            <v xml:space="preserve">ABONO ASSIS FIN COMPL 06/2024 </v>
          </cell>
        </row>
        <row r="388">
          <cell r="C388" t="str">
            <v>HOSPITAL SILVIO MAGALHÃES - CG Nº 019/2022</v>
          </cell>
          <cell r="E388" t="str">
            <v>JANIELE CLAUDINO SOUZA DA SILVA</v>
          </cell>
          <cell r="F388" t="str">
            <v>2 - Outros Profissionais da Saúde</v>
          </cell>
          <cell r="G388">
            <v>322205</v>
          </cell>
          <cell r="H388" t="str">
            <v>07/2024</v>
          </cell>
          <cell r="J388">
            <v>153.62</v>
          </cell>
          <cell r="L388">
            <v>98.222607407407395</v>
          </cell>
          <cell r="M388">
            <v>7.06</v>
          </cell>
          <cell r="R388">
            <v>0</v>
          </cell>
          <cell r="S388">
            <v>0</v>
          </cell>
          <cell r="U388">
            <v>0</v>
          </cell>
          <cell r="Y388">
            <v>1913</v>
          </cell>
          <cell r="AB388" t="str">
            <v xml:space="preserve">ABONO ASSIS FIN COMPL 06/2024 </v>
          </cell>
        </row>
        <row r="389">
          <cell r="C389" t="str">
            <v>HOSPITAL SILVIO MAGALHÃES - CG Nº 019/2022</v>
          </cell>
          <cell r="E389" t="str">
            <v>JANIELE DE SOUSA GOMES</v>
          </cell>
          <cell r="F389" t="str">
            <v>2 - Outros Profissionais da Saúde</v>
          </cell>
          <cell r="G389">
            <v>322205</v>
          </cell>
          <cell r="H389" t="str">
            <v>07/2024</v>
          </cell>
          <cell r="J389">
            <v>135.55000000000001</v>
          </cell>
          <cell r="L389">
            <v>98.222607407407395</v>
          </cell>
          <cell r="M389">
            <v>7.06</v>
          </cell>
          <cell r="R389">
            <v>0</v>
          </cell>
          <cell r="S389">
            <v>0</v>
          </cell>
          <cell r="U389">
            <v>77.55</v>
          </cell>
          <cell r="X389" t="str">
            <v>AUX.CRECHE</v>
          </cell>
          <cell r="Y389">
            <v>0</v>
          </cell>
        </row>
        <row r="390">
          <cell r="C390" t="str">
            <v>HOSPITAL SILVIO MAGALHÃES - CG Nº 019/2022</v>
          </cell>
          <cell r="E390" t="str">
            <v>JANINE FRANCIELLY ERONILDES BARBOSA</v>
          </cell>
          <cell r="F390" t="str">
            <v>2 - Outros Profissionais da Saúde</v>
          </cell>
          <cell r="G390">
            <v>223505</v>
          </cell>
          <cell r="H390" t="str">
            <v>07/2024</v>
          </cell>
          <cell r="J390">
            <v>210.79</v>
          </cell>
          <cell r="L390">
            <v>98.222607407407395</v>
          </cell>
          <cell r="M390">
            <v>2.79</v>
          </cell>
          <cell r="R390">
            <v>0</v>
          </cell>
          <cell r="S390">
            <v>0</v>
          </cell>
          <cell r="U390">
            <v>0</v>
          </cell>
          <cell r="Y390">
            <v>2459.15</v>
          </cell>
          <cell r="AB390" t="str">
            <v xml:space="preserve">ABONO ASSIS FIN COMPL 06/2024 </v>
          </cell>
        </row>
        <row r="391">
          <cell r="C391" t="str">
            <v>HOSPITAL SILVIO MAGALHÃES - CG Nº 019/2022</v>
          </cell>
          <cell r="E391" t="str">
            <v>JANIO SEVERINO SILVA LIMA</v>
          </cell>
          <cell r="F391" t="str">
            <v>3 - Administrativo</v>
          </cell>
          <cell r="G391">
            <v>951105</v>
          </cell>
          <cell r="H391" t="str">
            <v>07/2024</v>
          </cell>
          <cell r="J391">
            <v>238.51</v>
          </cell>
          <cell r="L391">
            <v>98.222607407407395</v>
          </cell>
          <cell r="M391">
            <v>7.06</v>
          </cell>
          <cell r="R391">
            <v>0</v>
          </cell>
          <cell r="S391">
            <v>0</v>
          </cell>
          <cell r="U391">
            <v>0</v>
          </cell>
          <cell r="Y391">
            <v>0</v>
          </cell>
        </row>
        <row r="392">
          <cell r="C392" t="str">
            <v>HOSPITAL SILVIO MAGALHÃES - CG Nº 019/2022</v>
          </cell>
          <cell r="E392" t="str">
            <v>JAQUELINE BATISTA DA SILVA</v>
          </cell>
          <cell r="F392" t="str">
            <v>2 - Outros Profissionais da Saúde</v>
          </cell>
          <cell r="G392">
            <v>322205</v>
          </cell>
          <cell r="H392" t="str">
            <v>07/2024</v>
          </cell>
          <cell r="J392">
            <v>142.71</v>
          </cell>
          <cell r="L392">
            <v>98.222607407407395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1913</v>
          </cell>
          <cell r="AB392" t="str">
            <v xml:space="preserve">ABONO ASSIS FIN COMPL 06/2024 </v>
          </cell>
        </row>
        <row r="393">
          <cell r="C393" t="str">
            <v>HOSPITAL SILVIO MAGALHÃES - CG Nº 019/2022</v>
          </cell>
          <cell r="E393" t="str">
            <v>JAQUELINE BRUNA ALVES DA SILVA</v>
          </cell>
          <cell r="F393" t="str">
            <v>2 - Outros Profissionais da Saúde</v>
          </cell>
          <cell r="G393">
            <v>322205</v>
          </cell>
          <cell r="H393" t="str">
            <v>07/2024</v>
          </cell>
          <cell r="J393">
            <v>158.54</v>
          </cell>
          <cell r="L393">
            <v>98.222607407407395</v>
          </cell>
          <cell r="M393">
            <v>7.06</v>
          </cell>
          <cell r="R393">
            <v>0</v>
          </cell>
          <cell r="S393">
            <v>0</v>
          </cell>
          <cell r="U393">
            <v>0</v>
          </cell>
          <cell r="Y393">
            <v>0</v>
          </cell>
        </row>
        <row r="394">
          <cell r="C394" t="str">
            <v>HOSPITAL SILVIO MAGALHÃES - CG Nº 019/2022</v>
          </cell>
          <cell r="E394" t="str">
            <v xml:space="preserve">JAQUELINE GOMES DE MELLO FIGUEIREDO </v>
          </cell>
          <cell r="F394" t="str">
            <v>2 - Outros Profissionais da Saúde</v>
          </cell>
          <cell r="G394">
            <v>322205</v>
          </cell>
          <cell r="H394" t="str">
            <v>07/2024</v>
          </cell>
          <cell r="J394">
            <v>167.39</v>
          </cell>
          <cell r="L394">
            <v>98.222607407407395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1846.5</v>
          </cell>
          <cell r="AB394" t="str">
            <v xml:space="preserve">ABONO ASSIS FIN COMPL 06/2024 </v>
          </cell>
        </row>
        <row r="395">
          <cell r="C395" t="str">
            <v>HOSPITAL SILVIO MAGALHÃES - CG Nº 019/2022</v>
          </cell>
          <cell r="E395" t="str">
            <v>JAQUELINE LIMA CAVALCANTE SILVA</v>
          </cell>
          <cell r="F395" t="str">
            <v>2 - Outros Profissionais da Saúde</v>
          </cell>
          <cell r="G395">
            <v>322205</v>
          </cell>
          <cell r="H395" t="str">
            <v>07/2024</v>
          </cell>
          <cell r="J395">
            <v>161.74</v>
          </cell>
          <cell r="L395">
            <v>98.222607407407395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1913</v>
          </cell>
          <cell r="AB395" t="str">
            <v xml:space="preserve">ABONO ASSIS FIN COMPL 06/2024 </v>
          </cell>
        </row>
        <row r="396">
          <cell r="C396" t="str">
            <v>HOSPITAL SILVIO MAGALHÃES - CG Nº 019/2022</v>
          </cell>
          <cell r="E396" t="str">
            <v>JAQUELINE MARIA DA SILVA</v>
          </cell>
          <cell r="F396" t="str">
            <v>3 - Administrativo</v>
          </cell>
          <cell r="G396">
            <v>513430</v>
          </cell>
          <cell r="H396" t="str">
            <v>07/2024</v>
          </cell>
          <cell r="J396">
            <v>123.05</v>
          </cell>
          <cell r="L396">
            <v>98.222607407407395</v>
          </cell>
          <cell r="M396">
            <v>7.06</v>
          </cell>
          <cell r="R396">
            <v>125</v>
          </cell>
          <cell r="S396">
            <v>77</v>
          </cell>
          <cell r="U396">
            <v>0</v>
          </cell>
          <cell r="Y396">
            <v>0</v>
          </cell>
        </row>
        <row r="397">
          <cell r="C397" t="str">
            <v>HOSPITAL SILVIO MAGALHÃES - CG Nº 019/2022</v>
          </cell>
          <cell r="E397" t="str">
            <v>JARCILENE MARIA DA SILVA</v>
          </cell>
          <cell r="F397" t="str">
            <v>2 - Outros Profissionais da Saúde</v>
          </cell>
          <cell r="G397">
            <v>322205</v>
          </cell>
          <cell r="H397" t="str">
            <v>07/2024</v>
          </cell>
          <cell r="J397">
            <v>177.96</v>
          </cell>
          <cell r="L397">
            <v>98.222607407407395</v>
          </cell>
          <cell r="M397">
            <v>7.06</v>
          </cell>
          <cell r="R397">
            <v>0</v>
          </cell>
          <cell r="S397">
            <v>0</v>
          </cell>
          <cell r="U397">
            <v>0</v>
          </cell>
          <cell r="Y397">
            <v>1780</v>
          </cell>
          <cell r="AB397" t="str">
            <v xml:space="preserve">ABONO ASSIS FIN COMPL 06/2024 </v>
          </cell>
        </row>
        <row r="398">
          <cell r="C398" t="str">
            <v>HOSPITAL SILVIO MAGALHÃES - CG Nº 019/2022</v>
          </cell>
          <cell r="E398" t="str">
            <v>JAYNE DANIELY DA SILVA</v>
          </cell>
          <cell r="F398" t="str">
            <v>2 - Outros Profissionais da Saúde</v>
          </cell>
          <cell r="G398">
            <v>322205</v>
          </cell>
          <cell r="H398" t="str">
            <v>07/2024</v>
          </cell>
          <cell r="J398">
            <v>153.93</v>
          </cell>
          <cell r="L398">
            <v>98.222607407407395</v>
          </cell>
          <cell r="M398">
            <v>7.06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SILVIO MAGALHÃES - CG Nº 019/2022</v>
          </cell>
          <cell r="E399" t="str">
            <v>JEAN CONSTANTINO DA SILVA SOUZA</v>
          </cell>
          <cell r="F399" t="str">
            <v>3 - Administrativo</v>
          </cell>
          <cell r="G399">
            <v>514310</v>
          </cell>
          <cell r="H399" t="str">
            <v>07/2024</v>
          </cell>
          <cell r="J399">
            <v>131.03</v>
          </cell>
          <cell r="L399">
            <v>98.222607407407395</v>
          </cell>
          <cell r="M399">
            <v>7.06</v>
          </cell>
          <cell r="R399">
            <v>0</v>
          </cell>
          <cell r="S399">
            <v>0</v>
          </cell>
          <cell r="U399">
            <v>0</v>
          </cell>
          <cell r="Y399">
            <v>0</v>
          </cell>
        </row>
        <row r="400">
          <cell r="C400" t="str">
            <v>HOSPITAL SILVIO MAGALHÃES - CG Nº 019/2022</v>
          </cell>
          <cell r="E400" t="str">
            <v>JEANE MARIA DA SILVA</v>
          </cell>
          <cell r="F400" t="str">
            <v>3 - Administrativo</v>
          </cell>
          <cell r="G400">
            <v>413115</v>
          </cell>
          <cell r="H400" t="str">
            <v>07/2024</v>
          </cell>
          <cell r="J400">
            <v>193.38</v>
          </cell>
          <cell r="L400">
            <v>98.222607407407395</v>
          </cell>
          <cell r="M400">
            <v>7.06</v>
          </cell>
          <cell r="R400">
            <v>0</v>
          </cell>
          <cell r="S400">
            <v>0</v>
          </cell>
          <cell r="U400">
            <v>0</v>
          </cell>
          <cell r="Y400">
            <v>0</v>
          </cell>
        </row>
        <row r="401">
          <cell r="C401" t="str">
            <v>HOSPITAL SILVIO MAGALHÃES - CG Nº 019/2022</v>
          </cell>
          <cell r="E401" t="str">
            <v>JEFFERSON MAXWEBER RODRIGUES SA</v>
          </cell>
          <cell r="F401" t="str">
            <v>2 - Outros Profissionais da Saúde</v>
          </cell>
          <cell r="G401">
            <v>322205</v>
          </cell>
          <cell r="H401" t="str">
            <v>07/2024</v>
          </cell>
          <cell r="J401">
            <v>161.74</v>
          </cell>
          <cell r="L401">
            <v>98.222607407407395</v>
          </cell>
          <cell r="M401">
            <v>7.06</v>
          </cell>
          <cell r="R401">
            <v>0</v>
          </cell>
          <cell r="S401">
            <v>0</v>
          </cell>
          <cell r="U401">
            <v>0</v>
          </cell>
          <cell r="Y401">
            <v>1913</v>
          </cell>
          <cell r="AB401" t="str">
            <v xml:space="preserve">ABONO ASSIS FIN COMPL 06/2024 </v>
          </cell>
        </row>
        <row r="402">
          <cell r="C402" t="str">
            <v>HOSPITAL SILVIO MAGALHÃES - CG Nº 019/2022</v>
          </cell>
          <cell r="E402" t="str">
            <v>JEMERSON SOUZA DA SILVA</v>
          </cell>
          <cell r="F402" t="str">
            <v>3 - Administrativo</v>
          </cell>
          <cell r="G402">
            <v>521130</v>
          </cell>
          <cell r="H402" t="str">
            <v>07/2024</v>
          </cell>
          <cell r="J402">
            <v>109.19</v>
          </cell>
          <cell r="L402">
            <v>98.222607407407395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SILVIO MAGALHÃES - CG Nº 019/2022</v>
          </cell>
          <cell r="E403" t="str">
            <v>JENIFER GEOVANNA DA SILVA DE JESUS</v>
          </cell>
          <cell r="F403" t="str">
            <v>3 - Administrativo</v>
          </cell>
          <cell r="G403">
            <v>422110</v>
          </cell>
          <cell r="H403" t="str">
            <v>07/2024</v>
          </cell>
          <cell r="J403">
            <v>123.05</v>
          </cell>
          <cell r="L403">
            <v>98.222607407407395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SILVIO MAGALHÃES - CG Nº 019/2022</v>
          </cell>
          <cell r="E404" t="str">
            <v>JENIFFER LUANA FEIJO DE MELO</v>
          </cell>
          <cell r="F404" t="str">
            <v>2 - Outros Profissionais da Saúde</v>
          </cell>
          <cell r="G404">
            <v>223505</v>
          </cell>
          <cell r="H404" t="str">
            <v>07/2024</v>
          </cell>
          <cell r="J404">
            <v>286.29000000000002</v>
          </cell>
          <cell r="L404">
            <v>98.222607407407395</v>
          </cell>
          <cell r="M404">
            <v>3.59</v>
          </cell>
          <cell r="R404">
            <v>0</v>
          </cell>
          <cell r="S404">
            <v>0</v>
          </cell>
          <cell r="U404">
            <v>120.26</v>
          </cell>
          <cell r="X404" t="str">
            <v>AUX.CRECHE</v>
          </cell>
          <cell r="Y404">
            <v>1792.39</v>
          </cell>
          <cell r="AB404" t="str">
            <v xml:space="preserve">ABONO ASSIS FIN COMPL 06/2024 </v>
          </cell>
        </row>
        <row r="405">
          <cell r="C405" t="str">
            <v>HOSPITAL SILVIO MAGALHÃES - CG Nº 019/2022</v>
          </cell>
          <cell r="E405" t="str">
            <v>JENNIFER CRISTINA DA SILVA MARQUES</v>
          </cell>
          <cell r="F405" t="str">
            <v>2 - Outros Profissionais da Saúde</v>
          </cell>
          <cell r="G405">
            <v>223505</v>
          </cell>
          <cell r="H405" t="str">
            <v>07/2024</v>
          </cell>
          <cell r="J405">
            <v>222.5</v>
          </cell>
          <cell r="L405">
            <v>98.222607407407395</v>
          </cell>
          <cell r="M405">
            <v>3.05</v>
          </cell>
          <cell r="R405">
            <v>0</v>
          </cell>
          <cell r="S405">
            <v>0</v>
          </cell>
          <cell r="U405">
            <v>120.26</v>
          </cell>
          <cell r="X405" t="str">
            <v>AUX.CRECHE</v>
          </cell>
          <cell r="Y405">
            <v>2282.8200000000002</v>
          </cell>
          <cell r="AB405" t="str">
            <v xml:space="preserve">ABONO ASSIS FIN COMPL 06/2024 </v>
          </cell>
        </row>
        <row r="406">
          <cell r="C406" t="str">
            <v>HOSPITAL SILVIO MAGALHÃES - CG Nº 019/2022</v>
          </cell>
          <cell r="E406" t="str">
            <v>JEREMIAS SEBASTIAO DA SILVA</v>
          </cell>
          <cell r="F406" t="str">
            <v>3 - Administrativo</v>
          </cell>
          <cell r="G406">
            <v>517410</v>
          </cell>
          <cell r="H406" t="str">
            <v>07/2024</v>
          </cell>
          <cell r="J406">
            <v>145.11000000000001</v>
          </cell>
          <cell r="L406">
            <v>98.222607407407395</v>
          </cell>
          <cell r="M406">
            <v>7.06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SILVIO MAGALHÃES - CG Nº 019/2022</v>
          </cell>
          <cell r="E407" t="str">
            <v>JESSIANE MARIA MELO DA SILVA</v>
          </cell>
          <cell r="F407" t="str">
            <v>2 - Outros Profissionais da Saúde</v>
          </cell>
          <cell r="G407">
            <v>322205</v>
          </cell>
          <cell r="H407" t="str">
            <v>07/2024</v>
          </cell>
          <cell r="J407">
            <v>147.06</v>
          </cell>
          <cell r="L407">
            <v>98.222607407407395</v>
          </cell>
          <cell r="M407">
            <v>7.06</v>
          </cell>
          <cell r="R407">
            <v>125</v>
          </cell>
          <cell r="S407">
            <v>82.5</v>
          </cell>
          <cell r="U407">
            <v>0</v>
          </cell>
          <cell r="Y407">
            <v>1913</v>
          </cell>
          <cell r="AB407" t="str">
            <v xml:space="preserve">ABONO ASSIS FIN COMPL 06/2024 </v>
          </cell>
        </row>
        <row r="408">
          <cell r="C408" t="str">
            <v>HOSPITAL SILVIO MAGALHÃES - CG Nº 019/2022</v>
          </cell>
          <cell r="E408" t="str">
            <v>JESSICA ANDRADE DE ALCANTARA</v>
          </cell>
          <cell r="F408" t="str">
            <v>3 - Administrativo</v>
          </cell>
          <cell r="G408">
            <v>521130</v>
          </cell>
          <cell r="H408" t="str">
            <v>07/2024</v>
          </cell>
          <cell r="J408">
            <v>123.05</v>
          </cell>
          <cell r="L408">
            <v>98.222607407407395</v>
          </cell>
          <cell r="M408">
            <v>7.06</v>
          </cell>
          <cell r="R408">
            <v>125</v>
          </cell>
          <cell r="S408">
            <v>82.5</v>
          </cell>
          <cell r="U408">
            <v>0</v>
          </cell>
          <cell r="Y408">
            <v>0</v>
          </cell>
        </row>
        <row r="409">
          <cell r="C409" t="str">
            <v>HOSPITAL SILVIO MAGALHÃES - CG Nº 019/2022</v>
          </cell>
          <cell r="E409" t="str">
            <v>JESSICA THAMIRES DA SILVA MELO</v>
          </cell>
          <cell r="F409" t="str">
            <v>2 - Outros Profissionais da Saúde</v>
          </cell>
          <cell r="G409">
            <v>223505</v>
          </cell>
          <cell r="H409" t="str">
            <v>07/2024</v>
          </cell>
          <cell r="J409">
            <v>213.67</v>
          </cell>
          <cell r="L409">
            <v>98.222607407407395</v>
          </cell>
          <cell r="M409">
            <v>3.33</v>
          </cell>
          <cell r="R409">
            <v>0</v>
          </cell>
          <cell r="S409">
            <v>0</v>
          </cell>
          <cell r="U409">
            <v>0</v>
          </cell>
          <cell r="Y409">
            <v>1929.64</v>
          </cell>
          <cell r="AB409" t="str">
            <v xml:space="preserve">ABONO ASSIS FIN COMPL 06/2024 </v>
          </cell>
        </row>
        <row r="410">
          <cell r="C410" t="str">
            <v>HOSPITAL SILVIO MAGALHÃES - CG Nº 019/2022</v>
          </cell>
          <cell r="E410" t="str">
            <v>JITANA CARLA DA SILVA OLIVEIRA</v>
          </cell>
          <cell r="F410" t="str">
            <v>2 - Outros Profissionais da Saúde</v>
          </cell>
          <cell r="G410">
            <v>223505</v>
          </cell>
          <cell r="H410" t="str">
            <v>07/2024</v>
          </cell>
          <cell r="J410">
            <v>0</v>
          </cell>
          <cell r="L410">
            <v>98.222607407407395</v>
          </cell>
          <cell r="M410">
            <v>4.29</v>
          </cell>
          <cell r="R410">
            <v>0</v>
          </cell>
          <cell r="S410">
            <v>0</v>
          </cell>
          <cell r="U410">
            <v>120.26</v>
          </cell>
          <cell r="X410" t="str">
            <v>AUX.CRECHE</v>
          </cell>
          <cell r="Y410">
            <v>1175.47</v>
          </cell>
          <cell r="AB410" t="str">
            <v xml:space="preserve">ABONO ASSIS FIN COMPL 06/2024 </v>
          </cell>
        </row>
        <row r="411">
          <cell r="C411" t="str">
            <v>HOSPITAL SILVIO MAGALHÃES - CG Nº 019/2022</v>
          </cell>
          <cell r="E411" t="str">
            <v>JOAO ELIAS CABRAL SIQUEIRA DE LIMA</v>
          </cell>
          <cell r="F411" t="str">
            <v>3 - Administrativo</v>
          </cell>
          <cell r="G411">
            <v>422110</v>
          </cell>
          <cell r="H411" t="str">
            <v>07/2024</v>
          </cell>
          <cell r="J411">
            <v>135.71</v>
          </cell>
          <cell r="L411">
            <v>98.222607407407395</v>
          </cell>
          <cell r="M411">
            <v>6.82</v>
          </cell>
          <cell r="R411">
            <v>0</v>
          </cell>
          <cell r="S411">
            <v>0</v>
          </cell>
          <cell r="U411">
            <v>0</v>
          </cell>
          <cell r="Y411">
            <v>0</v>
          </cell>
        </row>
        <row r="412">
          <cell r="C412" t="str">
            <v>HOSPITAL SILVIO MAGALHÃES - CG Nº 019/2022</v>
          </cell>
          <cell r="E412" t="str">
            <v>JOAO JERONIMO DA SILVA FILHO</v>
          </cell>
          <cell r="F412" t="str">
            <v>2 - Outros Profissionais da Saúde</v>
          </cell>
          <cell r="G412">
            <v>322205</v>
          </cell>
          <cell r="H412" t="str">
            <v>07/2024</v>
          </cell>
          <cell r="J412">
            <v>201.56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1846.5</v>
          </cell>
          <cell r="AB412" t="str">
            <v xml:space="preserve">ABONO ASSIS FIN COMPL 06/2024 </v>
          </cell>
        </row>
        <row r="413">
          <cell r="C413" t="str">
            <v>HOSPITAL SILVIO MAGALHÃES - CG Nº 019/2022</v>
          </cell>
          <cell r="E413" t="str">
            <v>JOAO VITOR FEITOSA DA SILVA</v>
          </cell>
          <cell r="F413" t="str">
            <v>3 - Administrativo</v>
          </cell>
          <cell r="G413">
            <v>515110</v>
          </cell>
          <cell r="H413" t="str">
            <v>07/2024</v>
          </cell>
          <cell r="J413">
            <v>90.36</v>
          </cell>
          <cell r="L413">
            <v>98.222607407407395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Y413">
            <v>0</v>
          </cell>
        </row>
        <row r="414">
          <cell r="C414" t="str">
            <v>HOSPITAL SILVIO MAGALHÃES - CG Nº 019/2022</v>
          </cell>
          <cell r="E414" t="str">
            <v>JOAQUIM ALEXANDRE LINS BEZERRA</v>
          </cell>
          <cell r="F414" t="str">
            <v>2 - Outros Profissionais da Saúde</v>
          </cell>
          <cell r="G414">
            <v>322205</v>
          </cell>
          <cell r="H414" t="str">
            <v>07/2024</v>
          </cell>
          <cell r="J414">
            <v>161.74</v>
          </cell>
          <cell r="L414">
            <v>98.222607407407395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1913</v>
          </cell>
          <cell r="AB414" t="str">
            <v xml:space="preserve">ABONO ASSIS FIN COMPL 06/2024 </v>
          </cell>
        </row>
        <row r="415">
          <cell r="C415" t="str">
            <v>HOSPITAL SILVIO MAGALHÃES - CG Nº 019/2022</v>
          </cell>
          <cell r="E415" t="str">
            <v xml:space="preserve">JOEL CLEMENTE DE OLIVEIRA </v>
          </cell>
          <cell r="F415" t="str">
            <v>3 - Administrativo</v>
          </cell>
          <cell r="G415">
            <v>517410</v>
          </cell>
          <cell r="H415" t="str">
            <v>07/2024</v>
          </cell>
          <cell r="J415">
            <v>188.46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  <cell r="Y415">
            <v>0</v>
          </cell>
        </row>
        <row r="416">
          <cell r="C416" t="str">
            <v>HOSPITAL SILVIO MAGALHÃES - CG Nº 019/2022</v>
          </cell>
          <cell r="E416" t="str">
            <v>JOELMA ANTONIA RIBEIRO DA SILVA NASCIMENTO</v>
          </cell>
          <cell r="F416" t="str">
            <v>2 - Outros Profissionais da Saúde</v>
          </cell>
          <cell r="G416">
            <v>223505</v>
          </cell>
          <cell r="H416" t="str">
            <v>07/2024</v>
          </cell>
          <cell r="J416">
            <v>210.79</v>
          </cell>
          <cell r="L416">
            <v>98.222607407407395</v>
          </cell>
          <cell r="M416">
            <v>2.79</v>
          </cell>
          <cell r="R416">
            <v>0</v>
          </cell>
          <cell r="S416">
            <v>0</v>
          </cell>
          <cell r="U416">
            <v>120.26</v>
          </cell>
          <cell r="X416" t="str">
            <v>AUX.CRECHE</v>
          </cell>
          <cell r="Y416">
            <v>2459.15</v>
          </cell>
          <cell r="AB416" t="str">
            <v xml:space="preserve">ABONO ASSIS FIN COMPL 06/2024 </v>
          </cell>
        </row>
        <row r="417">
          <cell r="C417" t="str">
            <v>HOSPITAL SILVIO MAGALHÃES - CG Nº 019/2022</v>
          </cell>
          <cell r="E417" t="str">
            <v>JOELMA CAVALCANTE DOS SANTOS</v>
          </cell>
          <cell r="F417" t="str">
            <v>3 - Administrativo</v>
          </cell>
          <cell r="G417">
            <v>513430</v>
          </cell>
          <cell r="H417" t="str">
            <v>07/2024</v>
          </cell>
          <cell r="J417">
            <v>134.35</v>
          </cell>
          <cell r="L417">
            <v>98.222607407407395</v>
          </cell>
          <cell r="M417">
            <v>7.06</v>
          </cell>
          <cell r="R417">
            <v>0</v>
          </cell>
          <cell r="S417">
            <v>0</v>
          </cell>
          <cell r="U417">
            <v>0</v>
          </cell>
          <cell r="Y417">
            <v>0</v>
          </cell>
        </row>
        <row r="418">
          <cell r="C418" t="str">
            <v>HOSPITAL SILVIO MAGALHÃES - CG Nº 019/2022</v>
          </cell>
          <cell r="E418" t="str">
            <v>JOHN LENNON DA SILVA NASCIMENTO</v>
          </cell>
          <cell r="F418" t="str">
            <v>2 - Outros Profissionais da Saúde</v>
          </cell>
          <cell r="G418">
            <v>322205</v>
          </cell>
          <cell r="H418" t="str">
            <v>07/2024</v>
          </cell>
          <cell r="J418">
            <v>172.31</v>
          </cell>
          <cell r="L418">
            <v>98.222607407407395</v>
          </cell>
          <cell r="M418">
            <v>7.06</v>
          </cell>
          <cell r="R418">
            <v>0</v>
          </cell>
          <cell r="S418">
            <v>0</v>
          </cell>
          <cell r="U418">
            <v>0</v>
          </cell>
          <cell r="Y418">
            <v>1846.5</v>
          </cell>
          <cell r="AB418" t="str">
            <v xml:space="preserve">ABONO ASSIS FIN COMPL 06/2024 </v>
          </cell>
        </row>
        <row r="419">
          <cell r="C419" t="str">
            <v>HOSPITAL SILVIO MAGALHÃES - CG Nº 019/2022</v>
          </cell>
          <cell r="E419" t="str">
            <v>JOICE JURACI SILVA BARRETO</v>
          </cell>
          <cell r="F419" t="str">
            <v>2 - Outros Profissionais da Saúde</v>
          </cell>
          <cell r="G419">
            <v>322205</v>
          </cell>
          <cell r="H419" t="str">
            <v>07/2024</v>
          </cell>
          <cell r="J419">
            <v>148.36000000000001</v>
          </cell>
          <cell r="L419">
            <v>98.222607407407395</v>
          </cell>
          <cell r="M419">
            <v>7.06</v>
          </cell>
          <cell r="R419">
            <v>0</v>
          </cell>
          <cell r="S419">
            <v>0</v>
          </cell>
          <cell r="U419">
            <v>0</v>
          </cell>
          <cell r="Y419">
            <v>1846.5</v>
          </cell>
          <cell r="AB419" t="str">
            <v xml:space="preserve">ABONO ASSIS FIN COMPL 06/2024 </v>
          </cell>
        </row>
        <row r="420">
          <cell r="C420" t="str">
            <v>HOSPITAL SILVIO MAGALHÃES - CG Nº 019/2022</v>
          </cell>
          <cell r="E420" t="str">
            <v>JONATAS PEREIRA DE MORAES</v>
          </cell>
          <cell r="F420" t="str">
            <v>3 - Administrativo</v>
          </cell>
          <cell r="G420">
            <v>515110</v>
          </cell>
          <cell r="H420" t="str">
            <v>07/2024</v>
          </cell>
          <cell r="J420">
            <v>163.6</v>
          </cell>
          <cell r="L420">
            <v>98.222607407407395</v>
          </cell>
          <cell r="M420">
            <v>7.06</v>
          </cell>
          <cell r="R420">
            <v>0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SILVIO MAGALHÃES - CG Nº 019/2022</v>
          </cell>
          <cell r="E421" t="str">
            <v>JONATE BORGES DA SILVA</v>
          </cell>
          <cell r="F421" t="str">
            <v>3 - Administrativo</v>
          </cell>
          <cell r="G421">
            <v>848520</v>
          </cell>
          <cell r="H421" t="str">
            <v>07/2024</v>
          </cell>
          <cell r="J421">
            <v>145.36000000000001</v>
          </cell>
          <cell r="L421">
            <v>98.222607407407395</v>
          </cell>
          <cell r="M421">
            <v>7.06</v>
          </cell>
          <cell r="R421">
            <v>0</v>
          </cell>
          <cell r="S421">
            <v>0</v>
          </cell>
          <cell r="U421">
            <v>0</v>
          </cell>
          <cell r="Y421">
            <v>0</v>
          </cell>
        </row>
        <row r="422">
          <cell r="C422" t="str">
            <v>HOSPITAL SILVIO MAGALHÃES - CG Nº 019/2022</v>
          </cell>
          <cell r="E422" t="str">
            <v>JORGE WILLIAMS COSTA DA SILVA</v>
          </cell>
          <cell r="F422" t="str">
            <v>3 - Administrativo</v>
          </cell>
          <cell r="G422">
            <v>322205</v>
          </cell>
          <cell r="H422" t="str">
            <v>07/2024</v>
          </cell>
          <cell r="J422">
            <v>139.88999999999999</v>
          </cell>
          <cell r="L422">
            <v>98.222607407407395</v>
          </cell>
          <cell r="M422">
            <v>7.06</v>
          </cell>
          <cell r="R422">
            <v>0</v>
          </cell>
          <cell r="S422">
            <v>0</v>
          </cell>
          <cell r="U422">
            <v>0</v>
          </cell>
          <cell r="Y422">
            <v>1913</v>
          </cell>
          <cell r="AB422" t="str">
            <v xml:space="preserve">ABONO ASSIS FIN COMPL 06/2024 </v>
          </cell>
        </row>
        <row r="423">
          <cell r="C423" t="str">
            <v>HOSPITAL SILVIO MAGALHÃES - CG Nº 019/2022</v>
          </cell>
          <cell r="E423" t="str">
            <v>JOSE ALMIR BARROS DO NASCIMENTO</v>
          </cell>
          <cell r="F423" t="str">
            <v>2 - Outros Profissionais da Saúde</v>
          </cell>
          <cell r="G423">
            <v>322205</v>
          </cell>
          <cell r="H423" t="str">
            <v>07/2024</v>
          </cell>
          <cell r="J423">
            <v>173.04</v>
          </cell>
          <cell r="L423">
            <v>98.222607407407395</v>
          </cell>
          <cell r="M423">
            <v>7.06</v>
          </cell>
          <cell r="R423">
            <v>0</v>
          </cell>
          <cell r="S423">
            <v>0</v>
          </cell>
          <cell r="U423">
            <v>0</v>
          </cell>
          <cell r="Y423">
            <v>1780</v>
          </cell>
          <cell r="AB423" t="str">
            <v xml:space="preserve">ABONO ASSIS FIN COMPL 06/2024 </v>
          </cell>
        </row>
        <row r="424">
          <cell r="C424" t="str">
            <v>HOSPITAL SILVIO MAGALHÃES - CG Nº 019/2022</v>
          </cell>
          <cell r="E424" t="str">
            <v>JOSE CARLOS NOGUEIRA DE ANDRADE</v>
          </cell>
          <cell r="F424" t="str">
            <v>2 - Outros Profissionais da Saúde</v>
          </cell>
          <cell r="G424">
            <v>322205</v>
          </cell>
          <cell r="H424" t="str">
            <v>07/2024</v>
          </cell>
          <cell r="J424">
            <v>182.35</v>
          </cell>
          <cell r="L424">
            <v>98.222607407407395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Y424">
            <v>1913</v>
          </cell>
          <cell r="AB424" t="str">
            <v xml:space="preserve">ABONO ASSIS FIN COMPL 06/2024 </v>
          </cell>
        </row>
        <row r="425">
          <cell r="C425" t="str">
            <v>HOSPITAL SILVIO MAGALHÃES - CG Nº 019/2022</v>
          </cell>
          <cell r="E425" t="str">
            <v>JOSE CICERO GOMES JUNIOR</v>
          </cell>
          <cell r="F425" t="str">
            <v>2 - Outros Profissionais da Saúde</v>
          </cell>
          <cell r="G425">
            <v>322205</v>
          </cell>
          <cell r="H425" t="str">
            <v>07/2024</v>
          </cell>
          <cell r="J425">
            <v>158.35</v>
          </cell>
          <cell r="L425">
            <v>98.222607407407395</v>
          </cell>
          <cell r="M425">
            <v>7.06</v>
          </cell>
          <cell r="R425">
            <v>0</v>
          </cell>
          <cell r="S425">
            <v>0</v>
          </cell>
          <cell r="U425">
            <v>0</v>
          </cell>
          <cell r="Y425">
            <v>1780</v>
          </cell>
          <cell r="AB425" t="str">
            <v xml:space="preserve">ABONO ASSIS FIN COMPL 06/2024 </v>
          </cell>
        </row>
        <row r="426">
          <cell r="C426" t="str">
            <v>HOSPITAL SILVIO MAGALHÃES - CG Nº 019/2022</v>
          </cell>
          <cell r="E426" t="str">
            <v>JOSE CLEBER DE CARVALHO SANTOS</v>
          </cell>
          <cell r="F426" t="str">
            <v>3 - Administrativo</v>
          </cell>
          <cell r="G426">
            <v>214915</v>
          </cell>
          <cell r="H426" t="str">
            <v>07/2024</v>
          </cell>
          <cell r="J426">
            <v>294.39999999999998</v>
          </cell>
          <cell r="L426">
            <v>98.222607407407395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0</v>
          </cell>
        </row>
        <row r="427">
          <cell r="C427" t="str">
            <v>HOSPITAL SILVIO MAGALHÃES - CG Nº 019/2022</v>
          </cell>
          <cell r="E427" t="str">
            <v>JOSE EDILSON CAVALCANTI DO REGO</v>
          </cell>
          <cell r="F427" t="str">
            <v>2 - Outros Profissionais da Saúde</v>
          </cell>
          <cell r="G427">
            <v>324115</v>
          </cell>
          <cell r="H427" t="str">
            <v>07/2024</v>
          </cell>
          <cell r="J427">
            <v>420.68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Y427">
            <v>0</v>
          </cell>
        </row>
        <row r="428">
          <cell r="C428" t="str">
            <v>HOSPITAL SILVIO MAGALHÃES - CG Nº 019/2022</v>
          </cell>
          <cell r="E428" t="str">
            <v>JOSE EVERTON VANDERLEY DE MENDONCA</v>
          </cell>
          <cell r="F428" t="str">
            <v>3 - Administrativo</v>
          </cell>
          <cell r="G428">
            <v>513505</v>
          </cell>
          <cell r="H428" t="str">
            <v>07/2024</v>
          </cell>
          <cell r="J428">
            <v>75.3</v>
          </cell>
          <cell r="L428">
            <v>98.222607407407395</v>
          </cell>
          <cell r="M428">
            <v>7.06</v>
          </cell>
          <cell r="R428">
            <v>0</v>
          </cell>
          <cell r="S428">
            <v>0</v>
          </cell>
          <cell r="U428">
            <v>0</v>
          </cell>
          <cell r="Y428">
            <v>0</v>
          </cell>
        </row>
        <row r="429">
          <cell r="C429" t="str">
            <v>HOSPITAL SILVIO MAGALHÃES - CG Nº 019/2022</v>
          </cell>
          <cell r="E429" t="str">
            <v>JOSE FERNANDO FERREIRA</v>
          </cell>
          <cell r="F429" t="str">
            <v>3 - Administrativo</v>
          </cell>
          <cell r="G429">
            <v>517410</v>
          </cell>
          <cell r="H429" t="str">
            <v>07/2024</v>
          </cell>
          <cell r="J429">
            <v>145.11000000000001</v>
          </cell>
          <cell r="L429">
            <v>98.222607407407395</v>
          </cell>
          <cell r="M429">
            <v>7.06</v>
          </cell>
          <cell r="R429">
            <v>125</v>
          </cell>
          <cell r="S429">
            <v>82.5</v>
          </cell>
          <cell r="U429">
            <v>0</v>
          </cell>
          <cell r="Y429">
            <v>0</v>
          </cell>
        </row>
        <row r="430">
          <cell r="C430" t="str">
            <v>HOSPITAL SILVIO MAGALHÃES - CG Nº 019/2022</v>
          </cell>
          <cell r="E430" t="str">
            <v>JOSE GONCALVES DE LIMA JUNIOR</v>
          </cell>
          <cell r="F430" t="str">
            <v>2 - Outros Profissionais da Saúde</v>
          </cell>
          <cell r="G430">
            <v>223505</v>
          </cell>
          <cell r="H430" t="str">
            <v>07/2024</v>
          </cell>
          <cell r="J430">
            <v>268.43</v>
          </cell>
          <cell r="L430">
            <v>98.222607407407395</v>
          </cell>
          <cell r="M430">
            <v>3.59</v>
          </cell>
          <cell r="R430">
            <v>0</v>
          </cell>
          <cell r="S430">
            <v>0</v>
          </cell>
          <cell r="U430">
            <v>0</v>
          </cell>
          <cell r="Y430">
            <v>1804.36</v>
          </cell>
          <cell r="AB430" t="str">
            <v xml:space="preserve">ABONO ASSIS FIN COMPL 06/2024 </v>
          </cell>
        </row>
        <row r="431">
          <cell r="C431" t="str">
            <v>HOSPITAL SILVIO MAGALHÃES - CG Nº 019/2022</v>
          </cell>
          <cell r="E431" t="str">
            <v>JOSE HERIVELTO DA SILVA MELO</v>
          </cell>
          <cell r="F431" t="str">
            <v>3 - Administrativo</v>
          </cell>
          <cell r="G431">
            <v>521130</v>
          </cell>
          <cell r="H431" t="str">
            <v>07/2024</v>
          </cell>
          <cell r="J431">
            <v>139.46</v>
          </cell>
          <cell r="L431">
            <v>98.222607407407395</v>
          </cell>
          <cell r="M431">
            <v>7.06</v>
          </cell>
          <cell r="R431">
            <v>0</v>
          </cell>
          <cell r="S431">
            <v>0</v>
          </cell>
          <cell r="U431">
            <v>0</v>
          </cell>
          <cell r="Y431">
            <v>0</v>
          </cell>
        </row>
        <row r="432">
          <cell r="C432" t="str">
            <v>HOSPITAL SILVIO MAGALHÃES - CG Nº 019/2022</v>
          </cell>
          <cell r="E432" t="str">
            <v>JOSE HUMBERTO FERREIRA SILVA</v>
          </cell>
          <cell r="F432" t="str">
            <v>2 - Outros Profissionais da Saúde</v>
          </cell>
          <cell r="G432">
            <v>322205</v>
          </cell>
          <cell r="H432" t="str">
            <v>07/2024</v>
          </cell>
          <cell r="J432">
            <v>230.26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Y432">
            <v>1780</v>
          </cell>
          <cell r="AB432" t="str">
            <v xml:space="preserve">ABONO ASSIS FIN COMPL 06/2024 </v>
          </cell>
        </row>
        <row r="433">
          <cell r="C433" t="str">
            <v>HOSPITAL SILVIO MAGALHÃES - CG Nº 019/2022</v>
          </cell>
          <cell r="E433" t="str">
            <v>JOSE HUMBERTO SOARES DE ARAUJO</v>
          </cell>
          <cell r="F433" t="str">
            <v>3 - Administrativo</v>
          </cell>
          <cell r="G433">
            <v>514310</v>
          </cell>
          <cell r="H433" t="str">
            <v>07/2024</v>
          </cell>
          <cell r="J433">
            <v>168.24</v>
          </cell>
          <cell r="L433">
            <v>98.222607407407395</v>
          </cell>
          <cell r="M433">
            <v>7.06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SILVIO MAGALHÃES - CG Nº 019/2022</v>
          </cell>
          <cell r="E434" t="str">
            <v>JOSE LEANDRO LIMA COUTO</v>
          </cell>
          <cell r="F434" t="str">
            <v>2 - Outros Profissionais da Saúde</v>
          </cell>
          <cell r="G434">
            <v>322205</v>
          </cell>
          <cell r="H434" t="str">
            <v>07/2024</v>
          </cell>
          <cell r="J434">
            <v>149</v>
          </cell>
          <cell r="L434">
            <v>98.222607407407395</v>
          </cell>
          <cell r="M434">
            <v>7.06</v>
          </cell>
          <cell r="R434">
            <v>0</v>
          </cell>
          <cell r="S434">
            <v>0</v>
          </cell>
          <cell r="U434">
            <v>0</v>
          </cell>
          <cell r="Y434">
            <v>0</v>
          </cell>
        </row>
        <row r="435">
          <cell r="C435" t="str">
            <v>HOSPITAL SILVIO MAGALHÃES - CG Nº 019/2022</v>
          </cell>
          <cell r="E435" t="str">
            <v>JOSE LUIS PEREIRA DA SILVA</v>
          </cell>
          <cell r="F435" t="str">
            <v>3 - Administrativo</v>
          </cell>
          <cell r="G435">
            <v>513505</v>
          </cell>
          <cell r="H435" t="str">
            <v>07/2024</v>
          </cell>
          <cell r="J435">
            <v>128.69999999999999</v>
          </cell>
          <cell r="L435">
            <v>98.222607407407395</v>
          </cell>
          <cell r="M435">
            <v>7.06</v>
          </cell>
          <cell r="R435">
            <v>0</v>
          </cell>
          <cell r="S435">
            <v>0</v>
          </cell>
          <cell r="U435">
            <v>0</v>
          </cell>
          <cell r="Y435">
            <v>0</v>
          </cell>
        </row>
        <row r="436">
          <cell r="C436" t="str">
            <v>HOSPITAL SILVIO MAGALHÃES - CG Nº 019/2022</v>
          </cell>
          <cell r="E436" t="str">
            <v>JOSE OLIMPIO DA SILVA FILHO</v>
          </cell>
          <cell r="F436" t="str">
            <v>2 - Outros Profissionais da Saúde</v>
          </cell>
          <cell r="G436">
            <v>322205</v>
          </cell>
          <cell r="H436" t="str">
            <v>07/2024</v>
          </cell>
          <cell r="J436">
            <v>172.31</v>
          </cell>
          <cell r="L436">
            <v>98.222607407407395</v>
          </cell>
          <cell r="M436">
            <v>7.06</v>
          </cell>
          <cell r="R436">
            <v>0</v>
          </cell>
          <cell r="S436">
            <v>0</v>
          </cell>
          <cell r="U436">
            <v>0</v>
          </cell>
          <cell r="Y436">
            <v>1846.5</v>
          </cell>
          <cell r="AB436" t="str">
            <v xml:space="preserve">ABONO ASSIS FIN COMPL 06/2024 </v>
          </cell>
        </row>
        <row r="437">
          <cell r="C437" t="str">
            <v>HOSPITAL SILVIO MAGALHÃES - CG Nº 019/2022</v>
          </cell>
          <cell r="E437" t="str">
            <v>JOSE PORFIRIO DA SILVA</v>
          </cell>
          <cell r="F437" t="str">
            <v>3 - Administrativo</v>
          </cell>
          <cell r="G437">
            <v>517410</v>
          </cell>
          <cell r="H437" t="str">
            <v>07/2024</v>
          </cell>
          <cell r="J437">
            <v>139.46</v>
          </cell>
          <cell r="L437">
            <v>98.222607407407395</v>
          </cell>
          <cell r="M437">
            <v>7.06</v>
          </cell>
          <cell r="R437">
            <v>0</v>
          </cell>
          <cell r="S437">
            <v>0</v>
          </cell>
          <cell r="U437">
            <v>0</v>
          </cell>
          <cell r="Y437">
            <v>0</v>
          </cell>
        </row>
        <row r="438">
          <cell r="C438" t="str">
            <v>HOSPITAL SILVIO MAGALHÃES - CG Nº 019/2022</v>
          </cell>
          <cell r="E438" t="str">
            <v>JOSE RAMON DA SILVA</v>
          </cell>
          <cell r="F438" t="str">
            <v>2 - Outros Profissionais da Saúde</v>
          </cell>
          <cell r="G438">
            <v>322205</v>
          </cell>
          <cell r="H438" t="str">
            <v>07/2024</v>
          </cell>
          <cell r="J438">
            <v>161.74</v>
          </cell>
          <cell r="L438">
            <v>98.222607407407395</v>
          </cell>
          <cell r="M438">
            <v>7.06</v>
          </cell>
          <cell r="R438">
            <v>0</v>
          </cell>
          <cell r="S438">
            <v>0</v>
          </cell>
          <cell r="U438">
            <v>0</v>
          </cell>
          <cell r="Y438">
            <v>1913</v>
          </cell>
          <cell r="AB438" t="str">
            <v xml:space="preserve">ABONO ASSIS FIN COMPL 06/2024 </v>
          </cell>
        </row>
        <row r="439">
          <cell r="C439" t="str">
            <v>HOSPITAL SILVIO MAGALHÃES - CG Nº 019/2022</v>
          </cell>
          <cell r="E439" t="str">
            <v>JOSE RICARDO DA SILVA CAVALCANTI</v>
          </cell>
          <cell r="F439" t="str">
            <v>2 - Outros Profissionais da Saúde</v>
          </cell>
          <cell r="G439">
            <v>322205</v>
          </cell>
          <cell r="H439" t="str">
            <v>07/2024</v>
          </cell>
          <cell r="J439">
            <v>166.13</v>
          </cell>
          <cell r="L439">
            <v>98.222607407407395</v>
          </cell>
          <cell r="M439">
            <v>5.41</v>
          </cell>
          <cell r="R439">
            <v>0</v>
          </cell>
          <cell r="S439">
            <v>0</v>
          </cell>
          <cell r="U439">
            <v>0</v>
          </cell>
          <cell r="Y439">
            <v>1780</v>
          </cell>
          <cell r="AB439" t="str">
            <v xml:space="preserve">ABONO ASSIS FIN COMPL 06/2024 </v>
          </cell>
        </row>
        <row r="440">
          <cell r="C440" t="str">
            <v>HOSPITAL SILVIO MAGALHÃES - CG Nº 019/2022</v>
          </cell>
          <cell r="E440" t="str">
            <v>JOSE ROBERIO DA SILVA</v>
          </cell>
          <cell r="F440" t="str">
            <v>2 - Outros Profissionais da Saúde</v>
          </cell>
          <cell r="G440">
            <v>322605</v>
          </cell>
          <cell r="H440" t="str">
            <v>07/2024</v>
          </cell>
          <cell r="J440">
            <v>154.01</v>
          </cell>
          <cell r="L440">
            <v>98.222607407407395</v>
          </cell>
          <cell r="M440">
            <v>7.06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SILVIO MAGALHÃES - CG Nº 019/2022</v>
          </cell>
          <cell r="E441" t="str">
            <v>JOSE ROMARIO CARNEIRO DE MOURA</v>
          </cell>
          <cell r="F441" t="str">
            <v>2 - Outros Profissionais da Saúde</v>
          </cell>
          <cell r="G441">
            <v>515110</v>
          </cell>
          <cell r="H441" t="str">
            <v>07/2024</v>
          </cell>
          <cell r="J441">
            <v>157.94999999999999</v>
          </cell>
          <cell r="L441">
            <v>98.222607407407395</v>
          </cell>
          <cell r="M441">
            <v>7.06</v>
          </cell>
          <cell r="R441">
            <v>0</v>
          </cell>
          <cell r="S441">
            <v>0</v>
          </cell>
          <cell r="U441">
            <v>0</v>
          </cell>
          <cell r="Y441">
            <v>0</v>
          </cell>
        </row>
        <row r="442">
          <cell r="C442" t="str">
            <v>HOSPITAL SILVIO MAGALHÃES - CG Nº 019/2022</v>
          </cell>
          <cell r="E442" t="str">
            <v>JOSE ROMARIO RAVELY FLORENÇO</v>
          </cell>
          <cell r="F442" t="str">
            <v>2 - Outros Profissionais da Saúde</v>
          </cell>
          <cell r="G442">
            <v>223505</v>
          </cell>
          <cell r="H442" t="str">
            <v>07/2024</v>
          </cell>
          <cell r="J442">
            <v>269.58</v>
          </cell>
          <cell r="L442">
            <v>98.222607407407395</v>
          </cell>
          <cell r="M442">
            <v>3.59</v>
          </cell>
          <cell r="R442">
            <v>0</v>
          </cell>
          <cell r="S442">
            <v>0</v>
          </cell>
          <cell r="U442">
            <v>0</v>
          </cell>
          <cell r="Y442">
            <v>1792.39</v>
          </cell>
          <cell r="AB442" t="str">
            <v xml:space="preserve">ABONO ASSIS FIN COMPL 06/2024 </v>
          </cell>
        </row>
        <row r="443">
          <cell r="C443" t="str">
            <v>HOSPITAL SILVIO MAGALHÃES - CG Nº 019/2022</v>
          </cell>
          <cell r="E443" t="str">
            <v>JOSE RUFINO DA SILVA</v>
          </cell>
          <cell r="F443" t="str">
            <v>3 - Administrativo</v>
          </cell>
          <cell r="G443">
            <v>951105</v>
          </cell>
          <cell r="H443" t="str">
            <v>07/2024</v>
          </cell>
          <cell r="J443">
            <v>0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SILVIO MAGALHÃES - CG Nº 019/2022</v>
          </cell>
          <cell r="E444" t="str">
            <v>JOSE SERGIO AMORIM DE MEDEIROS</v>
          </cell>
          <cell r="F444" t="str">
            <v>1 - Médico</v>
          </cell>
          <cell r="G444">
            <v>225250</v>
          </cell>
          <cell r="H444" t="str">
            <v>07/2024</v>
          </cell>
          <cell r="J444">
            <v>957.13</v>
          </cell>
          <cell r="L444">
            <v>98.222607407407395</v>
          </cell>
          <cell r="M444">
            <v>7.06</v>
          </cell>
          <cell r="R444">
            <v>0</v>
          </cell>
          <cell r="S444">
            <v>0</v>
          </cell>
          <cell r="U444">
            <v>0</v>
          </cell>
          <cell r="Y444">
            <v>0</v>
          </cell>
        </row>
        <row r="445">
          <cell r="C445" t="str">
            <v>HOSPITAL SILVIO MAGALHÃES - CG Nº 019/2022</v>
          </cell>
          <cell r="E445" t="str">
            <v>JOSE SEVERINO DE ASSIS NETO</v>
          </cell>
          <cell r="F445" t="str">
            <v>3 - Administrativo</v>
          </cell>
          <cell r="G445">
            <v>515110</v>
          </cell>
          <cell r="H445" t="str">
            <v>07/2024</v>
          </cell>
          <cell r="J445">
            <v>169.25</v>
          </cell>
          <cell r="L445">
            <v>98.222607407407395</v>
          </cell>
          <cell r="M445">
            <v>7.06</v>
          </cell>
          <cell r="R445">
            <v>0</v>
          </cell>
          <cell r="S445">
            <v>0</v>
          </cell>
          <cell r="U445">
            <v>0</v>
          </cell>
          <cell r="Y445">
            <v>0</v>
          </cell>
        </row>
        <row r="446">
          <cell r="C446" t="str">
            <v>HOSPITAL SILVIO MAGALHÃES - CG Nº 019/2022</v>
          </cell>
          <cell r="E446" t="str">
            <v>JOSE VICTOR ARAUJO DA SILVA</v>
          </cell>
          <cell r="F446" t="str">
            <v>2 - Outros Profissionais da Saúde</v>
          </cell>
          <cell r="G446">
            <v>322205</v>
          </cell>
          <cell r="H446" t="str">
            <v>07/2024</v>
          </cell>
          <cell r="J446">
            <v>135.55000000000001</v>
          </cell>
          <cell r="L446">
            <v>98.222607407407395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SILVIO MAGALHÃES - CG Nº 019/2022</v>
          </cell>
          <cell r="E447" t="str">
            <v>JOSE WELLINGTON GONCALVES</v>
          </cell>
          <cell r="F447" t="str">
            <v>3 - Administrativo</v>
          </cell>
          <cell r="G447">
            <v>517410</v>
          </cell>
          <cell r="H447" t="str">
            <v>07/2024</v>
          </cell>
          <cell r="J447">
            <v>123.05</v>
          </cell>
          <cell r="L447">
            <v>98.222607407407395</v>
          </cell>
          <cell r="M447">
            <v>7.06</v>
          </cell>
          <cell r="R447">
            <v>0</v>
          </cell>
          <cell r="S447">
            <v>0</v>
          </cell>
          <cell r="U447">
            <v>0</v>
          </cell>
          <cell r="Y447">
            <v>0</v>
          </cell>
        </row>
        <row r="448">
          <cell r="C448" t="str">
            <v>HOSPITAL SILVIO MAGALHÃES - CG Nº 019/2022</v>
          </cell>
          <cell r="E448" t="str">
            <v>JOSEANE DE OLIVEIRA</v>
          </cell>
          <cell r="F448" t="str">
            <v>2 - Outros Profissionais da Saúde</v>
          </cell>
          <cell r="G448">
            <v>322205</v>
          </cell>
          <cell r="H448" t="str">
            <v>07/2024</v>
          </cell>
          <cell r="J448">
            <v>223.48</v>
          </cell>
          <cell r="L448">
            <v>0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  <cell r="Y448">
            <v>1846.5</v>
          </cell>
          <cell r="AB448" t="str">
            <v xml:space="preserve">ABONO ASSIS FIN COMPL 06/2024 </v>
          </cell>
        </row>
        <row r="449">
          <cell r="C449" t="str">
            <v>HOSPITAL SILVIO MAGALHÃES - CG Nº 019/2022</v>
          </cell>
          <cell r="E449" t="str">
            <v>JOSEANE FERREIRA DA SILVA</v>
          </cell>
          <cell r="F449" t="str">
            <v>2 - Outros Profissionais da Saúde</v>
          </cell>
          <cell r="G449">
            <v>322205</v>
          </cell>
          <cell r="H449" t="str">
            <v>07/2024</v>
          </cell>
          <cell r="J449">
            <v>173.04</v>
          </cell>
          <cell r="L449">
            <v>98.222607407407395</v>
          </cell>
          <cell r="M449">
            <v>7.06</v>
          </cell>
          <cell r="R449">
            <v>0</v>
          </cell>
          <cell r="S449">
            <v>0</v>
          </cell>
          <cell r="U449">
            <v>0</v>
          </cell>
          <cell r="Y449">
            <v>1780</v>
          </cell>
          <cell r="AB449" t="str">
            <v xml:space="preserve">ABONO ASSIS FIN COMPL 06/2024 </v>
          </cell>
        </row>
        <row r="450">
          <cell r="C450" t="str">
            <v>HOSPITAL SILVIO MAGALHÃES - CG Nº 019/2022</v>
          </cell>
          <cell r="E450" t="str">
            <v>JOSEFA MARIA DA SILVA FILHA CARVALHO</v>
          </cell>
          <cell r="F450" t="str">
            <v>2 - Outros Profissionais da Saúde</v>
          </cell>
          <cell r="G450">
            <v>322205</v>
          </cell>
          <cell r="H450" t="str">
            <v>07/2024</v>
          </cell>
          <cell r="J450">
            <v>161.74</v>
          </cell>
          <cell r="L450">
            <v>98.222607407407395</v>
          </cell>
          <cell r="M450">
            <v>7.06</v>
          </cell>
          <cell r="R450">
            <v>0</v>
          </cell>
          <cell r="S450">
            <v>0</v>
          </cell>
          <cell r="U450">
            <v>0</v>
          </cell>
          <cell r="Y450">
            <v>1913</v>
          </cell>
          <cell r="AB450" t="str">
            <v xml:space="preserve">ABONO ASSIS FIN COMPL 06/2024 </v>
          </cell>
        </row>
        <row r="451">
          <cell r="C451" t="str">
            <v>HOSPITAL SILVIO MAGALHÃES - CG Nº 019/2022</v>
          </cell>
          <cell r="E451" t="str">
            <v>JOSELANIA LOPES FERREIRA</v>
          </cell>
          <cell r="F451" t="str">
            <v>2 - Outros Profissionais da Saúde</v>
          </cell>
          <cell r="G451">
            <v>322205</v>
          </cell>
          <cell r="H451" t="str">
            <v>07/2024</v>
          </cell>
          <cell r="J451">
            <v>149</v>
          </cell>
          <cell r="L451">
            <v>98.222607407407395</v>
          </cell>
          <cell r="M451">
            <v>7.06</v>
          </cell>
          <cell r="R451">
            <v>0</v>
          </cell>
          <cell r="S451">
            <v>0</v>
          </cell>
          <cell r="U451">
            <v>0</v>
          </cell>
          <cell r="Y451">
            <v>0</v>
          </cell>
        </row>
        <row r="452">
          <cell r="C452" t="str">
            <v>HOSPITAL SILVIO MAGALHÃES - CG Nº 019/2022</v>
          </cell>
          <cell r="E452" t="str">
            <v>JOSIEL LUIZ DE OLIVEIRA</v>
          </cell>
          <cell r="F452" t="str">
            <v>3 - Administrativo</v>
          </cell>
          <cell r="G452">
            <v>516310</v>
          </cell>
          <cell r="H452" t="str">
            <v>07/2024</v>
          </cell>
          <cell r="J452">
            <v>146.84</v>
          </cell>
          <cell r="L452">
            <v>98.222607407407395</v>
          </cell>
          <cell r="M452">
            <v>7.06</v>
          </cell>
          <cell r="R452">
            <v>0</v>
          </cell>
          <cell r="S452">
            <v>0</v>
          </cell>
          <cell r="U452">
            <v>0</v>
          </cell>
          <cell r="Y452">
            <v>0</v>
          </cell>
        </row>
        <row r="453">
          <cell r="C453" t="str">
            <v>HOSPITAL SILVIO MAGALHÃES - CG Nº 019/2022</v>
          </cell>
          <cell r="E453" t="str">
            <v>JOSIELY MARIA DE OLIVEIRA</v>
          </cell>
          <cell r="F453" t="str">
            <v>2 - Outros Profissionais da Saúde</v>
          </cell>
          <cell r="G453">
            <v>322205</v>
          </cell>
          <cell r="H453" t="str">
            <v>07/2024</v>
          </cell>
          <cell r="J453">
            <v>147.06</v>
          </cell>
          <cell r="L453">
            <v>98.222607407407395</v>
          </cell>
          <cell r="M453">
            <v>7.06</v>
          </cell>
          <cell r="R453">
            <v>0</v>
          </cell>
          <cell r="S453">
            <v>0</v>
          </cell>
          <cell r="U453">
            <v>77.55</v>
          </cell>
          <cell r="X453" t="str">
            <v>AUX.CRECHE</v>
          </cell>
          <cell r="Y453">
            <v>1913</v>
          </cell>
          <cell r="AB453" t="str">
            <v xml:space="preserve">ABONO ASSIS FIN COMPL 06/2024 </v>
          </cell>
        </row>
        <row r="454">
          <cell r="C454" t="str">
            <v>HOSPITAL SILVIO MAGALHÃES - CG Nº 019/2022</v>
          </cell>
          <cell r="E454" t="str">
            <v>JOSILENE MARIA DE OLIVEIRA</v>
          </cell>
          <cell r="F454" t="str">
            <v>2 - Outros Profissionais da Saúde</v>
          </cell>
          <cell r="G454">
            <v>322205</v>
          </cell>
          <cell r="H454" t="str">
            <v>07/2024</v>
          </cell>
          <cell r="J454">
            <v>173.04</v>
          </cell>
          <cell r="L454">
            <v>98.222607407407395</v>
          </cell>
          <cell r="M454">
            <v>7.06</v>
          </cell>
          <cell r="R454">
            <v>0</v>
          </cell>
          <cell r="S454">
            <v>0</v>
          </cell>
          <cell r="U454">
            <v>0</v>
          </cell>
          <cell r="Y454">
            <v>1780</v>
          </cell>
          <cell r="AB454" t="str">
            <v xml:space="preserve">ABONO ASSIS FIN COMPL 06/2024 </v>
          </cell>
        </row>
        <row r="455">
          <cell r="C455" t="str">
            <v>HOSPITAL SILVIO MAGALHÃES - CG Nº 019/2022</v>
          </cell>
          <cell r="E455" t="str">
            <v>JOSILENE PEREIRA LOPES</v>
          </cell>
          <cell r="F455" t="str">
            <v>3 - Administrativo</v>
          </cell>
          <cell r="G455">
            <v>513205</v>
          </cell>
          <cell r="H455" t="str">
            <v>07/2024</v>
          </cell>
          <cell r="J455">
            <v>129.36000000000001</v>
          </cell>
          <cell r="L455">
            <v>98.222607407407395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Y455">
            <v>0</v>
          </cell>
        </row>
        <row r="456">
          <cell r="C456" t="str">
            <v>HOSPITAL SILVIO MAGALHÃES - CG Nº 019/2022</v>
          </cell>
          <cell r="E456" t="str">
            <v>JOSINAIDE OLIVEIRA GOMES</v>
          </cell>
          <cell r="F456" t="str">
            <v>2 - Outros Profissionais da Saúde</v>
          </cell>
          <cell r="G456">
            <v>322205</v>
          </cell>
          <cell r="H456" t="str">
            <v>07/2024</v>
          </cell>
          <cell r="J456">
            <v>167.39</v>
          </cell>
          <cell r="L456">
            <v>98.222607407407395</v>
          </cell>
          <cell r="M456">
            <v>7.06</v>
          </cell>
          <cell r="R456">
            <v>0</v>
          </cell>
          <cell r="S456">
            <v>0</v>
          </cell>
          <cell r="U456">
            <v>0</v>
          </cell>
          <cell r="Y456">
            <v>1846.5</v>
          </cell>
          <cell r="AB456" t="str">
            <v xml:space="preserve">ABONO ASSIS FIN COMPL 06/2024 </v>
          </cell>
        </row>
        <row r="457">
          <cell r="C457" t="str">
            <v>HOSPITAL SILVIO MAGALHÃES - CG Nº 019/2022</v>
          </cell>
          <cell r="E457" t="str">
            <v>JOSINALVA ALVES DA SILVA</v>
          </cell>
          <cell r="F457" t="str">
            <v>3 - Administrativo</v>
          </cell>
          <cell r="G457">
            <v>521130</v>
          </cell>
          <cell r="H457" t="str">
            <v>07/2024</v>
          </cell>
          <cell r="J457">
            <v>145.11000000000001</v>
          </cell>
          <cell r="L457">
            <v>98.222607407407395</v>
          </cell>
          <cell r="M457">
            <v>7.06</v>
          </cell>
          <cell r="R457">
            <v>0</v>
          </cell>
          <cell r="S457">
            <v>0</v>
          </cell>
          <cell r="U457">
            <v>0</v>
          </cell>
          <cell r="Y457">
            <v>0</v>
          </cell>
        </row>
        <row r="458">
          <cell r="C458" t="str">
            <v>HOSPITAL SILVIO MAGALHÃES - CG Nº 019/2022</v>
          </cell>
          <cell r="E458" t="str">
            <v>JOSINETE BEZERRA DOS SANTOS</v>
          </cell>
          <cell r="F458" t="str">
            <v>2 - Outros Profissionais da Saúde</v>
          </cell>
          <cell r="G458">
            <v>322205</v>
          </cell>
          <cell r="H458" t="str">
            <v>07/2024</v>
          </cell>
          <cell r="J458">
            <v>142.47999999999999</v>
          </cell>
          <cell r="L458">
            <v>98.222607407407395</v>
          </cell>
          <cell r="M458">
            <v>5.41</v>
          </cell>
          <cell r="R458">
            <v>0</v>
          </cell>
          <cell r="S458">
            <v>0</v>
          </cell>
          <cell r="U458">
            <v>0</v>
          </cell>
          <cell r="Y458">
            <v>1913</v>
          </cell>
          <cell r="AB458" t="str">
            <v xml:space="preserve">ABONO ASSIS FIN COMPL 06/2024 </v>
          </cell>
        </row>
        <row r="459">
          <cell r="C459" t="str">
            <v>HOSPITAL SILVIO MAGALHÃES - CG Nº 019/2022</v>
          </cell>
          <cell r="E459" t="str">
            <v>JOSIVALDO JOSE DOS SANTOS</v>
          </cell>
          <cell r="F459" t="str">
            <v>3 - Administrativo</v>
          </cell>
          <cell r="G459">
            <v>513505</v>
          </cell>
          <cell r="H459" t="str">
            <v>07/2024</v>
          </cell>
          <cell r="J459">
            <v>123.05</v>
          </cell>
          <cell r="L459">
            <v>98.222607407407395</v>
          </cell>
          <cell r="M459">
            <v>7.06</v>
          </cell>
          <cell r="R459">
            <v>0</v>
          </cell>
          <cell r="S459">
            <v>0</v>
          </cell>
          <cell r="U459">
            <v>0</v>
          </cell>
          <cell r="Y459">
            <v>0</v>
          </cell>
        </row>
        <row r="460">
          <cell r="C460" t="str">
            <v>HOSPITAL SILVIO MAGALHÃES - CG Nº 019/2022</v>
          </cell>
          <cell r="E460" t="str">
            <v>JOSIVAN LIRA SANTOS</v>
          </cell>
          <cell r="F460" t="str">
            <v>3 - Administrativo</v>
          </cell>
          <cell r="G460">
            <v>515110</v>
          </cell>
          <cell r="H460" t="str">
            <v>07/2024</v>
          </cell>
          <cell r="J460">
            <v>139.37</v>
          </cell>
          <cell r="L460">
            <v>98.222607407407395</v>
          </cell>
          <cell r="M460">
            <v>6.12</v>
          </cell>
          <cell r="R460">
            <v>125</v>
          </cell>
          <cell r="S460">
            <v>73.42</v>
          </cell>
          <cell r="U460">
            <v>0</v>
          </cell>
          <cell r="Y460">
            <v>0</v>
          </cell>
        </row>
        <row r="461">
          <cell r="C461" t="str">
            <v>HOSPITAL SILVIO MAGALHÃES - CG Nº 019/2022</v>
          </cell>
          <cell r="E461" t="str">
            <v>JOSSELANE CRISTINA DA SILVA</v>
          </cell>
          <cell r="F461" t="str">
            <v>2 - Outros Profissionais da Saúde</v>
          </cell>
          <cell r="G461">
            <v>223505</v>
          </cell>
          <cell r="H461" t="str">
            <v>07/2024</v>
          </cell>
          <cell r="J461">
            <v>285.14</v>
          </cell>
          <cell r="L461">
            <v>98.222607407407395</v>
          </cell>
          <cell r="M461">
            <v>3.59</v>
          </cell>
          <cell r="R461">
            <v>0</v>
          </cell>
          <cell r="S461">
            <v>0</v>
          </cell>
          <cell r="U461">
            <v>0</v>
          </cell>
          <cell r="Y461">
            <v>1684.66</v>
          </cell>
          <cell r="AB461" t="str">
            <v xml:space="preserve">ABONO ASSIS FIN COMPL 06/2024 </v>
          </cell>
        </row>
        <row r="462">
          <cell r="C462" t="str">
            <v>HOSPITAL SILVIO MAGALHÃES - CG Nº 019/2022</v>
          </cell>
          <cell r="E462" t="str">
            <v xml:space="preserve">JOYCE GABRIELE OLIVEIRA DE ARAUJO </v>
          </cell>
          <cell r="F462" t="str">
            <v>2 - Outros Profissionais da Saúde</v>
          </cell>
          <cell r="G462">
            <v>322205</v>
          </cell>
          <cell r="H462" t="str">
            <v>07/2024</v>
          </cell>
          <cell r="J462">
            <v>142.71</v>
          </cell>
          <cell r="L462">
            <v>98.222607407407395</v>
          </cell>
          <cell r="M462">
            <v>7.06</v>
          </cell>
          <cell r="R462">
            <v>0</v>
          </cell>
          <cell r="S462">
            <v>0</v>
          </cell>
          <cell r="U462">
            <v>77.55</v>
          </cell>
          <cell r="X462" t="str">
            <v>AUX.CRECHE</v>
          </cell>
          <cell r="Y462">
            <v>1913</v>
          </cell>
          <cell r="AB462" t="str">
            <v xml:space="preserve">ABONO ASSIS FIN COMPL 06/2024 </v>
          </cell>
        </row>
        <row r="463">
          <cell r="C463" t="str">
            <v>HOSPITAL SILVIO MAGALHÃES - CG Nº 019/2022</v>
          </cell>
          <cell r="E463" t="str">
            <v>JOYCE MANUELE RODRIGUES DA SILVA</v>
          </cell>
          <cell r="F463" t="str">
            <v>2 - Outros Profissionais da Saúde</v>
          </cell>
          <cell r="G463">
            <v>322205</v>
          </cell>
          <cell r="H463" t="str">
            <v>07/2024</v>
          </cell>
          <cell r="J463">
            <v>142.71</v>
          </cell>
          <cell r="L463">
            <v>98.222607407407395</v>
          </cell>
          <cell r="M463">
            <v>7.06</v>
          </cell>
          <cell r="R463">
            <v>0</v>
          </cell>
          <cell r="S463">
            <v>0</v>
          </cell>
          <cell r="U463">
            <v>77.55</v>
          </cell>
          <cell r="X463" t="str">
            <v>AUX.CRECHE</v>
          </cell>
          <cell r="Y463">
            <v>1913</v>
          </cell>
          <cell r="AB463" t="str">
            <v xml:space="preserve">ABONO ASSIS FIN COMPL 06/2024 </v>
          </cell>
        </row>
        <row r="464">
          <cell r="C464" t="str">
            <v>HOSPITAL SILVIO MAGALHÃES - CG Nº 019/2022</v>
          </cell>
          <cell r="E464" t="str">
            <v>JOZIAS DOS SANTOS FREIRE</v>
          </cell>
          <cell r="F464" t="str">
            <v>3 - Administrativo</v>
          </cell>
          <cell r="G464">
            <v>517410</v>
          </cell>
          <cell r="H464" t="str">
            <v>07/2024</v>
          </cell>
          <cell r="J464">
            <v>128.69999999999999</v>
          </cell>
          <cell r="L464">
            <v>98.222607407407395</v>
          </cell>
          <cell r="M464">
            <v>7.06</v>
          </cell>
          <cell r="R464">
            <v>0</v>
          </cell>
          <cell r="S464">
            <v>0</v>
          </cell>
          <cell r="U464">
            <v>0</v>
          </cell>
          <cell r="Y464">
            <v>0</v>
          </cell>
        </row>
        <row r="465">
          <cell r="C465" t="str">
            <v>HOSPITAL SILVIO MAGALHÃES - CG Nº 019/2022</v>
          </cell>
          <cell r="E465" t="str">
            <v>JUAREZA CARLOS DE LIMA</v>
          </cell>
          <cell r="F465" t="str">
            <v>2 - Outros Profissionais da Saúde</v>
          </cell>
          <cell r="G465">
            <v>223505</v>
          </cell>
          <cell r="H465" t="str">
            <v>07/2024</v>
          </cell>
          <cell r="J465">
            <v>407.72</v>
          </cell>
          <cell r="L465">
            <v>98.222607407407395</v>
          </cell>
          <cell r="M465">
            <v>6.25</v>
          </cell>
          <cell r="R465">
            <v>0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SILVIO MAGALHÃES - CG Nº 019/2022</v>
          </cell>
          <cell r="E466" t="str">
            <v>JUCEANE MARIA DA SILVA</v>
          </cell>
          <cell r="F466" t="str">
            <v>2 - Outros Profissionais da Saúde</v>
          </cell>
          <cell r="G466">
            <v>322205</v>
          </cell>
          <cell r="H466" t="str">
            <v>07/2024</v>
          </cell>
          <cell r="J466">
            <v>161.74</v>
          </cell>
          <cell r="L466">
            <v>98.222607407407395</v>
          </cell>
          <cell r="M466">
            <v>7.06</v>
          </cell>
          <cell r="R466">
            <v>0</v>
          </cell>
          <cell r="S466">
            <v>0</v>
          </cell>
          <cell r="U466">
            <v>0</v>
          </cell>
          <cell r="Y466">
            <v>1913</v>
          </cell>
          <cell r="AB466" t="str">
            <v xml:space="preserve">ABONO ASSIS FIN COMPL 06/2024 </v>
          </cell>
        </row>
        <row r="467">
          <cell r="C467" t="str">
            <v>HOSPITAL SILVIO MAGALHÃES - CG Nº 019/2022</v>
          </cell>
          <cell r="E467" t="str">
            <v>JUCIANE MARIA DE LIMA</v>
          </cell>
          <cell r="F467" t="str">
            <v>2 - Outros Profissionais da Saúde</v>
          </cell>
          <cell r="G467">
            <v>322205</v>
          </cell>
          <cell r="H467" t="str">
            <v>07/2024</v>
          </cell>
          <cell r="J467">
            <v>172.31</v>
          </cell>
          <cell r="L467">
            <v>98.222607407407395</v>
          </cell>
          <cell r="M467">
            <v>7.06</v>
          </cell>
          <cell r="R467">
            <v>0</v>
          </cell>
          <cell r="S467">
            <v>0</v>
          </cell>
          <cell r="U467">
            <v>0</v>
          </cell>
          <cell r="Y467">
            <v>1846.5</v>
          </cell>
          <cell r="AB467" t="str">
            <v xml:space="preserve">ABONO ASSIS FIN COMPL 06/2024 </v>
          </cell>
        </row>
        <row r="468">
          <cell r="C468" t="str">
            <v>HOSPITAL SILVIO MAGALHÃES - CG Nº 019/2022</v>
          </cell>
          <cell r="E468" t="str">
            <v xml:space="preserve">JULIA BEATRIZ LINS DE AZEVEDO </v>
          </cell>
          <cell r="F468" t="str">
            <v>3 - Administrativo</v>
          </cell>
          <cell r="G468">
            <v>411030</v>
          </cell>
          <cell r="H468" t="str">
            <v>07/2024</v>
          </cell>
          <cell r="J468">
            <v>147.13</v>
          </cell>
          <cell r="L468">
            <v>98.222607407407395</v>
          </cell>
          <cell r="M468">
            <v>7.06</v>
          </cell>
          <cell r="R468">
            <v>0</v>
          </cell>
          <cell r="S468">
            <v>0</v>
          </cell>
          <cell r="U468">
            <v>0</v>
          </cell>
          <cell r="Y468">
            <v>0</v>
          </cell>
        </row>
        <row r="469">
          <cell r="C469" t="str">
            <v>HOSPITAL SILVIO MAGALHÃES - CG Nº 019/2022</v>
          </cell>
          <cell r="E469" t="str">
            <v>JULIANA AMBROZINA DE ALMEIDA</v>
          </cell>
          <cell r="F469" t="str">
            <v>3 - Administrativo</v>
          </cell>
          <cell r="G469">
            <v>422110</v>
          </cell>
          <cell r="H469" t="str">
            <v>07/2024</v>
          </cell>
          <cell r="J469">
            <v>150.96</v>
          </cell>
          <cell r="L469">
            <v>98.222607407407395</v>
          </cell>
          <cell r="M469">
            <v>6.82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SILVIO MAGALHÃES - CG Nº 019/2022</v>
          </cell>
          <cell r="E470" t="str">
            <v>JULIANA CRISTINA DA SILVA</v>
          </cell>
          <cell r="F470" t="str">
            <v>2 - Outros Profissionais da Saúde</v>
          </cell>
          <cell r="G470">
            <v>322205</v>
          </cell>
          <cell r="H470" t="str">
            <v>07/2024</v>
          </cell>
          <cell r="J470">
            <v>154.01</v>
          </cell>
          <cell r="L470">
            <v>98.222607407407395</v>
          </cell>
          <cell r="M470">
            <v>7.06</v>
          </cell>
          <cell r="R470">
            <v>0</v>
          </cell>
          <cell r="S470">
            <v>0</v>
          </cell>
          <cell r="U470">
            <v>0</v>
          </cell>
          <cell r="Y470">
            <v>1780</v>
          </cell>
          <cell r="AB470" t="str">
            <v xml:space="preserve">ABONO ASSIS FIN COMPL 06/2024 </v>
          </cell>
        </row>
        <row r="471">
          <cell r="C471" t="str">
            <v>HOSPITAL SILVIO MAGALHÃES - CG Nº 019/2022</v>
          </cell>
          <cell r="E471" t="str">
            <v>JULIANA DA SILVA NEGREIROS</v>
          </cell>
          <cell r="F471" t="str">
            <v>2 - Outros Profissionais da Saúde</v>
          </cell>
          <cell r="G471">
            <v>322205</v>
          </cell>
          <cell r="H471" t="str">
            <v>07/2024</v>
          </cell>
          <cell r="J471">
            <v>147.06</v>
          </cell>
          <cell r="L471">
            <v>98.222607407407395</v>
          </cell>
          <cell r="M471">
            <v>7.06</v>
          </cell>
          <cell r="R471">
            <v>0</v>
          </cell>
          <cell r="S471">
            <v>0</v>
          </cell>
          <cell r="U471">
            <v>0</v>
          </cell>
          <cell r="Y471">
            <v>1913</v>
          </cell>
          <cell r="AB471" t="str">
            <v xml:space="preserve">ABONO ASSIS FIN COMPL 06/2024 </v>
          </cell>
        </row>
        <row r="472">
          <cell r="C472" t="str">
            <v>HOSPITAL SILVIO MAGALHÃES - CG Nº 019/2022</v>
          </cell>
          <cell r="E472" t="str">
            <v>JULIANA FERREIRA SILVA</v>
          </cell>
          <cell r="F472" t="str">
            <v>2 - Outros Profissionais da Saúde</v>
          </cell>
          <cell r="G472">
            <v>322205</v>
          </cell>
          <cell r="H472" t="str">
            <v>07/2024</v>
          </cell>
          <cell r="J472">
            <v>166.12</v>
          </cell>
          <cell r="L472">
            <v>98.222607407407395</v>
          </cell>
          <cell r="M472">
            <v>7.06</v>
          </cell>
          <cell r="R472">
            <v>0</v>
          </cell>
          <cell r="S472">
            <v>0</v>
          </cell>
          <cell r="U472">
            <v>0</v>
          </cell>
          <cell r="Y472">
            <v>1913</v>
          </cell>
          <cell r="AB472" t="str">
            <v xml:space="preserve">ABONO ASSIS FIN COMPL 06/2024 </v>
          </cell>
        </row>
        <row r="473">
          <cell r="C473" t="str">
            <v>HOSPITAL SILVIO MAGALHÃES - CG Nº 019/2022</v>
          </cell>
          <cell r="E473" t="str">
            <v>JULIANE MARQUES LIRA DA SILVA</v>
          </cell>
          <cell r="F473" t="str">
            <v>3 - Administrativo</v>
          </cell>
          <cell r="G473">
            <v>521130</v>
          </cell>
          <cell r="H473" t="str">
            <v>07/2024</v>
          </cell>
          <cell r="J473">
            <v>123.05</v>
          </cell>
          <cell r="L473">
            <v>98.222607407407395</v>
          </cell>
          <cell r="M473">
            <v>7.06</v>
          </cell>
          <cell r="R473">
            <v>0</v>
          </cell>
          <cell r="S473">
            <v>0</v>
          </cell>
          <cell r="U473">
            <v>161.9</v>
          </cell>
          <cell r="X473" t="str">
            <v>AUX.CRECHE</v>
          </cell>
          <cell r="Y473">
            <v>0</v>
          </cell>
        </row>
        <row r="474">
          <cell r="C474" t="str">
            <v>HOSPITAL SILVIO MAGALHÃES - CG Nº 019/2022</v>
          </cell>
          <cell r="E474" t="str">
            <v>JULIANNE KAROLINE SOBRINHO GALDINO</v>
          </cell>
          <cell r="F474" t="str">
            <v>3 - Administrativo</v>
          </cell>
          <cell r="G474">
            <v>411005</v>
          </cell>
          <cell r="H474" t="str">
            <v>07/2024</v>
          </cell>
          <cell r="J474">
            <v>135.55000000000001</v>
          </cell>
          <cell r="L474">
            <v>98.222607407407395</v>
          </cell>
          <cell r="M474">
            <v>7.06</v>
          </cell>
          <cell r="R474">
            <v>125</v>
          </cell>
          <cell r="S474">
            <v>84.72</v>
          </cell>
          <cell r="U474">
            <v>0</v>
          </cell>
          <cell r="Y474">
            <v>0</v>
          </cell>
        </row>
        <row r="475">
          <cell r="C475" t="str">
            <v>HOSPITAL SILVIO MAGALHÃES - CG Nº 019/2022</v>
          </cell>
          <cell r="E475" t="str">
            <v>JULIEIDE ANANIAS DA SILVA</v>
          </cell>
          <cell r="F475" t="str">
            <v>2 - Outros Profissionais da Saúde</v>
          </cell>
          <cell r="G475">
            <v>322205</v>
          </cell>
          <cell r="H475" t="str">
            <v>07/2024</v>
          </cell>
          <cell r="J475">
            <v>236.87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77.55</v>
          </cell>
          <cell r="X475" t="str">
            <v>AUX.CRECHE</v>
          </cell>
          <cell r="Y475">
            <v>1780</v>
          </cell>
          <cell r="AB475" t="str">
            <v xml:space="preserve">ABONO ASSIS FIN COMPL 06/2024 </v>
          </cell>
        </row>
        <row r="476">
          <cell r="C476" t="str">
            <v>HOSPITAL SILVIO MAGALHÃES - CG Nº 019/2022</v>
          </cell>
          <cell r="E476" t="str">
            <v>JULIO CESAR DA SILVA TORRES</v>
          </cell>
          <cell r="F476" t="str">
            <v>3 - Administrativo</v>
          </cell>
          <cell r="G476">
            <v>422110</v>
          </cell>
          <cell r="H476" t="str">
            <v>07/2024</v>
          </cell>
          <cell r="J476">
            <v>0</v>
          </cell>
          <cell r="L476">
            <v>0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  <cell r="Y476">
            <v>0</v>
          </cell>
        </row>
        <row r="477">
          <cell r="C477" t="str">
            <v>HOSPITAL SILVIO MAGALHÃES - CG Nº 019/2022</v>
          </cell>
          <cell r="E477" t="str">
            <v>JULLYANNA VANESSA SANTOS JUVENAL SILVA</v>
          </cell>
          <cell r="F477" t="str">
            <v>2 - Outros Profissionais da Saúde</v>
          </cell>
          <cell r="G477">
            <v>223505</v>
          </cell>
          <cell r="H477" t="str">
            <v>07/2024</v>
          </cell>
          <cell r="J477">
            <v>171.31</v>
          </cell>
          <cell r="L477">
            <v>98.222607407407395</v>
          </cell>
          <cell r="M477">
            <v>2.79</v>
          </cell>
          <cell r="R477">
            <v>0</v>
          </cell>
          <cell r="S477">
            <v>0</v>
          </cell>
          <cell r="U477">
            <v>120.26</v>
          </cell>
          <cell r="X477" t="str">
            <v>AUX.CRECHE</v>
          </cell>
          <cell r="Y477">
            <v>0</v>
          </cell>
        </row>
        <row r="478">
          <cell r="C478" t="str">
            <v>HOSPITAL SILVIO MAGALHÃES - CG Nº 019/2022</v>
          </cell>
          <cell r="E478" t="str">
            <v>KAMILA MENDONCA SILVA</v>
          </cell>
          <cell r="F478" t="str">
            <v>2 - Outros Profissionais da Saúde</v>
          </cell>
          <cell r="G478">
            <v>223505</v>
          </cell>
          <cell r="H478" t="str">
            <v>07/2024</v>
          </cell>
          <cell r="J478">
            <v>0</v>
          </cell>
          <cell r="L478">
            <v>98.222607407407395</v>
          </cell>
          <cell r="M478">
            <v>3.59</v>
          </cell>
          <cell r="R478">
            <v>0</v>
          </cell>
          <cell r="S478">
            <v>0</v>
          </cell>
          <cell r="U478">
            <v>0</v>
          </cell>
          <cell r="Y478">
            <v>1804.36</v>
          </cell>
          <cell r="AB478" t="str">
            <v xml:space="preserve">ABONO ASSIS FIN COMPL 06/2024 </v>
          </cell>
        </row>
        <row r="479">
          <cell r="C479" t="str">
            <v>HOSPITAL SILVIO MAGALHÃES - CG Nº 019/2022</v>
          </cell>
          <cell r="E479" t="str">
            <v>KARLA ANDREA PEIXE CARVALHO FIGUEIREDO</v>
          </cell>
          <cell r="F479" t="str">
            <v>3 - Administrativo</v>
          </cell>
          <cell r="G479">
            <v>251605</v>
          </cell>
          <cell r="H479" t="str">
            <v>07/2024</v>
          </cell>
          <cell r="J479">
            <v>0</v>
          </cell>
          <cell r="L479">
            <v>0</v>
          </cell>
          <cell r="M479">
            <v>0</v>
          </cell>
          <cell r="R479">
            <v>0</v>
          </cell>
          <cell r="S479">
            <v>0</v>
          </cell>
          <cell r="U479">
            <v>0</v>
          </cell>
          <cell r="Y479">
            <v>0</v>
          </cell>
        </row>
        <row r="480">
          <cell r="C480" t="str">
            <v>HOSPITAL SILVIO MAGALHÃES - CG Nº 019/2022</v>
          </cell>
          <cell r="E480" t="str">
            <v>KARLA FRANCIELLY SIQUEIRA SANTOS</v>
          </cell>
          <cell r="F480" t="str">
            <v>2 - Outros Profissionais da Saúde</v>
          </cell>
          <cell r="G480">
            <v>223505</v>
          </cell>
          <cell r="H480" t="str">
            <v>07/2024</v>
          </cell>
          <cell r="J480">
            <v>286.29000000000002</v>
          </cell>
          <cell r="L480">
            <v>98.222607407407395</v>
          </cell>
          <cell r="M480">
            <v>3.59</v>
          </cell>
          <cell r="R480">
            <v>0</v>
          </cell>
          <cell r="S480">
            <v>0</v>
          </cell>
          <cell r="U480">
            <v>120.26</v>
          </cell>
          <cell r="X480" t="str">
            <v>AUX.CRECHE</v>
          </cell>
          <cell r="Y480">
            <v>1672.68</v>
          </cell>
          <cell r="AB480" t="str">
            <v xml:space="preserve">ABONO ASSIS FIN COMPL 06/2024 </v>
          </cell>
        </row>
        <row r="481">
          <cell r="C481" t="str">
            <v>HOSPITAL SILVIO MAGALHÃES - CG Nº 019/2022</v>
          </cell>
          <cell r="E481" t="str">
            <v>KATHELLY GABRIELA GUIMARAES DE ALMEIDA</v>
          </cell>
          <cell r="F481" t="str">
            <v>3 - Administrativo</v>
          </cell>
          <cell r="G481">
            <v>521130</v>
          </cell>
          <cell r="H481" t="str">
            <v>07/2024</v>
          </cell>
          <cell r="J481">
            <v>166.64</v>
          </cell>
          <cell r="L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SILVIO MAGALHÃES - CG Nº 019/2022</v>
          </cell>
          <cell r="E482" t="str">
            <v>KATIA NOGUEIRA DA SILVA</v>
          </cell>
          <cell r="F482" t="str">
            <v>2 - Outros Profissionais da Saúde</v>
          </cell>
          <cell r="G482">
            <v>322205</v>
          </cell>
          <cell r="H482" t="str">
            <v>07/2024</v>
          </cell>
          <cell r="J482">
            <v>172.31</v>
          </cell>
          <cell r="L482">
            <v>98.222607407407395</v>
          </cell>
          <cell r="M482">
            <v>7.06</v>
          </cell>
          <cell r="R482">
            <v>0</v>
          </cell>
          <cell r="S482">
            <v>0</v>
          </cell>
          <cell r="U482">
            <v>0</v>
          </cell>
          <cell r="Y482">
            <v>1913</v>
          </cell>
          <cell r="AB482" t="str">
            <v xml:space="preserve">ABONO ASSIS FIN COMPL 06/2024 </v>
          </cell>
        </row>
        <row r="483">
          <cell r="C483" t="str">
            <v>HOSPITAL SILVIO MAGALHÃES - CG Nº 019/2022</v>
          </cell>
          <cell r="E483" t="str">
            <v>KECIA DA SILVA BISPO</v>
          </cell>
          <cell r="F483" t="str">
            <v>2 - Outros Profissionais da Saúde</v>
          </cell>
          <cell r="G483">
            <v>322205</v>
          </cell>
          <cell r="H483" t="str">
            <v>07/2024</v>
          </cell>
          <cell r="J483">
            <v>142.71</v>
          </cell>
          <cell r="L483">
            <v>98.222607407407395</v>
          </cell>
          <cell r="M483">
            <v>7.06</v>
          </cell>
          <cell r="R483">
            <v>0</v>
          </cell>
          <cell r="S483">
            <v>0</v>
          </cell>
          <cell r="U483">
            <v>0</v>
          </cell>
          <cell r="Y483">
            <v>1913</v>
          </cell>
          <cell r="AB483" t="str">
            <v xml:space="preserve">ABONO ASSIS FIN COMPL 06/2024 </v>
          </cell>
        </row>
        <row r="484">
          <cell r="C484" t="str">
            <v>HOSPITAL SILVIO MAGALHÃES - CG Nº 019/2022</v>
          </cell>
          <cell r="E484" t="str">
            <v>KELLY DE LIMA DIAS</v>
          </cell>
          <cell r="F484" t="str">
            <v>2 - Outros Profissionais da Saúde</v>
          </cell>
          <cell r="G484">
            <v>322205</v>
          </cell>
          <cell r="H484" t="str">
            <v>07/2024</v>
          </cell>
          <cell r="J484">
            <v>148.36000000000001</v>
          </cell>
          <cell r="L484">
            <v>98.222607407407395</v>
          </cell>
          <cell r="M484">
            <v>7.06</v>
          </cell>
          <cell r="R484">
            <v>0</v>
          </cell>
          <cell r="S484">
            <v>0</v>
          </cell>
          <cell r="U484">
            <v>77.55</v>
          </cell>
          <cell r="X484" t="str">
            <v>AUX.CRECHE</v>
          </cell>
          <cell r="Y484">
            <v>1846.5</v>
          </cell>
          <cell r="AB484" t="str">
            <v xml:space="preserve">ABONO ASSIS FIN COMPL 06/2024 </v>
          </cell>
        </row>
        <row r="485">
          <cell r="C485" t="str">
            <v>HOSPITAL SILVIO MAGALHÃES - CG Nº 019/2022</v>
          </cell>
          <cell r="E485" t="str">
            <v xml:space="preserve">KELVES RAFAEL DA SILVA RODRIGUES </v>
          </cell>
          <cell r="F485" t="str">
            <v>2 - Outros Profissionais da Saúde</v>
          </cell>
          <cell r="G485">
            <v>322205</v>
          </cell>
          <cell r="H485" t="str">
            <v>07/2024</v>
          </cell>
          <cell r="J485">
            <v>147.06</v>
          </cell>
          <cell r="L485">
            <v>98.222607407407395</v>
          </cell>
          <cell r="M485">
            <v>7.06</v>
          </cell>
          <cell r="R485">
            <v>0</v>
          </cell>
          <cell r="S485">
            <v>0</v>
          </cell>
          <cell r="U485">
            <v>0</v>
          </cell>
          <cell r="Y485">
            <v>1913</v>
          </cell>
          <cell r="AB485" t="str">
            <v xml:space="preserve">ABONO ASSIS FIN COMPL 06/2024 </v>
          </cell>
        </row>
        <row r="486">
          <cell r="C486" t="str">
            <v>HOSPITAL SILVIO MAGALHÃES - CG Nº 019/2022</v>
          </cell>
          <cell r="E486" t="str">
            <v>KELYANE GOMES DA SILVA</v>
          </cell>
          <cell r="F486" t="str">
            <v>3 - Administrativo</v>
          </cell>
          <cell r="G486">
            <v>411010</v>
          </cell>
          <cell r="H486" t="str">
            <v>07/2024</v>
          </cell>
          <cell r="J486">
            <v>167.32</v>
          </cell>
          <cell r="L486">
            <v>98.222607407407395</v>
          </cell>
          <cell r="M486">
            <v>7.06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C487" t="str">
            <v>HOSPITAL SILVIO MAGALHÃES - CG Nº 019/2022</v>
          </cell>
          <cell r="E487" t="str">
            <v>KETHLLEN ANDRESSA VALERIA PAZ DE ANDRADE</v>
          </cell>
          <cell r="F487" t="str">
            <v>3 - Administrativo</v>
          </cell>
          <cell r="G487">
            <v>411005</v>
          </cell>
          <cell r="H487" t="str">
            <v>07/2024</v>
          </cell>
          <cell r="J487">
            <v>8.84</v>
          </cell>
          <cell r="L487">
            <v>98.222607407407395</v>
          </cell>
          <cell r="M487">
            <v>7.06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C488" t="str">
            <v>HOSPITAL SILVIO MAGALHÃES - CG Nº 019/2022</v>
          </cell>
          <cell r="E488" t="str">
            <v>KETILYN VANESSA DA SILVA</v>
          </cell>
          <cell r="F488" t="str">
            <v>2 - Outros Profissionais da Saúde</v>
          </cell>
          <cell r="G488">
            <v>322205</v>
          </cell>
          <cell r="H488" t="str">
            <v>07/2024</v>
          </cell>
          <cell r="J488">
            <v>147.06</v>
          </cell>
          <cell r="L488">
            <v>98.222607407407395</v>
          </cell>
          <cell r="M488">
            <v>7.06</v>
          </cell>
          <cell r="R488">
            <v>0</v>
          </cell>
          <cell r="S488">
            <v>0</v>
          </cell>
          <cell r="U488">
            <v>0</v>
          </cell>
          <cell r="Y488">
            <v>1913</v>
          </cell>
          <cell r="AB488" t="str">
            <v xml:space="preserve">ABONO ASSIS FIN COMPL 06/2024 </v>
          </cell>
        </row>
        <row r="489">
          <cell r="C489" t="str">
            <v>HOSPITAL SILVIO MAGALHÃES - CG Nº 019/2022</v>
          </cell>
          <cell r="E489" t="str">
            <v xml:space="preserve">KILMA CRISTIANE SILVA DE ANDRADE </v>
          </cell>
          <cell r="F489" t="str">
            <v>2 - Outros Profissionais da Saúde</v>
          </cell>
          <cell r="G489">
            <v>223505</v>
          </cell>
          <cell r="H489" t="str">
            <v>07/2024</v>
          </cell>
          <cell r="J489">
            <v>223.42</v>
          </cell>
          <cell r="L489">
            <v>98.222607407407395</v>
          </cell>
          <cell r="M489">
            <v>2.79</v>
          </cell>
          <cell r="R489">
            <v>0</v>
          </cell>
          <cell r="S489">
            <v>0</v>
          </cell>
          <cell r="U489">
            <v>0</v>
          </cell>
          <cell r="Y489">
            <v>2273.25</v>
          </cell>
          <cell r="AB489" t="str">
            <v xml:space="preserve">ABONO ASSIS FIN COMPL 06/2024 </v>
          </cell>
        </row>
        <row r="490">
          <cell r="C490" t="str">
            <v>HOSPITAL SILVIO MAGALHÃES - CG Nº 019/2022</v>
          </cell>
          <cell r="E490" t="str">
            <v>LADJANE RENATA DE LIMA</v>
          </cell>
          <cell r="F490" t="str">
            <v>2 - Outros Profissionais da Saúde</v>
          </cell>
          <cell r="G490">
            <v>322205</v>
          </cell>
          <cell r="H490" t="str">
            <v>07/2024</v>
          </cell>
          <cell r="J490">
            <v>147.06</v>
          </cell>
          <cell r="L490">
            <v>98.222607407407395</v>
          </cell>
          <cell r="M490">
            <v>7.06</v>
          </cell>
          <cell r="R490">
            <v>0</v>
          </cell>
          <cell r="S490">
            <v>0</v>
          </cell>
          <cell r="U490">
            <v>0</v>
          </cell>
          <cell r="Y490">
            <v>1913</v>
          </cell>
          <cell r="AB490" t="str">
            <v xml:space="preserve">ABONO ASSIS FIN COMPL 06/2024 </v>
          </cell>
        </row>
        <row r="491">
          <cell r="C491" t="str">
            <v>HOSPITAL SILVIO MAGALHÃES - CG Nº 019/2022</v>
          </cell>
          <cell r="E491" t="str">
            <v>LARISSA DRIELLY ALVES CORDEIRO TORRES</v>
          </cell>
          <cell r="F491" t="str">
            <v>2 - Outros Profissionais da Saúde</v>
          </cell>
          <cell r="G491">
            <v>223505</v>
          </cell>
          <cell r="H491" t="str">
            <v>07/2024</v>
          </cell>
          <cell r="J491">
            <v>262.20999999999998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Y491">
            <v>2459.15</v>
          </cell>
          <cell r="AB491" t="str">
            <v xml:space="preserve">ABONO ASSIS FIN COMPL 06/2024 </v>
          </cell>
        </row>
        <row r="492">
          <cell r="C492" t="str">
            <v>HOSPITAL SILVIO MAGALHÃES - CG Nº 019/2022</v>
          </cell>
          <cell r="E492" t="str">
            <v xml:space="preserve">LARISSA ELIDA DA SILVA LIMA </v>
          </cell>
          <cell r="F492" t="str">
            <v>2 - Outros Profissionais da Saúde</v>
          </cell>
          <cell r="G492">
            <v>223710</v>
          </cell>
          <cell r="H492" t="str">
            <v>07/2024</v>
          </cell>
          <cell r="J492">
            <v>379.21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  <cell r="Y492">
            <v>0</v>
          </cell>
        </row>
        <row r="493">
          <cell r="C493" t="str">
            <v>HOSPITAL SILVIO MAGALHÃES - CG Nº 019/2022</v>
          </cell>
          <cell r="E493" t="str">
            <v>LARISSA GABRIELA DE ANDRADE</v>
          </cell>
          <cell r="F493" t="str">
            <v>3 - Administrativo</v>
          </cell>
          <cell r="G493">
            <v>521130</v>
          </cell>
          <cell r="H493" t="str">
            <v>07/2024</v>
          </cell>
          <cell r="J493">
            <v>124.25</v>
          </cell>
          <cell r="L493">
            <v>98.222607407407395</v>
          </cell>
          <cell r="M493">
            <v>7.06</v>
          </cell>
          <cell r="R493">
            <v>0</v>
          </cell>
          <cell r="S493">
            <v>0</v>
          </cell>
          <cell r="U493">
            <v>0</v>
          </cell>
          <cell r="Y493">
            <v>0</v>
          </cell>
        </row>
        <row r="494">
          <cell r="C494" t="str">
            <v>HOSPITAL SILVIO MAGALHÃES - CG Nº 019/2022</v>
          </cell>
          <cell r="E494" t="str">
            <v>LARISSA GOMES DA SILVA LINS</v>
          </cell>
          <cell r="F494" t="str">
            <v>2 - Outros Profissionais da Saúde</v>
          </cell>
          <cell r="G494">
            <v>223505</v>
          </cell>
          <cell r="H494" t="str">
            <v>07/2024</v>
          </cell>
          <cell r="J494">
            <v>175.65</v>
          </cell>
          <cell r="L494">
            <v>98.222607407407395</v>
          </cell>
          <cell r="M494">
            <v>2.79</v>
          </cell>
          <cell r="R494">
            <v>0</v>
          </cell>
          <cell r="S494">
            <v>0</v>
          </cell>
          <cell r="U494">
            <v>0</v>
          </cell>
          <cell r="Y494">
            <v>0</v>
          </cell>
        </row>
        <row r="495">
          <cell r="C495" t="str">
            <v>HOSPITAL SILVIO MAGALHÃES - CG Nº 019/2022</v>
          </cell>
          <cell r="E495" t="str">
            <v>LARISSA GRASIELLY FERREIRA DA SILVA</v>
          </cell>
          <cell r="F495" t="str">
            <v>2 - Outros Profissionais da Saúde</v>
          </cell>
          <cell r="G495">
            <v>223505</v>
          </cell>
          <cell r="H495" t="str">
            <v>07/2024</v>
          </cell>
          <cell r="J495">
            <v>268.43</v>
          </cell>
          <cell r="L495">
            <v>98.222607407407395</v>
          </cell>
          <cell r="M495">
            <v>3.59</v>
          </cell>
          <cell r="R495">
            <v>0</v>
          </cell>
          <cell r="S495">
            <v>0</v>
          </cell>
          <cell r="U495">
            <v>120.26</v>
          </cell>
          <cell r="X495" t="str">
            <v>AUX.CRECHE</v>
          </cell>
          <cell r="Y495">
            <v>1804.36</v>
          </cell>
          <cell r="AB495" t="str">
            <v xml:space="preserve">ABONO ASSIS FIN COMPL 06/2024 </v>
          </cell>
        </row>
        <row r="496">
          <cell r="C496" t="str">
            <v>HOSPITAL SILVIO MAGALHÃES - CG Nº 019/2022</v>
          </cell>
          <cell r="E496" t="str">
            <v>LARISSA MAYRA SILVA DE MELO</v>
          </cell>
          <cell r="F496" t="str">
            <v>2 - Outros Profissionais da Saúde</v>
          </cell>
          <cell r="G496">
            <v>322205</v>
          </cell>
          <cell r="H496" t="str">
            <v>07/2024</v>
          </cell>
          <cell r="J496">
            <v>147.06</v>
          </cell>
          <cell r="L496">
            <v>98.222607407407395</v>
          </cell>
          <cell r="M496">
            <v>7.06</v>
          </cell>
          <cell r="R496">
            <v>0</v>
          </cell>
          <cell r="S496">
            <v>0</v>
          </cell>
          <cell r="U496">
            <v>0</v>
          </cell>
          <cell r="Y496">
            <v>1913</v>
          </cell>
          <cell r="AB496" t="str">
            <v xml:space="preserve">ABONO ASSIS FIN COMPL 06/2024 </v>
          </cell>
        </row>
        <row r="497">
          <cell r="C497" t="str">
            <v>HOSPITAL SILVIO MAGALHÃES - CG Nº 019/2022</v>
          </cell>
          <cell r="E497" t="str">
            <v>LARISSA RANIELLE BARRETO MARTINS PEREIRA</v>
          </cell>
          <cell r="F497" t="str">
            <v>2 - Outros Profissionais da Saúde</v>
          </cell>
          <cell r="G497">
            <v>223505</v>
          </cell>
          <cell r="H497" t="str">
            <v>07/2024</v>
          </cell>
          <cell r="J497">
            <v>200.34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120.26</v>
          </cell>
          <cell r="X497" t="str">
            <v>AUX.CRECHE</v>
          </cell>
          <cell r="Y497">
            <v>1974.08</v>
          </cell>
          <cell r="AB497" t="str">
            <v xml:space="preserve">ABONO ASSIS FIN COMPL 06/2024 </v>
          </cell>
        </row>
        <row r="498">
          <cell r="C498" t="str">
            <v>HOSPITAL SILVIO MAGALHÃES - CG Nº 019/2022</v>
          </cell>
          <cell r="E498" t="str">
            <v>LARISSA SUIANNY DA SILVA</v>
          </cell>
          <cell r="F498" t="str">
            <v>2 - Outros Profissionais da Saúde</v>
          </cell>
          <cell r="G498">
            <v>223505</v>
          </cell>
          <cell r="H498" t="str">
            <v>07/2024</v>
          </cell>
          <cell r="J498">
            <v>0</v>
          </cell>
          <cell r="L498">
            <v>98.222607407407395</v>
          </cell>
          <cell r="M498">
            <v>3.59</v>
          </cell>
          <cell r="R498">
            <v>0</v>
          </cell>
          <cell r="S498">
            <v>0</v>
          </cell>
          <cell r="U498">
            <v>120.26</v>
          </cell>
          <cell r="X498" t="str">
            <v>AUX.CRECHE</v>
          </cell>
          <cell r="Y498">
            <v>1672.68</v>
          </cell>
          <cell r="AB498" t="str">
            <v xml:space="preserve">ABONO ASSIS FIN COMPL 06/2024 </v>
          </cell>
        </row>
        <row r="499">
          <cell r="C499" t="str">
            <v>HOSPITAL SILVIO MAGALHÃES - CG Nº 019/2022</v>
          </cell>
          <cell r="E499" t="str">
            <v>LARISSA VICENTE GOMES DA SILVA</v>
          </cell>
          <cell r="F499" t="str">
            <v>2 - Outros Profissionais da Saúde</v>
          </cell>
          <cell r="G499">
            <v>322205</v>
          </cell>
          <cell r="H499" t="str">
            <v>07/2024</v>
          </cell>
          <cell r="J499">
            <v>147.06</v>
          </cell>
          <cell r="L499">
            <v>98.222607407407395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1913</v>
          </cell>
          <cell r="AB499" t="str">
            <v xml:space="preserve">ABONO ASSIS FIN COMPL 06/2024 </v>
          </cell>
        </row>
        <row r="500">
          <cell r="C500" t="str">
            <v>HOSPITAL SILVIO MAGALHÃES - CG Nº 019/2022</v>
          </cell>
          <cell r="E500" t="str">
            <v>LAURA BEATRIZ RODRIGUES ARAUJO MARQUES</v>
          </cell>
          <cell r="F500" t="str">
            <v>2 - Outros Profissionais da Saúde</v>
          </cell>
          <cell r="G500">
            <v>322205</v>
          </cell>
          <cell r="H500" t="str">
            <v>07/2024</v>
          </cell>
          <cell r="J500">
            <v>142.71</v>
          </cell>
          <cell r="L500">
            <v>98.222607407407395</v>
          </cell>
          <cell r="M500">
            <v>7.06</v>
          </cell>
          <cell r="R500">
            <v>0</v>
          </cell>
          <cell r="S500">
            <v>0</v>
          </cell>
          <cell r="U500">
            <v>0</v>
          </cell>
          <cell r="Y500">
            <v>1913</v>
          </cell>
          <cell r="AB500" t="str">
            <v xml:space="preserve">ABONO ASSIS FIN COMPL 06/2024 </v>
          </cell>
        </row>
        <row r="501">
          <cell r="C501" t="str">
            <v>HOSPITAL SILVIO MAGALHÃES - CG Nº 019/2022</v>
          </cell>
          <cell r="E501" t="str">
            <v>LAURA GONCALVES MENDES DE OLIVEIRA</v>
          </cell>
          <cell r="F501" t="str">
            <v>2 - Outros Profissionais da Saúde</v>
          </cell>
          <cell r="G501">
            <v>223505</v>
          </cell>
          <cell r="H501" t="str">
            <v>07/2024</v>
          </cell>
          <cell r="J501">
            <v>0</v>
          </cell>
          <cell r="L501">
            <v>98.222607407407395</v>
          </cell>
          <cell r="M501">
            <v>3.59</v>
          </cell>
          <cell r="R501">
            <v>0</v>
          </cell>
          <cell r="S501">
            <v>0</v>
          </cell>
          <cell r="U501">
            <v>0</v>
          </cell>
          <cell r="Y501">
            <v>1672.68</v>
          </cell>
          <cell r="AB501" t="str">
            <v xml:space="preserve">ABONO ASSIS FIN COMPL 06/2024 </v>
          </cell>
        </row>
        <row r="502">
          <cell r="C502" t="str">
            <v>HOSPITAL SILVIO MAGALHÃES - CG Nº 019/2022</v>
          </cell>
          <cell r="E502" t="str">
            <v>LAVINYA KEROLLAYNE GUIMARAES VASCONCELOS</v>
          </cell>
          <cell r="F502" t="str">
            <v>3 - Administrativo</v>
          </cell>
          <cell r="G502">
            <v>422110</v>
          </cell>
          <cell r="H502" t="str">
            <v>07/2024</v>
          </cell>
          <cell r="J502">
            <v>13.26</v>
          </cell>
          <cell r="L502">
            <v>98.222607407407395</v>
          </cell>
          <cell r="M502">
            <v>7.06</v>
          </cell>
          <cell r="R502">
            <v>0</v>
          </cell>
          <cell r="S502">
            <v>0</v>
          </cell>
          <cell r="U502">
            <v>0</v>
          </cell>
          <cell r="Y502">
            <v>0</v>
          </cell>
        </row>
        <row r="503">
          <cell r="C503" t="str">
            <v>HOSPITAL SILVIO MAGALHÃES - CG Nº 019/2022</v>
          </cell>
          <cell r="E503" t="str">
            <v>LAZARO BATISTA DA SILVA</v>
          </cell>
          <cell r="F503" t="str">
            <v>2 - Outros Profissionais da Saúde</v>
          </cell>
          <cell r="G503">
            <v>322205</v>
          </cell>
          <cell r="H503" t="str">
            <v>07/2024</v>
          </cell>
          <cell r="J503">
            <v>157.30000000000001</v>
          </cell>
          <cell r="L503">
            <v>98.222607407407395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0</v>
          </cell>
        </row>
        <row r="504">
          <cell r="C504" t="str">
            <v>HOSPITAL SILVIO MAGALHÃES - CG Nº 019/2022</v>
          </cell>
          <cell r="E504" t="str">
            <v>LEILIANE KELLY DA SILVA</v>
          </cell>
          <cell r="F504" t="str">
            <v>2 - Outros Profissionais da Saúde</v>
          </cell>
          <cell r="G504">
            <v>322205</v>
          </cell>
          <cell r="H504" t="str">
            <v>07/2024</v>
          </cell>
          <cell r="J504">
            <v>147.06</v>
          </cell>
          <cell r="L504">
            <v>98.222607407407395</v>
          </cell>
          <cell r="M504">
            <v>7.06</v>
          </cell>
          <cell r="R504">
            <v>0</v>
          </cell>
          <cell r="S504">
            <v>0</v>
          </cell>
          <cell r="U504">
            <v>0</v>
          </cell>
          <cell r="Y504">
            <v>1913</v>
          </cell>
          <cell r="AB504" t="str">
            <v xml:space="preserve">ABONO ASSIS FIN COMPL 06/2024 </v>
          </cell>
        </row>
        <row r="505">
          <cell r="C505" t="str">
            <v>HOSPITAL SILVIO MAGALHÃES - CG Nº 019/2022</v>
          </cell>
          <cell r="E505" t="str">
            <v>LEONILDA MARIA CALU ARAUJO DA SILVA</v>
          </cell>
          <cell r="F505" t="str">
            <v>2 - Outros Profissionais da Saúde</v>
          </cell>
          <cell r="G505">
            <v>322205</v>
          </cell>
          <cell r="H505" t="str">
            <v>07/2024</v>
          </cell>
          <cell r="J505">
            <v>199.81</v>
          </cell>
          <cell r="L505">
            <v>0</v>
          </cell>
          <cell r="M505">
            <v>0</v>
          </cell>
          <cell r="R505">
            <v>0</v>
          </cell>
          <cell r="S505">
            <v>0</v>
          </cell>
          <cell r="U505">
            <v>0</v>
          </cell>
          <cell r="Y505">
            <v>1846.5</v>
          </cell>
          <cell r="AB505" t="str">
            <v xml:space="preserve">ABONO ASSIS FIN COMPL 06/2024 </v>
          </cell>
        </row>
        <row r="506">
          <cell r="C506" t="str">
            <v>HOSPITAL SILVIO MAGALHÃES - CG Nº 019/2022</v>
          </cell>
          <cell r="E506" t="str">
            <v>LEONILDA SILVA DE AMORIM SOUZA</v>
          </cell>
          <cell r="F506" t="str">
            <v>2 - Outros Profissionais da Saúde</v>
          </cell>
          <cell r="G506">
            <v>322205</v>
          </cell>
          <cell r="H506" t="str">
            <v>07/2024</v>
          </cell>
          <cell r="J506">
            <v>167.39</v>
          </cell>
          <cell r="L506">
            <v>98.222607407407395</v>
          </cell>
          <cell r="M506">
            <v>7.06</v>
          </cell>
          <cell r="R506">
            <v>0</v>
          </cell>
          <cell r="S506">
            <v>0</v>
          </cell>
          <cell r="U506">
            <v>0</v>
          </cell>
          <cell r="Y506">
            <v>1846.5</v>
          </cell>
          <cell r="AB506" t="str">
            <v xml:space="preserve">ABONO ASSIS FIN COMPL 06/2024 </v>
          </cell>
        </row>
        <row r="507">
          <cell r="C507" t="str">
            <v>HOSPITAL SILVIO MAGALHÃES - CG Nº 019/2022</v>
          </cell>
          <cell r="E507" t="str">
            <v>LETICIA BEATRIZ PINHEIRO ROCHA</v>
          </cell>
          <cell r="F507" t="str">
            <v>2 - Outros Profissionais da Saúde</v>
          </cell>
          <cell r="G507">
            <v>223505</v>
          </cell>
          <cell r="H507" t="str">
            <v>07/2024</v>
          </cell>
          <cell r="J507">
            <v>235.38</v>
          </cell>
          <cell r="L507">
            <v>98.222607407407395</v>
          </cell>
          <cell r="M507">
            <v>0.09</v>
          </cell>
          <cell r="R507">
            <v>0</v>
          </cell>
          <cell r="S507">
            <v>0</v>
          </cell>
          <cell r="U507">
            <v>0</v>
          </cell>
          <cell r="Y507">
            <v>2459.15</v>
          </cell>
          <cell r="AB507" t="str">
            <v xml:space="preserve">ABONO ASSIS FIN COMPL 06/2024 </v>
          </cell>
        </row>
        <row r="508">
          <cell r="C508" t="str">
            <v>HOSPITAL SILVIO MAGALHÃES - CG Nº 019/2022</v>
          </cell>
          <cell r="E508" t="str">
            <v xml:space="preserve">LETICIA MARIA CAVALCANTI SANTOS </v>
          </cell>
          <cell r="F508" t="str">
            <v>2 - Outros Profissionais da Saúde</v>
          </cell>
          <cell r="G508">
            <v>322205</v>
          </cell>
          <cell r="H508" t="str">
            <v>07/2024</v>
          </cell>
          <cell r="J508">
            <v>167.39</v>
          </cell>
          <cell r="L508">
            <v>98.222607407407395</v>
          </cell>
          <cell r="M508">
            <v>7.06</v>
          </cell>
          <cell r="R508">
            <v>0</v>
          </cell>
          <cell r="S508">
            <v>0</v>
          </cell>
          <cell r="U508">
            <v>0</v>
          </cell>
          <cell r="Y508">
            <v>1846.5</v>
          </cell>
          <cell r="AB508" t="str">
            <v xml:space="preserve">ABONO ASSIS FIN COMPL 06/2024 </v>
          </cell>
        </row>
        <row r="509">
          <cell r="C509" t="str">
            <v>HOSPITAL SILVIO MAGALHÃES - CG Nº 019/2022</v>
          </cell>
          <cell r="E509" t="str">
            <v>LIDIA GRAZIELE DA SILVA</v>
          </cell>
          <cell r="F509" t="str">
            <v>3 - Administrativo</v>
          </cell>
          <cell r="G509">
            <v>411005</v>
          </cell>
          <cell r="H509" t="str">
            <v>07/2024</v>
          </cell>
          <cell r="J509">
            <v>113.3</v>
          </cell>
          <cell r="L509">
            <v>98.222607407407395</v>
          </cell>
          <cell r="M509">
            <v>7.06</v>
          </cell>
          <cell r="R509">
            <v>125</v>
          </cell>
          <cell r="S509">
            <v>84.98</v>
          </cell>
          <cell r="U509">
            <v>0</v>
          </cell>
          <cell r="Y509">
            <v>0</v>
          </cell>
        </row>
        <row r="510">
          <cell r="C510" t="str">
            <v>HOSPITAL SILVIO MAGALHÃES - CG Nº 019/2022</v>
          </cell>
          <cell r="E510" t="str">
            <v>LIGIA MARIA DA SILVA</v>
          </cell>
          <cell r="F510" t="str">
            <v>2 - Outros Profissionais da Saúde</v>
          </cell>
          <cell r="G510">
            <v>322205</v>
          </cell>
          <cell r="H510" t="str">
            <v>07/2024</v>
          </cell>
          <cell r="J510">
            <v>192.48</v>
          </cell>
          <cell r="L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Y510">
            <v>1913</v>
          </cell>
          <cell r="AB510" t="str">
            <v xml:space="preserve">ABONO ASSIS FIN COMPL 06/2024 </v>
          </cell>
        </row>
        <row r="511">
          <cell r="C511" t="str">
            <v>HOSPITAL SILVIO MAGALHÃES - CG Nº 019/2022</v>
          </cell>
          <cell r="E511" t="str">
            <v>LISANIA VENANCIO DA SILVA</v>
          </cell>
          <cell r="F511" t="str">
            <v>2 - Outros Profissionais da Saúde</v>
          </cell>
          <cell r="G511">
            <v>322205</v>
          </cell>
          <cell r="H511" t="str">
            <v>07/2024</v>
          </cell>
          <cell r="J511">
            <v>147.06</v>
          </cell>
          <cell r="L511">
            <v>98.222607407407395</v>
          </cell>
          <cell r="M511">
            <v>7.06</v>
          </cell>
          <cell r="R511">
            <v>0</v>
          </cell>
          <cell r="S511">
            <v>0</v>
          </cell>
          <cell r="U511">
            <v>0</v>
          </cell>
          <cell r="Y511">
            <v>1913</v>
          </cell>
          <cell r="AB511" t="str">
            <v xml:space="preserve">ABONO ASSIS FIN COMPL 06/2024 </v>
          </cell>
        </row>
        <row r="512">
          <cell r="C512" t="str">
            <v>HOSPITAL SILVIO MAGALHÃES - CG Nº 019/2022</v>
          </cell>
          <cell r="E512" t="str">
            <v>LIVIA VIRGINIA LIMA SILVA</v>
          </cell>
          <cell r="F512" t="str">
            <v>2 - Outros Profissionais da Saúde</v>
          </cell>
          <cell r="G512">
            <v>223505</v>
          </cell>
          <cell r="H512" t="str">
            <v>07/2024</v>
          </cell>
          <cell r="J512">
            <v>159.88999999999999</v>
          </cell>
          <cell r="L512">
            <v>98.222607407407395</v>
          </cell>
          <cell r="M512">
            <v>2.6</v>
          </cell>
          <cell r="R512">
            <v>0</v>
          </cell>
          <cell r="S512">
            <v>0</v>
          </cell>
          <cell r="U512">
            <v>240.52</v>
          </cell>
          <cell r="X512" t="str">
            <v>AUX.CRECHE</v>
          </cell>
          <cell r="Y512">
            <v>0</v>
          </cell>
        </row>
        <row r="513">
          <cell r="C513" t="str">
            <v>HOSPITAL SILVIO MAGALHÃES - CG Nº 019/2022</v>
          </cell>
          <cell r="E513" t="str">
            <v>LUANA BARBOSA PEREIRA GOMES</v>
          </cell>
          <cell r="F513" t="str">
            <v>3 - Administrativo</v>
          </cell>
          <cell r="G513">
            <v>411005</v>
          </cell>
          <cell r="H513" t="str">
            <v>07/2024</v>
          </cell>
          <cell r="J513">
            <v>142.71</v>
          </cell>
          <cell r="L513">
            <v>98.222607407407395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Y513">
            <v>0</v>
          </cell>
        </row>
        <row r="514">
          <cell r="C514" t="str">
            <v>HOSPITAL SILVIO MAGALHÃES - CG Nº 019/2022</v>
          </cell>
          <cell r="E514" t="str">
            <v>LUANA LIVIA FARIAS CRUZ</v>
          </cell>
          <cell r="F514" t="str">
            <v>3 - Administrativo</v>
          </cell>
          <cell r="G514">
            <v>251605</v>
          </cell>
          <cell r="H514" t="str">
            <v>07/2024</v>
          </cell>
          <cell r="J514">
            <v>272.63</v>
          </cell>
          <cell r="L514">
            <v>98.222607407407395</v>
          </cell>
          <cell r="M514">
            <v>7.06</v>
          </cell>
          <cell r="R514">
            <v>0</v>
          </cell>
          <cell r="S514">
            <v>0</v>
          </cell>
          <cell r="U514">
            <v>80.95</v>
          </cell>
          <cell r="X514" t="str">
            <v>AUX.CRECHE</v>
          </cell>
          <cell r="Y514">
            <v>0</v>
          </cell>
        </row>
        <row r="515">
          <cell r="C515" t="str">
            <v>HOSPITAL SILVIO MAGALHÃES - CG Nº 019/2022</v>
          </cell>
          <cell r="E515" t="str">
            <v>LUCAS DANILO RICARDO DE SENA</v>
          </cell>
          <cell r="F515" t="str">
            <v>3 - Administrativo</v>
          </cell>
          <cell r="G515">
            <v>514310</v>
          </cell>
          <cell r="H515" t="str">
            <v>07/2024</v>
          </cell>
          <cell r="J515">
            <v>131.03</v>
          </cell>
          <cell r="L515">
            <v>98.222607407407395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SILVIO MAGALHÃES - CG Nº 019/2022</v>
          </cell>
          <cell r="E516" t="str">
            <v>LUCAS EMANUEL DA SILVA ANDRADE</v>
          </cell>
          <cell r="F516" t="str">
            <v>2 - Outros Profissionais da Saúde</v>
          </cell>
          <cell r="G516">
            <v>322205</v>
          </cell>
          <cell r="H516" t="str">
            <v>07/2024</v>
          </cell>
          <cell r="J516">
            <v>135.55000000000001</v>
          </cell>
          <cell r="L516">
            <v>98.222607407407395</v>
          </cell>
          <cell r="M516">
            <v>7.06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C517" t="str">
            <v>HOSPITAL SILVIO MAGALHÃES - CG Nº 019/2022</v>
          </cell>
          <cell r="E517" t="str">
            <v>LUCAS EVERTON MACHADO DA SILVA</v>
          </cell>
          <cell r="F517" t="str">
            <v>2 - Outros Profissionais da Saúde</v>
          </cell>
          <cell r="G517">
            <v>322205</v>
          </cell>
          <cell r="H517" t="str">
            <v>07/2024</v>
          </cell>
          <cell r="J517">
            <v>171.06</v>
          </cell>
          <cell r="L517">
            <v>98.222607407407395</v>
          </cell>
          <cell r="M517">
            <v>7.06</v>
          </cell>
          <cell r="R517">
            <v>0</v>
          </cell>
          <cell r="S517">
            <v>0</v>
          </cell>
          <cell r="U517">
            <v>0</v>
          </cell>
          <cell r="Y517">
            <v>1913</v>
          </cell>
          <cell r="AB517" t="str">
            <v xml:space="preserve">ABONO ASSIS FIN COMPL 06/2024 </v>
          </cell>
        </row>
        <row r="518">
          <cell r="C518" t="str">
            <v>HOSPITAL SILVIO MAGALHÃES - CG Nº 019/2022</v>
          </cell>
          <cell r="E518" t="str">
            <v xml:space="preserve">LUCI ANGELA LEITE DA SILVA </v>
          </cell>
          <cell r="F518" t="str">
            <v>2 - Outros Profissionais da Saúde</v>
          </cell>
          <cell r="G518">
            <v>322205</v>
          </cell>
          <cell r="H518" t="str">
            <v>07/2024</v>
          </cell>
          <cell r="J518">
            <v>195.85</v>
          </cell>
          <cell r="L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  <cell r="Y518">
            <v>1846.5</v>
          </cell>
          <cell r="AB518" t="str">
            <v xml:space="preserve">ABONO ASSIS FIN COMPL 06/2024 </v>
          </cell>
        </row>
        <row r="519">
          <cell r="C519" t="str">
            <v>HOSPITAL SILVIO MAGALHÃES - CG Nº 019/2022</v>
          </cell>
          <cell r="E519" t="str">
            <v>LUCIA MARIA DAS GRACAS SILVA</v>
          </cell>
          <cell r="F519" t="str">
            <v>3 - Administrativo</v>
          </cell>
          <cell r="G519">
            <v>513430</v>
          </cell>
          <cell r="H519" t="str">
            <v>07/2024</v>
          </cell>
          <cell r="J519">
            <v>134.35</v>
          </cell>
          <cell r="L519">
            <v>98.222607407407395</v>
          </cell>
          <cell r="M519">
            <v>7.06</v>
          </cell>
          <cell r="R519">
            <v>0</v>
          </cell>
          <cell r="S519">
            <v>0</v>
          </cell>
          <cell r="U519">
            <v>80.95</v>
          </cell>
          <cell r="X519" t="str">
            <v>AUX.CRECHE</v>
          </cell>
          <cell r="Y519">
            <v>0</v>
          </cell>
        </row>
        <row r="520">
          <cell r="C520" t="str">
            <v>HOSPITAL SILVIO MAGALHÃES - CG Nº 019/2022</v>
          </cell>
          <cell r="E520" t="str">
            <v>LUCIANA CALIXTO TAVARES</v>
          </cell>
          <cell r="F520" t="str">
            <v>2 - Outros Profissionais da Saúde</v>
          </cell>
          <cell r="G520">
            <v>223505</v>
          </cell>
          <cell r="H520" t="str">
            <v>07/2024</v>
          </cell>
          <cell r="J520">
            <v>290.85000000000002</v>
          </cell>
          <cell r="L520">
            <v>98.222607407407395</v>
          </cell>
          <cell r="M520">
            <v>3.05</v>
          </cell>
          <cell r="R520">
            <v>0</v>
          </cell>
          <cell r="S520">
            <v>0</v>
          </cell>
          <cell r="U520">
            <v>120.26</v>
          </cell>
          <cell r="X520" t="str">
            <v>AUX.CRECHE</v>
          </cell>
          <cell r="Y520">
            <v>2170.88</v>
          </cell>
          <cell r="AB520" t="str">
            <v xml:space="preserve">ABONO ASSIS FIN COMPL 06/2024 </v>
          </cell>
        </row>
        <row r="521">
          <cell r="C521" t="str">
            <v>HOSPITAL SILVIO MAGALHÃES - CG Nº 019/2022</v>
          </cell>
          <cell r="E521" t="str">
            <v>LUCIANA PATRICIA DOS SANTOS VASCONCELOS</v>
          </cell>
          <cell r="F521" t="str">
            <v>2 - Outros Profissionais da Saúde</v>
          </cell>
          <cell r="G521">
            <v>322205</v>
          </cell>
          <cell r="H521" t="str">
            <v>07/2024</v>
          </cell>
          <cell r="J521">
            <v>211.52</v>
          </cell>
          <cell r="L521">
            <v>0</v>
          </cell>
          <cell r="M521">
            <v>0</v>
          </cell>
          <cell r="R521">
            <v>0</v>
          </cell>
          <cell r="S521">
            <v>0</v>
          </cell>
          <cell r="U521">
            <v>77.55</v>
          </cell>
          <cell r="X521" t="str">
            <v>AUX.CRECHE</v>
          </cell>
          <cell r="Y521">
            <v>1846.5</v>
          </cell>
          <cell r="AB521" t="str">
            <v xml:space="preserve">ABONO ASSIS FIN COMPL 06/2024 </v>
          </cell>
        </row>
        <row r="522">
          <cell r="C522" t="str">
            <v>HOSPITAL SILVIO MAGALHÃES - CG Nº 019/2022</v>
          </cell>
          <cell r="E522" t="str">
            <v>LUCIANO CRISTIAN BARRETO DA SILVA</v>
          </cell>
          <cell r="F522" t="str">
            <v>3 - Administrativo</v>
          </cell>
          <cell r="G522">
            <v>516310</v>
          </cell>
          <cell r="H522" t="str">
            <v>07/2024</v>
          </cell>
          <cell r="J522">
            <v>164.92</v>
          </cell>
          <cell r="L522">
            <v>98.222607407407395</v>
          </cell>
          <cell r="M522">
            <v>7.06</v>
          </cell>
          <cell r="R522">
            <v>0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SILVIO MAGALHÃES - CG Nº 019/2022</v>
          </cell>
          <cell r="E523" t="str">
            <v>LUCICLEIDE MARIA DA SILVA</v>
          </cell>
          <cell r="F523" t="str">
            <v>2 - Outros Profissionais da Saúde</v>
          </cell>
          <cell r="G523">
            <v>322205</v>
          </cell>
          <cell r="H523" t="str">
            <v>07/2024</v>
          </cell>
          <cell r="J523">
            <v>177.96</v>
          </cell>
          <cell r="L523">
            <v>98.222607407407395</v>
          </cell>
          <cell r="M523">
            <v>7.06</v>
          </cell>
          <cell r="R523">
            <v>0</v>
          </cell>
          <cell r="S523">
            <v>0</v>
          </cell>
          <cell r="U523">
            <v>0</v>
          </cell>
          <cell r="Y523">
            <v>1780</v>
          </cell>
          <cell r="AB523" t="str">
            <v xml:space="preserve">ABONO ASSIS FIN COMPL 06/2024 </v>
          </cell>
        </row>
        <row r="524">
          <cell r="C524" t="str">
            <v>HOSPITAL SILVIO MAGALHÃES - CG Nº 019/2022</v>
          </cell>
          <cell r="E524" t="str">
            <v>LUCILENE DOS SANTOS SILVA</v>
          </cell>
          <cell r="F524" t="str">
            <v>2 - Outros Profissionais da Saúde</v>
          </cell>
          <cell r="G524">
            <v>515205</v>
          </cell>
          <cell r="H524" t="str">
            <v>07/2024</v>
          </cell>
          <cell r="J524">
            <v>153.62</v>
          </cell>
          <cell r="L524">
            <v>98.222607407407395</v>
          </cell>
          <cell r="M524">
            <v>7.06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SILVIO MAGALHÃES - CG Nº 019/2022</v>
          </cell>
          <cell r="E525" t="str">
            <v>LUCILENE MAYARA BELARMINO DA SILVA</v>
          </cell>
          <cell r="F525" t="str">
            <v>2 - Outros Profissionais da Saúde</v>
          </cell>
          <cell r="G525">
            <v>322205</v>
          </cell>
          <cell r="H525" t="str">
            <v>07/2024</v>
          </cell>
          <cell r="J525">
            <v>173.04</v>
          </cell>
          <cell r="L525">
            <v>98.222607407407395</v>
          </cell>
          <cell r="M525">
            <v>7.06</v>
          </cell>
          <cell r="R525">
            <v>0</v>
          </cell>
          <cell r="S525">
            <v>0</v>
          </cell>
          <cell r="U525">
            <v>77.55</v>
          </cell>
          <cell r="X525" t="str">
            <v>AUX.CRECHE</v>
          </cell>
          <cell r="Y525">
            <v>1846.5</v>
          </cell>
          <cell r="AB525" t="str">
            <v xml:space="preserve">ABONO ASSIS FIN COMPL 06/2024 </v>
          </cell>
        </row>
        <row r="526">
          <cell r="C526" t="str">
            <v>HOSPITAL SILVIO MAGALHÃES - CG Nº 019/2022</v>
          </cell>
          <cell r="E526" t="str">
            <v xml:space="preserve">LUCIVALDO JOAO DA SILVA </v>
          </cell>
          <cell r="F526" t="str">
            <v>3 - Administrativo</v>
          </cell>
          <cell r="G526">
            <v>517410</v>
          </cell>
          <cell r="H526" t="str">
            <v>07/2024</v>
          </cell>
          <cell r="J526">
            <v>145.11000000000001</v>
          </cell>
          <cell r="L526">
            <v>98.222607407407395</v>
          </cell>
          <cell r="M526">
            <v>7.06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SILVIO MAGALHÃES - CG Nº 019/2022</v>
          </cell>
          <cell r="E527" t="str">
            <v>LUCLECIA MARIA DE ARAUJO</v>
          </cell>
          <cell r="F527" t="str">
            <v>2 - Outros Profissionais da Saúde</v>
          </cell>
          <cell r="G527">
            <v>322205</v>
          </cell>
          <cell r="H527" t="str">
            <v>07/2024</v>
          </cell>
          <cell r="J527">
            <v>172.31</v>
          </cell>
          <cell r="L527">
            <v>98.222607407407395</v>
          </cell>
          <cell r="M527">
            <v>7.06</v>
          </cell>
          <cell r="R527">
            <v>0</v>
          </cell>
          <cell r="S527">
            <v>0</v>
          </cell>
          <cell r="U527">
            <v>0</v>
          </cell>
          <cell r="Y527">
            <v>1913</v>
          </cell>
          <cell r="AB527" t="str">
            <v xml:space="preserve">ABONO ASSIS FIN COMPL 06/2024 </v>
          </cell>
        </row>
        <row r="528">
          <cell r="C528" t="str">
            <v>HOSPITAL SILVIO MAGALHÃES - CG Nº 019/2022</v>
          </cell>
          <cell r="E528" t="str">
            <v>LUCRECIA MARIA DA SILVA PEREIRA</v>
          </cell>
          <cell r="F528" t="str">
            <v>2 - Outros Profissionais da Saúde</v>
          </cell>
          <cell r="G528">
            <v>322205</v>
          </cell>
          <cell r="H528" t="str">
            <v>07/2024</v>
          </cell>
          <cell r="J528">
            <v>153.62</v>
          </cell>
          <cell r="L528">
            <v>98.222607407407395</v>
          </cell>
          <cell r="M528">
            <v>7.06</v>
          </cell>
          <cell r="R528">
            <v>0</v>
          </cell>
          <cell r="S528">
            <v>0</v>
          </cell>
          <cell r="U528">
            <v>0</v>
          </cell>
          <cell r="Y528">
            <v>0</v>
          </cell>
        </row>
        <row r="529">
          <cell r="C529" t="str">
            <v>HOSPITAL SILVIO MAGALHÃES - CG Nº 019/2022</v>
          </cell>
          <cell r="E529" t="str">
            <v>LUIS FERNANDO GONCALVES DE ARAUJO</v>
          </cell>
          <cell r="F529" t="str">
            <v>3 - Administrativo</v>
          </cell>
          <cell r="G529">
            <v>411005</v>
          </cell>
          <cell r="H529" t="str">
            <v>07/2024</v>
          </cell>
          <cell r="J529">
            <v>139.88999999999999</v>
          </cell>
          <cell r="L529">
            <v>98.222607407407395</v>
          </cell>
          <cell r="M529">
            <v>7.06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SILVIO MAGALHÃES - CG Nº 019/2022</v>
          </cell>
          <cell r="E530" t="str">
            <v>LUIZ FELLIPE DIAS DE MELO</v>
          </cell>
          <cell r="F530" t="str">
            <v>3 - Administrativo</v>
          </cell>
          <cell r="G530">
            <v>411005</v>
          </cell>
          <cell r="H530" t="str">
            <v>07/2024</v>
          </cell>
          <cell r="J530">
            <v>135.55000000000001</v>
          </cell>
          <cell r="L530">
            <v>98.222607407407395</v>
          </cell>
          <cell r="M530">
            <v>7.06</v>
          </cell>
          <cell r="R530">
            <v>125</v>
          </cell>
          <cell r="S530">
            <v>84.72</v>
          </cell>
          <cell r="U530">
            <v>0</v>
          </cell>
          <cell r="Y530">
            <v>0</v>
          </cell>
        </row>
        <row r="531">
          <cell r="C531" t="str">
            <v>HOSPITAL SILVIO MAGALHÃES - CG Nº 019/2022</v>
          </cell>
          <cell r="E531" t="str">
            <v>LUIZ HENRIQUE DE LIMA CAMINHA</v>
          </cell>
          <cell r="F531" t="str">
            <v>3 - Administrativo</v>
          </cell>
          <cell r="G531">
            <v>517410</v>
          </cell>
          <cell r="H531" t="str">
            <v>07/2024</v>
          </cell>
          <cell r="J531">
            <v>135.80000000000001</v>
          </cell>
          <cell r="L531">
            <v>98.222607407407395</v>
          </cell>
          <cell r="M531">
            <v>6.82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SILVIO MAGALHÃES - CG Nº 019/2022</v>
          </cell>
          <cell r="E532" t="str">
            <v>LUZIA MONIZE DE OLIVEIRA MENDONCA</v>
          </cell>
          <cell r="F532" t="str">
            <v>2 - Outros Profissionais da Saúde</v>
          </cell>
          <cell r="G532">
            <v>322205</v>
          </cell>
          <cell r="H532" t="str">
            <v>07/2024</v>
          </cell>
          <cell r="J532">
            <v>152.71</v>
          </cell>
          <cell r="L532">
            <v>98.222607407407395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1846.5</v>
          </cell>
          <cell r="AB532" t="str">
            <v xml:space="preserve">ABONO ASSIS FIN COMPL 06/2024 </v>
          </cell>
        </row>
        <row r="533">
          <cell r="C533" t="str">
            <v>HOSPITAL SILVIO MAGALHÃES - CG Nº 019/2022</v>
          </cell>
          <cell r="E533" t="str">
            <v>MACIEL SILVERIO DOS SANTOS</v>
          </cell>
          <cell r="F533" t="str">
            <v>3 - Administrativo</v>
          </cell>
          <cell r="G533">
            <v>521130</v>
          </cell>
          <cell r="H533" t="str">
            <v>07/2024</v>
          </cell>
          <cell r="J533">
            <v>150.76</v>
          </cell>
          <cell r="L533">
            <v>98.222607407407395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SILVIO MAGALHÃES - CG Nº 019/2022</v>
          </cell>
          <cell r="E534" t="str">
            <v>MAIARA BEATRIZ OLIVEIRA BARBOSA</v>
          </cell>
          <cell r="F534" t="str">
            <v>4 - Assistência Odontológica</v>
          </cell>
          <cell r="G534">
            <v>322415</v>
          </cell>
          <cell r="H534" t="str">
            <v>07/2024</v>
          </cell>
          <cell r="J534">
            <v>135.55000000000001</v>
          </cell>
          <cell r="L534">
            <v>98.222607407407395</v>
          </cell>
          <cell r="M534">
            <v>7.06</v>
          </cell>
          <cell r="R534">
            <v>125</v>
          </cell>
          <cell r="S534">
            <v>82.5</v>
          </cell>
          <cell r="U534">
            <v>0</v>
          </cell>
          <cell r="Y534">
            <v>0</v>
          </cell>
        </row>
        <row r="535">
          <cell r="C535" t="str">
            <v>HOSPITAL SILVIO MAGALHÃES - CG Nº 019/2022</v>
          </cell>
          <cell r="E535" t="str">
            <v>MANOEL CAETANO DE MOURA NETO</v>
          </cell>
          <cell r="F535" t="str">
            <v>2 - Outros Profissionais da Saúde</v>
          </cell>
          <cell r="G535">
            <v>223605</v>
          </cell>
          <cell r="H535" t="str">
            <v>07/2024</v>
          </cell>
          <cell r="J535">
            <v>300.39</v>
          </cell>
          <cell r="L535">
            <v>98.222607407407395</v>
          </cell>
          <cell r="M535">
            <v>3.68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SILVIO MAGALHÃES - CG Nº 019/2022</v>
          </cell>
          <cell r="E536" t="str">
            <v>MANOEL FELIX DA SILVA JUNIOR</v>
          </cell>
          <cell r="F536" t="str">
            <v>3 - Administrativo</v>
          </cell>
          <cell r="G536">
            <v>313120</v>
          </cell>
          <cell r="H536" t="str">
            <v>07/2024</v>
          </cell>
          <cell r="J536">
            <v>216.79</v>
          </cell>
          <cell r="L536">
            <v>98.222607407407395</v>
          </cell>
          <cell r="M536">
            <v>7.06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SILVIO MAGALHÃES - CG Nº 019/2022</v>
          </cell>
          <cell r="E537" t="str">
            <v>MANOEL GONCALVES DE SOUZA</v>
          </cell>
          <cell r="F537" t="str">
            <v>3 - Administrativo</v>
          </cell>
          <cell r="G537">
            <v>510120</v>
          </cell>
          <cell r="H537" t="str">
            <v>07/2024</v>
          </cell>
          <cell r="J537">
            <v>351.99</v>
          </cell>
          <cell r="L537">
            <v>98.222607407407395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SILVIO MAGALHÃES - CG Nº 019/2022</v>
          </cell>
          <cell r="E538" t="str">
            <v>MANOEL TEIXEIRA DA SILVA FILHO</v>
          </cell>
          <cell r="F538" t="str">
            <v>3 - Administrativo</v>
          </cell>
          <cell r="G538">
            <v>951105</v>
          </cell>
          <cell r="H538" t="str">
            <v>07/2024</v>
          </cell>
          <cell r="J538">
            <v>307.85000000000002</v>
          </cell>
          <cell r="L538">
            <v>98.222607407407395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Y538">
            <v>0</v>
          </cell>
        </row>
        <row r="539">
          <cell r="C539" t="str">
            <v>HOSPITAL SILVIO MAGALHÃES - CG Nº 019/2022</v>
          </cell>
          <cell r="E539" t="str">
            <v>MANOEL TEIXEIRA DA SILVA NETO</v>
          </cell>
          <cell r="F539" t="str">
            <v>3 - Administrativo</v>
          </cell>
          <cell r="G539">
            <v>517410</v>
          </cell>
          <cell r="H539" t="str">
            <v>07/2024</v>
          </cell>
          <cell r="J539">
            <v>123.05</v>
          </cell>
          <cell r="L539">
            <v>98.222607407407395</v>
          </cell>
          <cell r="M539">
            <v>7.06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SILVIO MAGALHÃES - CG Nº 019/2022</v>
          </cell>
          <cell r="E540" t="str">
            <v>MARCELO JOSE DOS SANTOS</v>
          </cell>
          <cell r="F540" t="str">
            <v>2 - Outros Profissionais da Saúde</v>
          </cell>
          <cell r="G540">
            <v>223505</v>
          </cell>
          <cell r="H540" t="str">
            <v>07/2024</v>
          </cell>
          <cell r="J540">
            <v>204.68</v>
          </cell>
          <cell r="L540">
            <v>98.222607407407395</v>
          </cell>
          <cell r="M540">
            <v>3.33</v>
          </cell>
          <cell r="R540">
            <v>0</v>
          </cell>
          <cell r="S540">
            <v>0</v>
          </cell>
          <cell r="U540">
            <v>0</v>
          </cell>
          <cell r="Y540">
            <v>2096.2800000000002</v>
          </cell>
          <cell r="AB540" t="str">
            <v xml:space="preserve">ABONO ASSIS FIN COMPL 06/2024 </v>
          </cell>
        </row>
        <row r="541">
          <cell r="C541" t="str">
            <v>HOSPITAL SILVIO MAGALHÃES - CG Nº 019/2022</v>
          </cell>
          <cell r="E541" t="str">
            <v>MARCELO PINHEIRO DE ARAUJO</v>
          </cell>
          <cell r="F541" t="str">
            <v>3 - Administrativo</v>
          </cell>
          <cell r="G541">
            <v>521130</v>
          </cell>
          <cell r="H541" t="str">
            <v>07/2024</v>
          </cell>
          <cell r="J541">
            <v>150.76</v>
          </cell>
          <cell r="L541">
            <v>98.222607407407395</v>
          </cell>
          <cell r="M541">
            <v>7.06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C542" t="str">
            <v>HOSPITAL SILVIO MAGALHÃES - CG Nº 019/2022</v>
          </cell>
          <cell r="E542" t="str">
            <v>MARCELO SOARES BARRETO FILHO</v>
          </cell>
          <cell r="F542" t="str">
            <v>2 - Outros Profissionais da Saúde</v>
          </cell>
          <cell r="G542">
            <v>515110</v>
          </cell>
          <cell r="H542" t="str">
            <v>07/2024</v>
          </cell>
          <cell r="J542">
            <v>0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SILVIO MAGALHÃES - CG Nº 019/2022</v>
          </cell>
          <cell r="E543" t="str">
            <v>MARCIA CRISTIANE ARAUJO DO NASCIMENTO</v>
          </cell>
          <cell r="F543" t="str">
            <v>2 - Outros Profissionais da Saúde</v>
          </cell>
          <cell r="G543">
            <v>322205</v>
          </cell>
          <cell r="H543" t="str">
            <v>07/2024</v>
          </cell>
          <cell r="J543">
            <v>152.71</v>
          </cell>
          <cell r="L543">
            <v>98.222607407407395</v>
          </cell>
          <cell r="M543">
            <v>7.06</v>
          </cell>
          <cell r="R543">
            <v>0</v>
          </cell>
          <cell r="S543">
            <v>0</v>
          </cell>
          <cell r="U543">
            <v>0</v>
          </cell>
          <cell r="Y543">
            <v>1846.5</v>
          </cell>
          <cell r="AB543" t="str">
            <v xml:space="preserve">ABONO ASSIS FIN COMPL 06/2024 </v>
          </cell>
        </row>
        <row r="544">
          <cell r="C544" t="str">
            <v>HOSPITAL SILVIO MAGALHÃES - CG Nº 019/2022</v>
          </cell>
          <cell r="E544" t="str">
            <v>MARCIA MARIA MONTEIRO LIODORO</v>
          </cell>
          <cell r="F544" t="str">
            <v>2 - Outros Profissionais da Saúde</v>
          </cell>
          <cell r="G544">
            <v>322205</v>
          </cell>
          <cell r="H544" t="str">
            <v>07/2024</v>
          </cell>
          <cell r="J544">
            <v>174.63</v>
          </cell>
          <cell r="L544">
            <v>98.222607407407395</v>
          </cell>
          <cell r="M544">
            <v>7.06</v>
          </cell>
          <cell r="R544">
            <v>0</v>
          </cell>
          <cell r="S544">
            <v>0</v>
          </cell>
          <cell r="U544">
            <v>77.55</v>
          </cell>
          <cell r="X544" t="str">
            <v>AUX.CRECHE</v>
          </cell>
          <cell r="Y544">
            <v>1846.5</v>
          </cell>
          <cell r="AB544" t="str">
            <v xml:space="preserve">ABONO ASSIS FIN COMPL 06/2024 </v>
          </cell>
        </row>
        <row r="545">
          <cell r="C545" t="str">
            <v>HOSPITAL SILVIO MAGALHÃES - CG Nº 019/2022</v>
          </cell>
          <cell r="E545" t="str">
            <v>MARCILENE DE MIRANDA SILVA</v>
          </cell>
          <cell r="F545" t="str">
            <v>2 - Outros Profissionais da Saúde</v>
          </cell>
          <cell r="G545">
            <v>223505</v>
          </cell>
          <cell r="H545" t="str">
            <v>07/2024</v>
          </cell>
          <cell r="J545">
            <v>303.08999999999997</v>
          </cell>
          <cell r="L545">
            <v>98.222607407407395</v>
          </cell>
          <cell r="M545">
            <v>0.24</v>
          </cell>
          <cell r="R545">
            <v>0</v>
          </cell>
          <cell r="S545">
            <v>0</v>
          </cell>
          <cell r="U545">
            <v>0</v>
          </cell>
          <cell r="Y545">
            <v>1924.07</v>
          </cell>
          <cell r="AB545" t="str">
            <v xml:space="preserve">ABONO ASSIS FIN COMPL 06/2024 </v>
          </cell>
        </row>
        <row r="546">
          <cell r="C546" t="str">
            <v>HOSPITAL SILVIO MAGALHÃES - CG Nº 019/2022</v>
          </cell>
          <cell r="E546" t="str">
            <v>MARCIO ELIAS DE SOUZA</v>
          </cell>
          <cell r="F546" t="str">
            <v>3 - Administrativo</v>
          </cell>
          <cell r="G546">
            <v>142105</v>
          </cell>
          <cell r="H546" t="str">
            <v>07/2024</v>
          </cell>
          <cell r="J546">
            <v>327.99</v>
          </cell>
          <cell r="L546">
            <v>98.222607407407395</v>
          </cell>
          <cell r="M546">
            <v>7.06</v>
          </cell>
          <cell r="R546">
            <v>0</v>
          </cell>
          <cell r="S546">
            <v>0</v>
          </cell>
          <cell r="U546">
            <v>0</v>
          </cell>
          <cell r="Y546">
            <v>0</v>
          </cell>
        </row>
        <row r="547">
          <cell r="C547" t="str">
            <v>HOSPITAL SILVIO MAGALHÃES - CG Nº 019/2022</v>
          </cell>
          <cell r="E547" t="str">
            <v>MARCIO JOSE DA SILVA</v>
          </cell>
          <cell r="F547" t="str">
            <v>2 - Outros Profissionais da Saúde</v>
          </cell>
          <cell r="G547">
            <v>322205</v>
          </cell>
          <cell r="H547" t="str">
            <v>07/2024</v>
          </cell>
          <cell r="J547">
            <v>147.06</v>
          </cell>
          <cell r="L547">
            <v>98.222607407407395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Y547">
            <v>1913</v>
          </cell>
          <cell r="AB547" t="str">
            <v xml:space="preserve">ABONO ASSIS FIN COMPL 06/2024 </v>
          </cell>
        </row>
        <row r="548">
          <cell r="C548" t="str">
            <v>HOSPITAL SILVIO MAGALHÃES - CG Nº 019/2022</v>
          </cell>
          <cell r="E548" t="str">
            <v>MARCIO ROBERTO FAUSTINO DA SILVA</v>
          </cell>
          <cell r="F548" t="str">
            <v>2 - Outros Profissionais da Saúde</v>
          </cell>
          <cell r="G548">
            <v>322205</v>
          </cell>
          <cell r="H548" t="str">
            <v>07/2024</v>
          </cell>
          <cell r="J548">
            <v>142.71</v>
          </cell>
          <cell r="L548">
            <v>98.222607407407395</v>
          </cell>
          <cell r="M548">
            <v>7.06</v>
          </cell>
          <cell r="R548">
            <v>0</v>
          </cell>
          <cell r="S548">
            <v>0</v>
          </cell>
          <cell r="U548">
            <v>0</v>
          </cell>
          <cell r="Y548">
            <v>1913</v>
          </cell>
          <cell r="AB548" t="str">
            <v xml:space="preserve">ABONO ASSIS FIN COMPL 06/2024 </v>
          </cell>
        </row>
        <row r="549">
          <cell r="C549" t="str">
            <v>HOSPITAL SILVIO MAGALHÃES - CG Nº 019/2022</v>
          </cell>
          <cell r="E549" t="str">
            <v>MARCONI VENTURA DA SILVA</v>
          </cell>
          <cell r="F549" t="str">
            <v>2 - Outros Profissionais da Saúde</v>
          </cell>
          <cell r="G549">
            <v>322205</v>
          </cell>
          <cell r="H549" t="str">
            <v>07/2024</v>
          </cell>
          <cell r="J549">
            <v>167.39</v>
          </cell>
          <cell r="L549">
            <v>98.222607407407395</v>
          </cell>
          <cell r="M549">
            <v>7.06</v>
          </cell>
          <cell r="R549">
            <v>0</v>
          </cell>
          <cell r="S549">
            <v>0</v>
          </cell>
          <cell r="U549">
            <v>0</v>
          </cell>
          <cell r="Y549">
            <v>1846.5</v>
          </cell>
          <cell r="AB549" t="str">
            <v xml:space="preserve">ABONO ASSIS FIN COMPL 06/2024 </v>
          </cell>
        </row>
        <row r="550">
          <cell r="C550" t="str">
            <v>HOSPITAL SILVIO MAGALHÃES - CG Nº 019/2022</v>
          </cell>
          <cell r="E550" t="str">
            <v>MARCOS ANDRE DOS SANTOS</v>
          </cell>
          <cell r="F550" t="str">
            <v>2 - Outros Profissionais da Saúde</v>
          </cell>
          <cell r="G550">
            <v>515110</v>
          </cell>
          <cell r="H550" t="str">
            <v>07/2024</v>
          </cell>
          <cell r="J550">
            <v>0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  <cell r="Y550">
            <v>0</v>
          </cell>
        </row>
        <row r="551">
          <cell r="C551" t="str">
            <v>HOSPITAL SILVIO MAGALHÃES - CG Nº 019/2022</v>
          </cell>
          <cell r="E551" t="str">
            <v>MARCOS ANTONIO PRIMO DO NASCIMENTO</v>
          </cell>
          <cell r="F551" t="str">
            <v>3 - Administrativo</v>
          </cell>
          <cell r="G551">
            <v>414105</v>
          </cell>
          <cell r="H551" t="str">
            <v>07/2024</v>
          </cell>
          <cell r="J551">
            <v>123.05</v>
          </cell>
          <cell r="L551">
            <v>98.222607407407395</v>
          </cell>
          <cell r="M551">
            <v>7.06</v>
          </cell>
          <cell r="R551">
            <v>0</v>
          </cell>
          <cell r="S551">
            <v>0</v>
          </cell>
          <cell r="U551">
            <v>0</v>
          </cell>
          <cell r="Y551">
            <v>0</v>
          </cell>
        </row>
        <row r="552">
          <cell r="C552" t="str">
            <v>HOSPITAL SILVIO MAGALHÃES - CG Nº 019/2022</v>
          </cell>
          <cell r="E552" t="str">
            <v>MARCOS DOMINGOS DA SILVA</v>
          </cell>
          <cell r="F552" t="str">
            <v>2 - Outros Profissionais da Saúde</v>
          </cell>
          <cell r="G552">
            <v>322605</v>
          </cell>
          <cell r="H552" t="str">
            <v>07/2024</v>
          </cell>
          <cell r="J552">
            <v>173.04</v>
          </cell>
          <cell r="L552">
            <v>98.222607407407395</v>
          </cell>
          <cell r="M552">
            <v>7.06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SILVIO MAGALHÃES - CG Nº 019/2022</v>
          </cell>
          <cell r="E553" t="str">
            <v>MARCOS JOSE DA SILVA</v>
          </cell>
          <cell r="F553" t="str">
            <v>3 - Administrativo</v>
          </cell>
          <cell r="G553">
            <v>951105</v>
          </cell>
          <cell r="H553" t="str">
            <v>07/2024</v>
          </cell>
          <cell r="J553">
            <v>217.36</v>
          </cell>
          <cell r="L553">
            <v>98.222607407407395</v>
          </cell>
          <cell r="M553">
            <v>7.06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C554" t="str">
            <v>HOSPITAL SILVIO MAGALHÃES - CG Nº 019/2022</v>
          </cell>
          <cell r="E554" t="str">
            <v>MARCOS VINICIO SOARES SILVA DE OLIVEIRA</v>
          </cell>
          <cell r="F554" t="str">
            <v>3 - Administrativo</v>
          </cell>
          <cell r="G554">
            <v>411005</v>
          </cell>
          <cell r="H554" t="str">
            <v>07/2024</v>
          </cell>
          <cell r="J554">
            <v>135.55000000000001</v>
          </cell>
          <cell r="L554">
            <v>98.222607407407395</v>
          </cell>
          <cell r="M554">
            <v>7.06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SILVIO MAGALHÃES - CG Nº 019/2022</v>
          </cell>
          <cell r="E555" t="str">
            <v>MAREVALDO SOARES DA SILVA</v>
          </cell>
          <cell r="F555" t="str">
            <v>3 - Administrativo</v>
          </cell>
          <cell r="G555">
            <v>513205</v>
          </cell>
          <cell r="H555" t="str">
            <v>07/2024</v>
          </cell>
          <cell r="J555">
            <v>141.29</v>
          </cell>
          <cell r="L555">
            <v>98.222607407407395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0</v>
          </cell>
        </row>
        <row r="556">
          <cell r="C556" t="str">
            <v>HOSPITAL SILVIO MAGALHÃES - CG Nº 019/2022</v>
          </cell>
          <cell r="E556" t="str">
            <v>MARIA ANDREZA COUTO SILVA</v>
          </cell>
          <cell r="F556" t="str">
            <v>2 - Outros Profissionais da Saúde</v>
          </cell>
          <cell r="G556">
            <v>223505</v>
          </cell>
          <cell r="H556" t="str">
            <v>07/2024</v>
          </cell>
          <cell r="J556">
            <v>328.45</v>
          </cell>
          <cell r="L556">
            <v>98.222607407407395</v>
          </cell>
          <cell r="M556">
            <v>4.29</v>
          </cell>
          <cell r="R556">
            <v>0</v>
          </cell>
          <cell r="S556">
            <v>0</v>
          </cell>
          <cell r="U556">
            <v>0</v>
          </cell>
          <cell r="Y556">
            <v>1175.47</v>
          </cell>
          <cell r="AB556" t="str">
            <v xml:space="preserve">ABONO ASSIS FIN COMPL 06/2024 </v>
          </cell>
        </row>
        <row r="557">
          <cell r="C557" t="str">
            <v>HOSPITAL SILVIO MAGALHÃES - CG Nº 019/2022</v>
          </cell>
          <cell r="E557" t="str">
            <v>MARIA ANTONIA CELESTINO NUNES DE LIMA</v>
          </cell>
          <cell r="F557" t="str">
            <v>2 - Outros Profissionais da Saúde</v>
          </cell>
          <cell r="G557">
            <v>322205</v>
          </cell>
          <cell r="H557" t="str">
            <v>07/2024</v>
          </cell>
          <cell r="J557">
            <v>139.88999999999999</v>
          </cell>
          <cell r="L557">
            <v>98.222607407407395</v>
          </cell>
          <cell r="M557">
            <v>7.06</v>
          </cell>
          <cell r="R557">
            <v>0</v>
          </cell>
          <cell r="S557">
            <v>0</v>
          </cell>
          <cell r="U557">
            <v>77.55</v>
          </cell>
          <cell r="X557" t="str">
            <v>AUX.CRECHE</v>
          </cell>
          <cell r="Y557">
            <v>1913</v>
          </cell>
          <cell r="AB557" t="str">
            <v xml:space="preserve">ABONO ASSIS FIN COMPL 06/2024 </v>
          </cell>
        </row>
        <row r="558">
          <cell r="C558" t="str">
            <v>HOSPITAL SILVIO MAGALHÃES - CG Nº 019/2022</v>
          </cell>
          <cell r="E558" t="str">
            <v>MARIA APARECIDA CEZARIO SILVA</v>
          </cell>
          <cell r="F558" t="str">
            <v>2 - Outros Profissionais da Saúde</v>
          </cell>
          <cell r="G558">
            <v>223505</v>
          </cell>
          <cell r="H558" t="str">
            <v>07/2024</v>
          </cell>
          <cell r="J558">
            <v>165.6</v>
          </cell>
          <cell r="L558">
            <v>98.222607407407395</v>
          </cell>
          <cell r="M558">
            <v>2.7</v>
          </cell>
          <cell r="R558">
            <v>0</v>
          </cell>
          <cell r="S558">
            <v>0</v>
          </cell>
          <cell r="U558">
            <v>0</v>
          </cell>
          <cell r="Y558">
            <v>0</v>
          </cell>
        </row>
        <row r="559">
          <cell r="C559" t="str">
            <v>HOSPITAL SILVIO MAGALHÃES - CG Nº 019/2022</v>
          </cell>
          <cell r="E559" t="str">
            <v>MARIA APARECIDA DA SILVA</v>
          </cell>
          <cell r="F559" t="str">
            <v>3 - Administrativo</v>
          </cell>
          <cell r="G559">
            <v>411005</v>
          </cell>
          <cell r="H559" t="str">
            <v>07/2024</v>
          </cell>
          <cell r="J559">
            <v>182.36</v>
          </cell>
          <cell r="L559">
            <v>98.222607407407395</v>
          </cell>
          <cell r="M559">
            <v>7.06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SILVIO MAGALHÃES - CG Nº 019/2022</v>
          </cell>
          <cell r="E560" t="str">
            <v>MARIA APARECIDA DA SILVA</v>
          </cell>
          <cell r="F560" t="str">
            <v>2 - Outros Profissionais da Saúde</v>
          </cell>
          <cell r="G560">
            <v>322205</v>
          </cell>
          <cell r="H560" t="str">
            <v>07/2024</v>
          </cell>
          <cell r="J560">
            <v>166.12</v>
          </cell>
          <cell r="L560">
            <v>98.222607407407395</v>
          </cell>
          <cell r="M560">
            <v>7.06</v>
          </cell>
          <cell r="R560">
            <v>0</v>
          </cell>
          <cell r="S560">
            <v>0</v>
          </cell>
          <cell r="U560">
            <v>0</v>
          </cell>
          <cell r="Y560">
            <v>1846.5</v>
          </cell>
          <cell r="AB560" t="str">
            <v xml:space="preserve">ABONO ASSIS FIN COMPL 06/2024 </v>
          </cell>
        </row>
        <row r="561">
          <cell r="C561" t="str">
            <v>HOSPITAL SILVIO MAGALHÃES - CG Nº 019/2022</v>
          </cell>
          <cell r="E561" t="str">
            <v>MARIA CAROLINE DA SILVA ARAUJO</v>
          </cell>
          <cell r="F561" t="str">
            <v>2 - Outros Profissionais da Saúde</v>
          </cell>
          <cell r="G561">
            <v>322205</v>
          </cell>
          <cell r="H561" t="str">
            <v>07/2024</v>
          </cell>
          <cell r="J561">
            <v>152.71</v>
          </cell>
          <cell r="L561">
            <v>98.222607407407395</v>
          </cell>
          <cell r="M561">
            <v>7.06</v>
          </cell>
          <cell r="R561">
            <v>0</v>
          </cell>
          <cell r="S561">
            <v>0</v>
          </cell>
          <cell r="U561">
            <v>0</v>
          </cell>
          <cell r="Y561">
            <v>1846.5</v>
          </cell>
          <cell r="AB561" t="str">
            <v xml:space="preserve">ABONO ASSIS FIN COMPL 06/2024 </v>
          </cell>
        </row>
        <row r="562">
          <cell r="C562" t="str">
            <v>HOSPITAL SILVIO MAGALHÃES - CG Nº 019/2022</v>
          </cell>
          <cell r="E562" t="str">
            <v>MARIA CATARINA COSTA DE ALMEIDA</v>
          </cell>
          <cell r="F562" t="str">
            <v>2 - Outros Profissionais da Saúde</v>
          </cell>
          <cell r="G562">
            <v>223505</v>
          </cell>
          <cell r="H562" t="str">
            <v>07/2024</v>
          </cell>
          <cell r="J562">
            <v>191.87</v>
          </cell>
          <cell r="L562">
            <v>98.222607407407395</v>
          </cell>
          <cell r="M562">
            <v>2.6</v>
          </cell>
          <cell r="R562">
            <v>0</v>
          </cell>
          <cell r="S562">
            <v>0</v>
          </cell>
          <cell r="U562">
            <v>0</v>
          </cell>
          <cell r="Y562">
            <v>0</v>
          </cell>
        </row>
        <row r="563">
          <cell r="C563" t="str">
            <v>HOSPITAL SILVIO MAGALHÃES - CG Nº 019/2022</v>
          </cell>
          <cell r="E563" t="str">
            <v>MARIA CRISTIANE DA CONCEICAO BARCELOS</v>
          </cell>
          <cell r="F563" t="str">
            <v>3 - Administrativo</v>
          </cell>
          <cell r="G563">
            <v>513430</v>
          </cell>
          <cell r="H563" t="str">
            <v>07/2024</v>
          </cell>
          <cell r="J563">
            <v>75.3</v>
          </cell>
          <cell r="L563">
            <v>98.222607407407395</v>
          </cell>
          <cell r="M563">
            <v>7.06</v>
          </cell>
          <cell r="R563">
            <v>0</v>
          </cell>
          <cell r="S563">
            <v>0</v>
          </cell>
          <cell r="U563">
            <v>80.95</v>
          </cell>
          <cell r="X563" t="str">
            <v>AUX.CRECHE</v>
          </cell>
          <cell r="Y563">
            <v>0</v>
          </cell>
        </row>
        <row r="564">
          <cell r="C564" t="str">
            <v>HOSPITAL SILVIO MAGALHÃES - CG Nº 019/2022</v>
          </cell>
          <cell r="E564" t="str">
            <v>MARIA CRISTIANE DA SILVA</v>
          </cell>
          <cell r="F564" t="str">
            <v>3 - Administrativo</v>
          </cell>
          <cell r="G564">
            <v>513430</v>
          </cell>
          <cell r="H564" t="str">
            <v>07/2024</v>
          </cell>
          <cell r="J564">
            <v>0</v>
          </cell>
          <cell r="L564">
            <v>98.222607407407395</v>
          </cell>
          <cell r="M564">
            <v>7.06</v>
          </cell>
          <cell r="R564">
            <v>0</v>
          </cell>
          <cell r="S564">
            <v>0</v>
          </cell>
          <cell r="U564">
            <v>0</v>
          </cell>
          <cell r="Y564">
            <v>0</v>
          </cell>
        </row>
        <row r="565">
          <cell r="C565" t="str">
            <v>HOSPITAL SILVIO MAGALHÃES - CG Nº 019/2022</v>
          </cell>
          <cell r="E565" t="str">
            <v>MARIA DAS GRACAS DA SILVA</v>
          </cell>
          <cell r="F565" t="str">
            <v>2 - Outros Profissionais da Saúde</v>
          </cell>
          <cell r="G565">
            <v>322205</v>
          </cell>
          <cell r="H565" t="str">
            <v>07/2024</v>
          </cell>
          <cell r="J565">
            <v>172.31</v>
          </cell>
          <cell r="L565">
            <v>98.222607407407395</v>
          </cell>
          <cell r="M565">
            <v>7.06</v>
          </cell>
          <cell r="R565">
            <v>0</v>
          </cell>
          <cell r="S565">
            <v>0</v>
          </cell>
          <cell r="U565">
            <v>77.55</v>
          </cell>
          <cell r="X565" t="str">
            <v>AUX.CRECHE</v>
          </cell>
          <cell r="Y565">
            <v>1846.5</v>
          </cell>
          <cell r="AB565" t="str">
            <v xml:space="preserve">ABONO ASSIS FIN COMPL 06/2024 </v>
          </cell>
        </row>
        <row r="566">
          <cell r="C566" t="str">
            <v>HOSPITAL SILVIO MAGALHÃES - CG Nº 019/2022</v>
          </cell>
          <cell r="E566" t="str">
            <v>MARIA DE FATIMA LOPES DA SILVA</v>
          </cell>
          <cell r="F566" t="str">
            <v>2 - Outros Profissionais da Saúde</v>
          </cell>
          <cell r="G566">
            <v>322205</v>
          </cell>
          <cell r="H566" t="str">
            <v>07/2024</v>
          </cell>
          <cell r="J566">
            <v>153.62</v>
          </cell>
          <cell r="L566">
            <v>98.222607407407395</v>
          </cell>
          <cell r="M566">
            <v>7.06</v>
          </cell>
          <cell r="R566">
            <v>0</v>
          </cell>
          <cell r="S566">
            <v>0</v>
          </cell>
          <cell r="U566">
            <v>0</v>
          </cell>
          <cell r="Y566">
            <v>0</v>
          </cell>
        </row>
        <row r="567">
          <cell r="C567" t="str">
            <v>HOSPITAL SILVIO MAGALHÃES - CG Nº 019/2022</v>
          </cell>
          <cell r="E567" t="str">
            <v>MARIA DE LOURDES LUNA DA SILVA</v>
          </cell>
          <cell r="F567" t="str">
            <v>2 - Outros Profissionais da Saúde</v>
          </cell>
          <cell r="G567">
            <v>223505</v>
          </cell>
          <cell r="H567" t="str">
            <v>07/2024</v>
          </cell>
          <cell r="J567">
            <v>240.41</v>
          </cell>
          <cell r="L567">
            <v>98.222607407407395</v>
          </cell>
          <cell r="M567">
            <v>3.33</v>
          </cell>
          <cell r="R567">
            <v>0</v>
          </cell>
          <cell r="S567">
            <v>0</v>
          </cell>
          <cell r="U567">
            <v>0</v>
          </cell>
          <cell r="Y567">
            <v>2096.2800000000002</v>
          </cell>
          <cell r="AB567" t="str">
            <v xml:space="preserve">ABONO ASSIS FIN COMPL 06/2024 </v>
          </cell>
        </row>
        <row r="568">
          <cell r="C568" t="str">
            <v>HOSPITAL SILVIO MAGALHÃES - CG Nº 019/2022</v>
          </cell>
          <cell r="E568" t="str">
            <v>MARIA DELARIA DA SILVA</v>
          </cell>
          <cell r="F568" t="str">
            <v>2 - Outros Profissionais da Saúde</v>
          </cell>
          <cell r="G568">
            <v>322205</v>
          </cell>
          <cell r="H568" t="str">
            <v>07/2024</v>
          </cell>
          <cell r="J568">
            <v>177.96</v>
          </cell>
          <cell r="L568">
            <v>98.222607407407395</v>
          </cell>
          <cell r="M568">
            <v>7.06</v>
          </cell>
          <cell r="R568">
            <v>0</v>
          </cell>
          <cell r="S568">
            <v>0</v>
          </cell>
          <cell r="U568">
            <v>0</v>
          </cell>
          <cell r="Y568">
            <v>1846.5</v>
          </cell>
          <cell r="AB568" t="str">
            <v xml:space="preserve">ABONO ASSIS FIN COMPL 06/2024 </v>
          </cell>
        </row>
        <row r="569">
          <cell r="C569" t="str">
            <v>HOSPITAL SILVIO MAGALHÃES - CG Nº 019/2022</v>
          </cell>
          <cell r="E569" t="str">
            <v>MARIA DO SOCORRO SIQUEIRA DA SILVA</v>
          </cell>
          <cell r="F569" t="str">
            <v>2 - Outros Profissionais da Saúde</v>
          </cell>
          <cell r="G569">
            <v>223505</v>
          </cell>
          <cell r="H569" t="str">
            <v>07/2024</v>
          </cell>
          <cell r="J569">
            <v>0</v>
          </cell>
          <cell r="L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SILVIO MAGALHÃES - CG Nº 019/2022</v>
          </cell>
          <cell r="E570" t="str">
            <v>MARIA DOS ANJOS SANTOS SILVA</v>
          </cell>
          <cell r="F570" t="str">
            <v>3 - Administrativo</v>
          </cell>
          <cell r="G570">
            <v>517410</v>
          </cell>
          <cell r="H570" t="str">
            <v>07/2024</v>
          </cell>
          <cell r="J570">
            <v>123.05</v>
          </cell>
          <cell r="L570">
            <v>98.222607407407395</v>
          </cell>
          <cell r="M570">
            <v>7.06</v>
          </cell>
          <cell r="R570">
            <v>0</v>
          </cell>
          <cell r="S570">
            <v>0</v>
          </cell>
          <cell r="U570">
            <v>0</v>
          </cell>
          <cell r="Y570">
            <v>0</v>
          </cell>
        </row>
        <row r="571">
          <cell r="C571" t="str">
            <v>HOSPITAL SILVIO MAGALHÃES - CG Nº 019/2022</v>
          </cell>
          <cell r="E571" t="str">
            <v>MARIA EDJANE DA SILVA</v>
          </cell>
          <cell r="F571" t="str">
            <v>2 - Outros Profissionais da Saúde</v>
          </cell>
          <cell r="G571">
            <v>322205</v>
          </cell>
          <cell r="H571" t="str">
            <v>07/2024</v>
          </cell>
          <cell r="J571">
            <v>0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  <cell r="Y571">
            <v>0</v>
          </cell>
        </row>
        <row r="572">
          <cell r="C572" t="str">
            <v>HOSPITAL SILVIO MAGALHÃES - CG Nº 019/2022</v>
          </cell>
          <cell r="E572" t="str">
            <v>MARIA EDUARDA CAVALCANTE LINS</v>
          </cell>
          <cell r="F572" t="str">
            <v>2 - Outros Profissionais da Saúde</v>
          </cell>
          <cell r="G572">
            <v>322205</v>
          </cell>
          <cell r="H572" t="str">
            <v>07/2024</v>
          </cell>
          <cell r="J572">
            <v>197.4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  <cell r="Y572">
            <v>1913</v>
          </cell>
          <cell r="AB572" t="str">
            <v xml:space="preserve">ABONO ASSIS FIN COMPL 06/2024 </v>
          </cell>
        </row>
        <row r="573">
          <cell r="C573" t="str">
            <v>HOSPITAL SILVIO MAGALHÃES - CG Nº 019/2022</v>
          </cell>
          <cell r="E573" t="str">
            <v>MARIA EDUARDA DA SILVA LIRA</v>
          </cell>
          <cell r="F573" t="str">
            <v>2 - Outros Profissionais da Saúde</v>
          </cell>
          <cell r="G573">
            <v>223505</v>
          </cell>
          <cell r="H573" t="str">
            <v>07/2024</v>
          </cell>
          <cell r="J573">
            <v>165.6</v>
          </cell>
          <cell r="L573">
            <v>98.222607407407395</v>
          </cell>
          <cell r="M573">
            <v>2.7</v>
          </cell>
          <cell r="R573">
            <v>0</v>
          </cell>
          <cell r="S573">
            <v>0</v>
          </cell>
          <cell r="U573">
            <v>120.26</v>
          </cell>
          <cell r="X573" t="str">
            <v>AUX.CRECHE</v>
          </cell>
          <cell r="Y573">
            <v>0</v>
          </cell>
        </row>
        <row r="574">
          <cell r="C574" t="str">
            <v>HOSPITAL SILVIO MAGALHÃES - CG Nº 019/2022</v>
          </cell>
          <cell r="E574" t="str">
            <v>MARIA EDUARDA LIRA DA SILVA</v>
          </cell>
          <cell r="F574" t="str">
            <v>2 - Outros Profissionais da Saúde</v>
          </cell>
          <cell r="G574">
            <v>322205</v>
          </cell>
          <cell r="H574" t="str">
            <v>07/2024</v>
          </cell>
          <cell r="J574">
            <v>166.67</v>
          </cell>
          <cell r="L574">
            <v>98.222607407407395</v>
          </cell>
          <cell r="M574">
            <v>7.06</v>
          </cell>
          <cell r="R574">
            <v>0</v>
          </cell>
          <cell r="S574">
            <v>0</v>
          </cell>
          <cell r="U574">
            <v>0</v>
          </cell>
          <cell r="Y574">
            <v>1913</v>
          </cell>
          <cell r="AB574" t="str">
            <v xml:space="preserve">ABONO ASSIS FIN COMPL 06/2024 </v>
          </cell>
        </row>
        <row r="575">
          <cell r="C575" t="str">
            <v>HOSPITAL SILVIO MAGALHÃES - CG Nº 019/2022</v>
          </cell>
          <cell r="E575" t="str">
            <v>MARIA EDUARDA MORAIS SANTOS</v>
          </cell>
          <cell r="F575" t="str">
            <v>2 - Outros Profissionais da Saúde</v>
          </cell>
          <cell r="G575">
            <v>223505</v>
          </cell>
          <cell r="H575" t="str">
            <v>07/2024</v>
          </cell>
          <cell r="J575">
            <v>171.31</v>
          </cell>
          <cell r="L575">
            <v>98.222607407407395</v>
          </cell>
          <cell r="M575">
            <v>2.79</v>
          </cell>
          <cell r="R575">
            <v>0</v>
          </cell>
          <cell r="S575">
            <v>0</v>
          </cell>
          <cell r="U575">
            <v>0</v>
          </cell>
          <cell r="Y575">
            <v>0</v>
          </cell>
        </row>
        <row r="576">
          <cell r="C576" t="str">
            <v>HOSPITAL SILVIO MAGALHÃES - CG Nº 019/2022</v>
          </cell>
          <cell r="E576" t="str">
            <v>MARIA ELAINE SILVA DE ANDRADE</v>
          </cell>
          <cell r="F576" t="str">
            <v>2 - Outros Profissionais da Saúde</v>
          </cell>
          <cell r="G576">
            <v>322205</v>
          </cell>
          <cell r="H576" t="str">
            <v>07/2024</v>
          </cell>
          <cell r="J576">
            <v>199.27</v>
          </cell>
          <cell r="L576">
            <v>0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  <cell r="Y576">
            <v>1846.5</v>
          </cell>
          <cell r="AB576" t="str">
            <v xml:space="preserve">ABONO ASSIS FIN COMPL 06/2024 </v>
          </cell>
        </row>
        <row r="577">
          <cell r="C577" t="str">
            <v>HOSPITAL SILVIO MAGALHÃES - CG Nº 019/2022</v>
          </cell>
          <cell r="E577" t="str">
            <v>MARIA FERNANDA PEREIRA DA SILVA</v>
          </cell>
          <cell r="F577" t="str">
            <v>3 - Administrativo</v>
          </cell>
          <cell r="G577">
            <v>422110</v>
          </cell>
          <cell r="H577" t="str">
            <v>07/2024</v>
          </cell>
          <cell r="J577">
            <v>123.05</v>
          </cell>
          <cell r="L577">
            <v>98.222607407407395</v>
          </cell>
          <cell r="M577">
            <v>7.06</v>
          </cell>
          <cell r="R577">
            <v>125</v>
          </cell>
          <cell r="S577">
            <v>84.72</v>
          </cell>
          <cell r="U577">
            <v>0</v>
          </cell>
          <cell r="Y577">
            <v>0</v>
          </cell>
        </row>
        <row r="578">
          <cell r="C578" t="str">
            <v>HOSPITAL SILVIO MAGALHÃES - CG Nº 019/2022</v>
          </cell>
          <cell r="E578" t="str">
            <v>MARIA GABRIELA BATISTA DE MELO</v>
          </cell>
          <cell r="F578" t="str">
            <v>2 - Outros Profissionais da Saúde</v>
          </cell>
          <cell r="G578">
            <v>322205</v>
          </cell>
          <cell r="H578" t="str">
            <v>07/2024</v>
          </cell>
          <cell r="J578">
            <v>153.93</v>
          </cell>
          <cell r="L578">
            <v>98.222607407407395</v>
          </cell>
          <cell r="M578">
            <v>7.06</v>
          </cell>
          <cell r="R578">
            <v>0</v>
          </cell>
          <cell r="S578">
            <v>0</v>
          </cell>
          <cell r="U578">
            <v>0</v>
          </cell>
          <cell r="Y578">
            <v>0</v>
          </cell>
        </row>
        <row r="579">
          <cell r="C579" t="str">
            <v>HOSPITAL SILVIO MAGALHÃES - CG Nº 019/2022</v>
          </cell>
          <cell r="E579" t="str">
            <v>MARIA HELIGILVANIA DA SILVA</v>
          </cell>
          <cell r="F579" t="str">
            <v>2 - Outros Profissionais da Saúde</v>
          </cell>
          <cell r="G579">
            <v>322205</v>
          </cell>
          <cell r="H579" t="str">
            <v>07/2024</v>
          </cell>
          <cell r="J579">
            <v>147.06</v>
          </cell>
          <cell r="L579">
            <v>98.222607407407395</v>
          </cell>
          <cell r="M579">
            <v>7.06</v>
          </cell>
          <cell r="R579">
            <v>0</v>
          </cell>
          <cell r="S579">
            <v>0</v>
          </cell>
          <cell r="U579">
            <v>0</v>
          </cell>
          <cell r="Y579">
            <v>1913</v>
          </cell>
          <cell r="AB579" t="str">
            <v xml:space="preserve">ABONO ASSIS FIN COMPL 06/2024 </v>
          </cell>
        </row>
        <row r="580">
          <cell r="C580" t="str">
            <v>HOSPITAL SILVIO MAGALHÃES - CG Nº 019/2022</v>
          </cell>
          <cell r="E580" t="str">
            <v>MARIA IZABEL DA SILVA</v>
          </cell>
          <cell r="F580" t="str">
            <v>2 - Outros Profissionais da Saúde</v>
          </cell>
          <cell r="G580">
            <v>223505</v>
          </cell>
          <cell r="H580" t="str">
            <v>07/2024</v>
          </cell>
          <cell r="J580">
            <v>185.42</v>
          </cell>
          <cell r="L580">
            <v>98.222607407407395</v>
          </cell>
          <cell r="M580">
            <v>3.05</v>
          </cell>
          <cell r="R580">
            <v>0</v>
          </cell>
          <cell r="S580">
            <v>0</v>
          </cell>
          <cell r="U580">
            <v>0</v>
          </cell>
          <cell r="Y580">
            <v>2282.8200000000002</v>
          </cell>
          <cell r="AB580" t="str">
            <v xml:space="preserve">ABONO ASSIS FIN COMPL 06/2024 </v>
          </cell>
        </row>
        <row r="581">
          <cell r="C581" t="str">
            <v>HOSPITAL SILVIO MAGALHÃES - CG Nº 019/2022</v>
          </cell>
          <cell r="E581" t="str">
            <v>MARIA IZABEL SALES PEREIRA</v>
          </cell>
          <cell r="F581" t="str">
            <v>3 - Administrativo</v>
          </cell>
          <cell r="G581">
            <v>411005</v>
          </cell>
          <cell r="H581" t="str">
            <v>07/2024</v>
          </cell>
          <cell r="J581">
            <v>113.3</v>
          </cell>
          <cell r="L581">
            <v>98.222607407407395</v>
          </cell>
          <cell r="M581">
            <v>7.06</v>
          </cell>
          <cell r="R581">
            <v>125</v>
          </cell>
          <cell r="S581">
            <v>84.98</v>
          </cell>
          <cell r="U581">
            <v>0</v>
          </cell>
          <cell r="Y581">
            <v>0</v>
          </cell>
        </row>
        <row r="582">
          <cell r="C582" t="str">
            <v>HOSPITAL SILVIO MAGALHÃES - CG Nº 019/2022</v>
          </cell>
          <cell r="E582" t="str">
            <v>MARIA JANILDA BENTO DA SILVA</v>
          </cell>
          <cell r="F582" t="str">
            <v>2 - Outros Profissionais da Saúde</v>
          </cell>
          <cell r="G582">
            <v>322205</v>
          </cell>
          <cell r="H582" t="str">
            <v>07/2024</v>
          </cell>
          <cell r="J582">
            <v>172.31</v>
          </cell>
          <cell r="L582">
            <v>98.222607407407395</v>
          </cell>
          <cell r="M582">
            <v>7.06</v>
          </cell>
          <cell r="R582">
            <v>125</v>
          </cell>
          <cell r="S582">
            <v>82.5</v>
          </cell>
          <cell r="U582">
            <v>0</v>
          </cell>
          <cell r="Y582">
            <v>1846.5</v>
          </cell>
          <cell r="AB582" t="str">
            <v xml:space="preserve">ABONO ASSIS FIN COMPL 06/2024 </v>
          </cell>
        </row>
        <row r="583">
          <cell r="C583" t="str">
            <v>HOSPITAL SILVIO MAGALHÃES - CG Nº 019/2022</v>
          </cell>
          <cell r="E583" t="str">
            <v>MARIA JOANA SOUSA ARAO</v>
          </cell>
          <cell r="F583" t="str">
            <v>2 - Outros Profissionais da Saúde</v>
          </cell>
          <cell r="G583">
            <v>322205</v>
          </cell>
          <cell r="H583" t="str">
            <v>07/2024</v>
          </cell>
          <cell r="J583">
            <v>139.88999999999999</v>
          </cell>
          <cell r="L583">
            <v>98.222607407407395</v>
          </cell>
          <cell r="M583">
            <v>7.06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SILVIO MAGALHÃES - CG Nº 019/2022</v>
          </cell>
          <cell r="E584" t="str">
            <v>MARIA JOELI SANTOS LOPES</v>
          </cell>
          <cell r="F584" t="str">
            <v>2 - Outros Profissionais da Saúde</v>
          </cell>
          <cell r="G584">
            <v>223505</v>
          </cell>
          <cell r="H584" t="str">
            <v>07/2024</v>
          </cell>
          <cell r="J584">
            <v>0</v>
          </cell>
          <cell r="K584">
            <v>12611.22</v>
          </cell>
          <cell r="L584">
            <v>0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  <cell r="Y584">
            <v>0</v>
          </cell>
        </row>
        <row r="585">
          <cell r="C585" t="str">
            <v>HOSPITAL SILVIO MAGALHÃES - CG Nº 019/2022</v>
          </cell>
          <cell r="E585" t="str">
            <v>MARIA JOSE BATISTA DA SILVA</v>
          </cell>
          <cell r="F585" t="str">
            <v>2 - Outros Profissionais da Saúde</v>
          </cell>
          <cell r="G585">
            <v>223505</v>
          </cell>
          <cell r="H585" t="str">
            <v>07/2024</v>
          </cell>
          <cell r="J585">
            <v>279.92</v>
          </cell>
          <cell r="L585">
            <v>98.222607407407395</v>
          </cell>
          <cell r="M585">
            <v>3.59</v>
          </cell>
          <cell r="R585">
            <v>0</v>
          </cell>
          <cell r="S585">
            <v>0</v>
          </cell>
          <cell r="U585">
            <v>120.26</v>
          </cell>
          <cell r="X585" t="str">
            <v>AUX.CRECHE</v>
          </cell>
          <cell r="Y585">
            <v>1804.36</v>
          </cell>
          <cell r="AB585" t="str">
            <v xml:space="preserve">ABONO ASSIS FIN COMPL 06/2024 </v>
          </cell>
        </row>
        <row r="586">
          <cell r="C586" t="str">
            <v>HOSPITAL SILVIO MAGALHÃES - CG Nº 019/2022</v>
          </cell>
          <cell r="E586" t="str">
            <v>MARIA JOSE DA SILVA</v>
          </cell>
          <cell r="F586" t="str">
            <v>3 - Administrativo</v>
          </cell>
          <cell r="G586">
            <v>513430</v>
          </cell>
          <cell r="H586" t="str">
            <v>07/2024</v>
          </cell>
          <cell r="J586">
            <v>122.82</v>
          </cell>
          <cell r="L586">
            <v>98.222607407407395</v>
          </cell>
          <cell r="M586">
            <v>7.06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SILVIO MAGALHÃES - CG Nº 019/2022</v>
          </cell>
          <cell r="E587" t="str">
            <v>MARIA JOSE DA SILVA</v>
          </cell>
          <cell r="F587" t="str">
            <v>2 - Outros Profissionais da Saúde</v>
          </cell>
          <cell r="G587">
            <v>322205</v>
          </cell>
          <cell r="H587" t="str">
            <v>07/2024</v>
          </cell>
          <cell r="J587">
            <v>167.39</v>
          </cell>
          <cell r="L587">
            <v>98.222607407407395</v>
          </cell>
          <cell r="M587">
            <v>7.06</v>
          </cell>
          <cell r="R587">
            <v>0</v>
          </cell>
          <cell r="S587">
            <v>0</v>
          </cell>
          <cell r="U587">
            <v>0</v>
          </cell>
          <cell r="Y587">
            <v>1846.5</v>
          </cell>
          <cell r="AB587" t="str">
            <v xml:space="preserve">ABONO ASSIS FIN COMPL 06/2024 </v>
          </cell>
        </row>
        <row r="588">
          <cell r="C588" t="str">
            <v>HOSPITAL SILVIO MAGALHÃES - CG Nº 019/2022</v>
          </cell>
          <cell r="E588" t="str">
            <v>MARIA JOSE ELZA DA SILVA</v>
          </cell>
          <cell r="F588" t="str">
            <v>2 - Outros Profissionais da Saúde</v>
          </cell>
          <cell r="G588">
            <v>515205</v>
          </cell>
          <cell r="H588" t="str">
            <v>07/2024</v>
          </cell>
          <cell r="J588">
            <v>153.62</v>
          </cell>
          <cell r="L588">
            <v>98.222607407407395</v>
          </cell>
          <cell r="M588">
            <v>7.06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SILVIO MAGALHÃES - CG Nº 019/2022</v>
          </cell>
          <cell r="E589" t="str">
            <v>MARIA JOSE LINS DOS SANTOS</v>
          </cell>
          <cell r="F589" t="str">
            <v>3 - Administrativo</v>
          </cell>
          <cell r="G589">
            <v>517410</v>
          </cell>
          <cell r="H589" t="str">
            <v>07/2024</v>
          </cell>
          <cell r="J589">
            <v>139.46</v>
          </cell>
          <cell r="L589">
            <v>98.222607407407395</v>
          </cell>
          <cell r="M589">
            <v>7.06</v>
          </cell>
          <cell r="R589">
            <v>125</v>
          </cell>
          <cell r="S589">
            <v>82.5</v>
          </cell>
          <cell r="U589">
            <v>0</v>
          </cell>
          <cell r="Y589">
            <v>0</v>
          </cell>
        </row>
        <row r="590">
          <cell r="C590" t="str">
            <v>HOSPITAL SILVIO MAGALHÃES - CG Nº 019/2022</v>
          </cell>
          <cell r="E590" t="str">
            <v>MARIA JOSE SILVA DE ABREU</v>
          </cell>
          <cell r="F590" t="str">
            <v>3 - Administrativo</v>
          </cell>
          <cell r="G590">
            <v>517410</v>
          </cell>
          <cell r="H590" t="str">
            <v>07/2024</v>
          </cell>
          <cell r="J590">
            <v>128.69999999999999</v>
          </cell>
          <cell r="L590">
            <v>98.222607407407395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Y590">
            <v>0</v>
          </cell>
        </row>
        <row r="591">
          <cell r="C591" t="str">
            <v>HOSPITAL SILVIO MAGALHÃES - CG Nº 019/2022</v>
          </cell>
          <cell r="E591" t="str">
            <v xml:space="preserve">MARIA JOSEANE DA SILVA </v>
          </cell>
          <cell r="F591" t="str">
            <v>2 - Outros Profissionais da Saúde</v>
          </cell>
          <cell r="G591">
            <v>322205</v>
          </cell>
          <cell r="H591" t="str">
            <v>07/2024</v>
          </cell>
          <cell r="J591">
            <v>188.32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  <cell r="Y591">
            <v>1913</v>
          </cell>
          <cell r="AB591" t="str">
            <v xml:space="preserve">ABONO ASSIS FIN COMPL 06/2024 </v>
          </cell>
        </row>
        <row r="592">
          <cell r="C592" t="str">
            <v>HOSPITAL SILVIO MAGALHÃES - CG Nº 019/2022</v>
          </cell>
          <cell r="E592" t="str">
            <v>MARIA KAROLLYNI CABRAL DE OLIVEIRA</v>
          </cell>
          <cell r="F592" t="str">
            <v>2 - Outros Profissionais da Saúde</v>
          </cell>
          <cell r="G592">
            <v>322205</v>
          </cell>
          <cell r="H592" t="str">
            <v>07/2024</v>
          </cell>
          <cell r="J592">
            <v>217.89</v>
          </cell>
          <cell r="L592">
            <v>0</v>
          </cell>
          <cell r="M592">
            <v>0</v>
          </cell>
          <cell r="R592">
            <v>0</v>
          </cell>
          <cell r="S592">
            <v>0</v>
          </cell>
          <cell r="U592">
            <v>77.55</v>
          </cell>
          <cell r="X592" t="str">
            <v>AUX.CRECHE</v>
          </cell>
          <cell r="Y592">
            <v>1913</v>
          </cell>
          <cell r="AB592" t="str">
            <v xml:space="preserve">ABONO ASSIS FIN COMPL 06/2024 </v>
          </cell>
        </row>
        <row r="593">
          <cell r="C593" t="str">
            <v>HOSPITAL SILVIO MAGALHÃES - CG Nº 019/2022</v>
          </cell>
          <cell r="E593" t="str">
            <v>MARIA LAYANNE CARLA PEREIRA SALES</v>
          </cell>
          <cell r="F593" t="str">
            <v>2 - Outros Profissionais da Saúde</v>
          </cell>
          <cell r="G593">
            <v>223505</v>
          </cell>
          <cell r="H593" t="str">
            <v>07/2024</v>
          </cell>
          <cell r="J593">
            <v>377.06</v>
          </cell>
          <cell r="L593">
            <v>98.222607407407395</v>
          </cell>
          <cell r="M593">
            <v>6.25</v>
          </cell>
          <cell r="R593">
            <v>0</v>
          </cell>
          <cell r="S593">
            <v>0</v>
          </cell>
          <cell r="U593">
            <v>0</v>
          </cell>
          <cell r="Y593">
            <v>0</v>
          </cell>
        </row>
        <row r="594">
          <cell r="C594" t="str">
            <v>HOSPITAL SILVIO MAGALHÃES - CG Nº 019/2022</v>
          </cell>
          <cell r="E594" t="str">
            <v>MARIA LUIZA DE LIMA CAVALCANTI WANDERLEY</v>
          </cell>
          <cell r="F594" t="str">
            <v>2 - Outros Profissionais da Saúde</v>
          </cell>
          <cell r="G594">
            <v>322205</v>
          </cell>
          <cell r="H594" t="str">
            <v>07/2024</v>
          </cell>
          <cell r="J594">
            <v>135.55000000000001</v>
          </cell>
          <cell r="L594">
            <v>98.222607407407395</v>
          </cell>
          <cell r="M594">
            <v>7.06</v>
          </cell>
          <cell r="R594">
            <v>0</v>
          </cell>
          <cell r="S594">
            <v>0</v>
          </cell>
          <cell r="U594">
            <v>0</v>
          </cell>
          <cell r="Y594">
            <v>0</v>
          </cell>
        </row>
        <row r="595">
          <cell r="C595" t="str">
            <v>HOSPITAL SILVIO MAGALHÃES - CG Nº 019/2022</v>
          </cell>
          <cell r="E595" t="str">
            <v>MARIA MADALENA DO NASCIMENTO</v>
          </cell>
          <cell r="F595" t="str">
            <v>3 - Administrativo</v>
          </cell>
          <cell r="G595">
            <v>411030</v>
          </cell>
          <cell r="H595" t="str">
            <v>07/2024</v>
          </cell>
          <cell r="J595">
            <v>193.38</v>
          </cell>
          <cell r="L595">
            <v>98.222607407407395</v>
          </cell>
          <cell r="M595">
            <v>5.5</v>
          </cell>
          <cell r="R595">
            <v>0</v>
          </cell>
          <cell r="S595">
            <v>0</v>
          </cell>
          <cell r="U595">
            <v>0</v>
          </cell>
          <cell r="Y595">
            <v>0</v>
          </cell>
        </row>
        <row r="596">
          <cell r="C596" t="str">
            <v>HOSPITAL SILVIO MAGALHÃES - CG Nº 019/2022</v>
          </cell>
          <cell r="E596" t="str">
            <v>MARIA MARINALVA AMANCIO DE SOUZA</v>
          </cell>
          <cell r="F596" t="str">
            <v>2 - Outros Profissionais da Saúde</v>
          </cell>
          <cell r="G596">
            <v>322205</v>
          </cell>
          <cell r="H596" t="str">
            <v>07/2024</v>
          </cell>
          <cell r="J596">
            <v>135.37</v>
          </cell>
          <cell r="L596">
            <v>98.222607407407395</v>
          </cell>
          <cell r="M596">
            <v>7.06</v>
          </cell>
          <cell r="R596">
            <v>0</v>
          </cell>
          <cell r="S596">
            <v>0</v>
          </cell>
          <cell r="U596">
            <v>77.55</v>
          </cell>
          <cell r="X596" t="str">
            <v>AUX.CRECHE</v>
          </cell>
          <cell r="Y596">
            <v>0</v>
          </cell>
        </row>
        <row r="597">
          <cell r="C597" t="str">
            <v>HOSPITAL SILVIO MAGALHÃES - CG Nº 019/2022</v>
          </cell>
          <cell r="E597" t="str">
            <v>MARIA NIDIA DOS SANTOS DA SILVA</v>
          </cell>
          <cell r="F597" t="str">
            <v>2 - Outros Profissionais da Saúde</v>
          </cell>
          <cell r="G597">
            <v>322205</v>
          </cell>
          <cell r="H597" t="str">
            <v>07/2024</v>
          </cell>
          <cell r="J597">
            <v>177.96</v>
          </cell>
          <cell r="L597">
            <v>98.222607407407395</v>
          </cell>
          <cell r="M597">
            <v>7.06</v>
          </cell>
          <cell r="R597">
            <v>0</v>
          </cell>
          <cell r="S597">
            <v>0</v>
          </cell>
          <cell r="U597">
            <v>77.55</v>
          </cell>
          <cell r="X597" t="str">
            <v>AUX.CRECHE</v>
          </cell>
          <cell r="Y597">
            <v>1780</v>
          </cell>
          <cell r="AB597" t="str">
            <v xml:space="preserve">ABONO ASSIS FIN COMPL 06/2024 </v>
          </cell>
        </row>
        <row r="598">
          <cell r="C598" t="str">
            <v>HOSPITAL SILVIO MAGALHÃES - CG Nº 019/2022</v>
          </cell>
          <cell r="E598" t="str">
            <v xml:space="preserve">MARIA PATRICIA DE MENDONCA </v>
          </cell>
          <cell r="F598" t="str">
            <v>2 - Outros Profissionais da Saúde</v>
          </cell>
          <cell r="G598">
            <v>322205</v>
          </cell>
          <cell r="H598" t="str">
            <v>07/2024</v>
          </cell>
          <cell r="J598">
            <v>225.11</v>
          </cell>
          <cell r="L598">
            <v>0</v>
          </cell>
          <cell r="M598">
            <v>0</v>
          </cell>
          <cell r="R598">
            <v>0</v>
          </cell>
          <cell r="S598">
            <v>0</v>
          </cell>
          <cell r="U598">
            <v>0</v>
          </cell>
          <cell r="Y598">
            <v>1846.5</v>
          </cell>
          <cell r="AB598" t="str">
            <v xml:space="preserve">ABONO ASSIS FIN COMPL 06/2024 </v>
          </cell>
        </row>
        <row r="599">
          <cell r="C599" t="str">
            <v>HOSPITAL SILVIO MAGALHÃES - CG Nº 019/2022</v>
          </cell>
          <cell r="E599" t="str">
            <v>MARIA PAULA AGUIAR DA SILVA BEZERRA</v>
          </cell>
          <cell r="F599" t="str">
            <v>3 - Administrativo</v>
          </cell>
          <cell r="G599">
            <v>422110</v>
          </cell>
          <cell r="H599" t="str">
            <v>07/2024</v>
          </cell>
          <cell r="J599">
            <v>13.26</v>
          </cell>
          <cell r="L599">
            <v>98.222607407407395</v>
          </cell>
          <cell r="M599">
            <v>7.06</v>
          </cell>
          <cell r="R599">
            <v>125</v>
          </cell>
          <cell r="S599">
            <v>39.799999999999997</v>
          </cell>
          <cell r="U599">
            <v>0</v>
          </cell>
          <cell r="Y599">
            <v>0</v>
          </cell>
        </row>
        <row r="600">
          <cell r="C600" t="str">
            <v>HOSPITAL SILVIO MAGALHÃES - CG Nº 019/2022</v>
          </cell>
          <cell r="E600" t="str">
            <v>MARIA ROSIDELMA DE LIMA NASCIMENTO</v>
          </cell>
          <cell r="F600" t="str">
            <v>2 - Outros Profissionais da Saúde</v>
          </cell>
          <cell r="G600">
            <v>322205</v>
          </cell>
          <cell r="H600" t="str">
            <v>07/2024</v>
          </cell>
          <cell r="J600">
            <v>167.39</v>
          </cell>
          <cell r="L600">
            <v>98.222607407407395</v>
          </cell>
          <cell r="M600">
            <v>7.06</v>
          </cell>
          <cell r="R600">
            <v>0</v>
          </cell>
          <cell r="S600">
            <v>0</v>
          </cell>
          <cell r="U600">
            <v>0</v>
          </cell>
          <cell r="Y600">
            <v>1846.5</v>
          </cell>
          <cell r="AB600" t="str">
            <v xml:space="preserve">ABONO ASSIS FIN COMPL 06/2024 </v>
          </cell>
        </row>
        <row r="601">
          <cell r="C601" t="str">
            <v>HOSPITAL SILVIO MAGALHÃES - CG Nº 019/2022</v>
          </cell>
          <cell r="E601" t="str">
            <v>MARIA ROSINEIDE DE MOURA AQUINO</v>
          </cell>
          <cell r="F601" t="str">
            <v>2 - Outros Profissionais da Saúde</v>
          </cell>
          <cell r="G601">
            <v>223505</v>
          </cell>
          <cell r="H601" t="str">
            <v>07/2024</v>
          </cell>
          <cell r="J601">
            <v>338.67</v>
          </cell>
          <cell r="L601">
            <v>98.222607407407395</v>
          </cell>
          <cell r="M601">
            <v>3.59</v>
          </cell>
          <cell r="R601">
            <v>0</v>
          </cell>
          <cell r="S601">
            <v>0</v>
          </cell>
          <cell r="U601">
            <v>0</v>
          </cell>
          <cell r="Y601">
            <v>1672.68</v>
          </cell>
          <cell r="AB601" t="str">
            <v xml:space="preserve">ABONO ASSIS FIN COMPL 06/2024 </v>
          </cell>
        </row>
        <row r="602">
          <cell r="C602" t="str">
            <v>HOSPITAL SILVIO MAGALHÃES - CG Nº 019/2022</v>
          </cell>
          <cell r="E602" t="str">
            <v>MARIA ROSINEIDE RUFINO DA SILVA</v>
          </cell>
          <cell r="F602" t="str">
            <v>3 - Administrativo</v>
          </cell>
          <cell r="G602">
            <v>516310</v>
          </cell>
          <cell r="H602" t="str">
            <v>07/2024</v>
          </cell>
          <cell r="J602">
            <v>128.69999999999999</v>
          </cell>
          <cell r="L602">
            <v>98.222607407407395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0</v>
          </cell>
        </row>
        <row r="603">
          <cell r="C603" t="str">
            <v>HOSPITAL SILVIO MAGALHÃES - CG Nº 019/2022</v>
          </cell>
          <cell r="E603" t="str">
            <v>MARIA VITORIA FERREIRA DA SILVA</v>
          </cell>
          <cell r="F603" t="str">
            <v>2 - Outros Profissionais da Saúde</v>
          </cell>
          <cell r="G603">
            <v>322205</v>
          </cell>
          <cell r="H603" t="str">
            <v>07/2024</v>
          </cell>
          <cell r="J603">
            <v>188.24</v>
          </cell>
          <cell r="L603">
            <v>0</v>
          </cell>
          <cell r="M603">
            <v>0</v>
          </cell>
          <cell r="R603">
            <v>0</v>
          </cell>
          <cell r="S603">
            <v>0</v>
          </cell>
          <cell r="U603">
            <v>0</v>
          </cell>
          <cell r="Y603">
            <v>1913</v>
          </cell>
          <cell r="AB603" t="str">
            <v xml:space="preserve">ABONO ASSIS FIN COMPL 06/2024 </v>
          </cell>
        </row>
        <row r="604">
          <cell r="C604" t="str">
            <v>HOSPITAL SILVIO MAGALHÃES - CG Nº 019/2022</v>
          </cell>
          <cell r="E604" t="str">
            <v>MARIA YASMIM ALVES DE MORAIS AMORIM</v>
          </cell>
          <cell r="F604" t="str">
            <v>2 - Outros Profissionais da Saúde</v>
          </cell>
          <cell r="G604">
            <v>223505</v>
          </cell>
          <cell r="H604" t="str">
            <v>07/2024</v>
          </cell>
          <cell r="J604">
            <v>227.71</v>
          </cell>
          <cell r="L604">
            <v>98.222607407407395</v>
          </cell>
          <cell r="M604">
            <v>3.05</v>
          </cell>
          <cell r="R604">
            <v>0</v>
          </cell>
          <cell r="S604">
            <v>0</v>
          </cell>
          <cell r="U604">
            <v>120.26</v>
          </cell>
          <cell r="X604" t="str">
            <v>AUX.CRECHE</v>
          </cell>
          <cell r="Y604">
            <v>2282.8200000000002</v>
          </cell>
          <cell r="AB604" t="str">
            <v xml:space="preserve">ABONO ASSIS FIN COMPL 06/2024 </v>
          </cell>
        </row>
        <row r="605">
          <cell r="C605" t="str">
            <v>HOSPITAL SILVIO MAGALHÃES - CG Nº 019/2022</v>
          </cell>
          <cell r="E605" t="str">
            <v>MARILENE MARIA SALES DA SILVA</v>
          </cell>
          <cell r="F605" t="str">
            <v>2 - Outros Profissionais da Saúde</v>
          </cell>
          <cell r="G605">
            <v>322205</v>
          </cell>
          <cell r="H605" t="str">
            <v>07/2024</v>
          </cell>
          <cell r="J605">
            <v>188.72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Y605">
            <v>1913</v>
          </cell>
          <cell r="AB605" t="str">
            <v xml:space="preserve">ABONO ASSIS FIN COMPL 06/2024 </v>
          </cell>
        </row>
        <row r="606">
          <cell r="C606" t="str">
            <v>HOSPITAL SILVIO MAGALHÃES - CG Nº 019/2022</v>
          </cell>
          <cell r="E606" t="str">
            <v>MARILIA NATHALIA DA SILVA MELO</v>
          </cell>
          <cell r="F606" t="str">
            <v>2 - Outros Profissionais da Saúde</v>
          </cell>
          <cell r="G606">
            <v>223505</v>
          </cell>
          <cell r="H606" t="str">
            <v>07/2024</v>
          </cell>
          <cell r="J606">
            <v>0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SILVIO MAGALHÃES - CG Nº 019/2022</v>
          </cell>
          <cell r="E607" t="str">
            <v>MARILUCE DE MORAIS MARQUES</v>
          </cell>
          <cell r="F607" t="str">
            <v>3 - Administrativo</v>
          </cell>
          <cell r="G607">
            <v>517410</v>
          </cell>
          <cell r="H607" t="str">
            <v>07/2024</v>
          </cell>
          <cell r="J607">
            <v>123.05</v>
          </cell>
          <cell r="L607">
            <v>98.222607407407395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0</v>
          </cell>
        </row>
        <row r="608">
          <cell r="C608" t="str">
            <v>HOSPITAL SILVIO MAGALHÃES - CG Nº 019/2022</v>
          </cell>
          <cell r="E608" t="str">
            <v>MARILYA GERONCIO DE LUNA LINS</v>
          </cell>
          <cell r="F608" t="str">
            <v>4 - Assistência Odontológica</v>
          </cell>
          <cell r="G608">
            <v>223208</v>
          </cell>
          <cell r="H608" t="str">
            <v>07/2024</v>
          </cell>
          <cell r="J608">
            <v>283.16000000000003</v>
          </cell>
          <cell r="L608">
            <v>98.222607407407395</v>
          </cell>
          <cell r="M608">
            <v>7.06</v>
          </cell>
          <cell r="R608">
            <v>0</v>
          </cell>
          <cell r="S608">
            <v>0</v>
          </cell>
          <cell r="U608">
            <v>0</v>
          </cell>
          <cell r="Y608">
            <v>0</v>
          </cell>
        </row>
        <row r="609">
          <cell r="C609" t="str">
            <v>HOSPITAL SILVIO MAGALHÃES - CG Nº 019/2022</v>
          </cell>
          <cell r="E609" t="str">
            <v>MARLENE VICENTE SANTANA</v>
          </cell>
          <cell r="F609" t="str">
            <v>3 - Administrativo</v>
          </cell>
          <cell r="G609">
            <v>513430</v>
          </cell>
          <cell r="H609" t="str">
            <v>07/2024</v>
          </cell>
          <cell r="J609">
            <v>197.31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  <cell r="Y609">
            <v>0</v>
          </cell>
        </row>
        <row r="610">
          <cell r="C610" t="str">
            <v>HOSPITAL SILVIO MAGALHÃES - CG Nº 019/2022</v>
          </cell>
          <cell r="E610" t="str">
            <v>MARLON AUGUSTO LESSA MUNIZ</v>
          </cell>
          <cell r="F610" t="str">
            <v>3 - Administrativo</v>
          </cell>
          <cell r="G610">
            <v>422110</v>
          </cell>
          <cell r="H610" t="str">
            <v>07/2024</v>
          </cell>
          <cell r="J610">
            <v>123.05</v>
          </cell>
          <cell r="L610">
            <v>98.222607407407395</v>
          </cell>
          <cell r="M610">
            <v>7.06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SILVIO MAGALHÃES - CG Nº 019/2022</v>
          </cell>
          <cell r="E611" t="str">
            <v>MARLON PETRONIO DE OLIVEIRA BARBOSA</v>
          </cell>
          <cell r="F611" t="str">
            <v>2 - Outros Profissionais da Saúde</v>
          </cell>
          <cell r="G611">
            <v>322205</v>
          </cell>
          <cell r="H611" t="str">
            <v>07/2024</v>
          </cell>
          <cell r="J611">
            <v>175.07</v>
          </cell>
          <cell r="L611">
            <v>98.222607407407395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1846.5</v>
          </cell>
          <cell r="AB611" t="str">
            <v xml:space="preserve">ABONO ASSIS FIN COMPL 06/2024 </v>
          </cell>
        </row>
        <row r="612">
          <cell r="C612" t="str">
            <v>HOSPITAL SILVIO MAGALHÃES - CG Nº 019/2022</v>
          </cell>
          <cell r="E612" t="str">
            <v>MARTA MARINHO DE MACEDO SILVA</v>
          </cell>
          <cell r="F612" t="str">
            <v>2 - Outros Profissionais da Saúde</v>
          </cell>
          <cell r="G612">
            <v>322205</v>
          </cell>
          <cell r="H612" t="str">
            <v>07/2024</v>
          </cell>
          <cell r="J612">
            <v>158.54</v>
          </cell>
          <cell r="L612">
            <v>98.222607407407395</v>
          </cell>
          <cell r="M612">
            <v>7.06</v>
          </cell>
          <cell r="R612">
            <v>0</v>
          </cell>
          <cell r="S612">
            <v>0</v>
          </cell>
          <cell r="U612">
            <v>0</v>
          </cell>
          <cell r="Y612">
            <v>1913</v>
          </cell>
          <cell r="AB612" t="str">
            <v xml:space="preserve">ABONO ASSIS FIN COMPL 06/2024 </v>
          </cell>
        </row>
        <row r="613">
          <cell r="C613" t="str">
            <v>HOSPITAL SILVIO MAGALHÃES - CG Nº 019/2022</v>
          </cell>
          <cell r="E613" t="str">
            <v>MARYHA MAYARA LIMA CUNEGUNDES DA SILVA</v>
          </cell>
          <cell r="F613" t="str">
            <v>2 - Outros Profissionais da Saúde</v>
          </cell>
          <cell r="G613">
            <v>223505</v>
          </cell>
          <cell r="H613" t="str">
            <v>07/2024</v>
          </cell>
          <cell r="J613">
            <v>205.57</v>
          </cell>
          <cell r="L613">
            <v>98.222607407407395</v>
          </cell>
          <cell r="M613">
            <v>2.79</v>
          </cell>
          <cell r="R613">
            <v>0</v>
          </cell>
          <cell r="S613">
            <v>0</v>
          </cell>
          <cell r="U613">
            <v>0</v>
          </cell>
          <cell r="Y613">
            <v>2459.15</v>
          </cell>
          <cell r="AB613" t="str">
            <v xml:space="preserve">ABONO ASSIS FIN COMPL 06/2024 </v>
          </cell>
        </row>
        <row r="614">
          <cell r="C614" t="str">
            <v>HOSPITAL SILVIO MAGALHÃES - CG Nº 019/2022</v>
          </cell>
          <cell r="E614" t="str">
            <v>MATINAIA LUCILENE DA SILVA</v>
          </cell>
          <cell r="F614" t="str">
            <v>2 - Outros Profissionais da Saúde</v>
          </cell>
          <cell r="G614">
            <v>322205</v>
          </cell>
          <cell r="H614" t="str">
            <v>07/2024</v>
          </cell>
          <cell r="J614">
            <v>146.21</v>
          </cell>
          <cell r="L614">
            <v>98.222607407407395</v>
          </cell>
          <cell r="M614">
            <v>4.9400000000000004</v>
          </cell>
          <cell r="R614">
            <v>0</v>
          </cell>
          <cell r="S614">
            <v>0</v>
          </cell>
          <cell r="U614">
            <v>77.55</v>
          </cell>
          <cell r="X614" t="str">
            <v>AUX.CRECHE</v>
          </cell>
          <cell r="Y614">
            <v>1846.5</v>
          </cell>
          <cell r="AB614" t="str">
            <v xml:space="preserve">ABONO ASSIS FIN COMPL 06/2024 </v>
          </cell>
        </row>
        <row r="615">
          <cell r="C615" t="str">
            <v>HOSPITAL SILVIO MAGALHÃES - CG Nº 019/2022</v>
          </cell>
          <cell r="E615" t="str">
            <v>MAURICELIA MARIA DA SILVA</v>
          </cell>
          <cell r="F615" t="str">
            <v>2 - Outros Profissionais da Saúde</v>
          </cell>
          <cell r="G615">
            <v>322205</v>
          </cell>
          <cell r="H615" t="str">
            <v>07/2024</v>
          </cell>
          <cell r="J615">
            <v>135.37</v>
          </cell>
          <cell r="L615">
            <v>98.222607407407395</v>
          </cell>
          <cell r="M615">
            <v>7.06</v>
          </cell>
          <cell r="R615">
            <v>0</v>
          </cell>
          <cell r="S615">
            <v>0</v>
          </cell>
          <cell r="U615">
            <v>0</v>
          </cell>
          <cell r="Y615">
            <v>0</v>
          </cell>
        </row>
        <row r="616">
          <cell r="C616" t="str">
            <v>HOSPITAL SILVIO MAGALHÃES - CG Nº 019/2022</v>
          </cell>
          <cell r="E616" t="str">
            <v>MAYARA LUIZA SANTOS DE ARAUJO</v>
          </cell>
          <cell r="F616" t="str">
            <v>2 - Outros Profissionais da Saúde</v>
          </cell>
          <cell r="G616">
            <v>322205</v>
          </cell>
          <cell r="H616" t="str">
            <v>07/2024</v>
          </cell>
          <cell r="J616">
            <v>158.35</v>
          </cell>
          <cell r="L616">
            <v>98.222607407407395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1780</v>
          </cell>
          <cell r="AB616" t="str">
            <v xml:space="preserve">ABONO ASSIS FIN COMPL 06/2024 </v>
          </cell>
        </row>
        <row r="617">
          <cell r="C617" t="str">
            <v>HOSPITAL SILVIO MAGALHÃES - CG Nº 019/2022</v>
          </cell>
          <cell r="E617" t="str">
            <v>MAYARA NATASHA ERMINIO DO NASCIMENTO</v>
          </cell>
          <cell r="F617" t="str">
            <v>3 - Administrativo</v>
          </cell>
          <cell r="G617">
            <v>413115</v>
          </cell>
          <cell r="H617" t="str">
            <v>07/2024</v>
          </cell>
          <cell r="J617">
            <v>0</v>
          </cell>
          <cell r="L617">
            <v>0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  <cell r="Y617">
            <v>0</v>
          </cell>
        </row>
        <row r="618">
          <cell r="C618" t="str">
            <v>HOSPITAL SILVIO MAGALHÃES - CG Nº 019/2022</v>
          </cell>
          <cell r="E618" t="str">
            <v>MERCIA MARIA RODRIGUES PIMENTEL LIRA</v>
          </cell>
          <cell r="F618" t="str">
            <v>2 - Outros Profissionais da Saúde</v>
          </cell>
          <cell r="G618">
            <v>322205</v>
          </cell>
          <cell r="H618" t="str">
            <v>07/2024</v>
          </cell>
          <cell r="J618">
            <v>224.2</v>
          </cell>
          <cell r="L618">
            <v>0</v>
          </cell>
          <cell r="M618">
            <v>0</v>
          </cell>
          <cell r="R618">
            <v>0</v>
          </cell>
          <cell r="S618">
            <v>0</v>
          </cell>
          <cell r="U618">
            <v>0</v>
          </cell>
          <cell r="Y618">
            <v>1846.5</v>
          </cell>
          <cell r="AB618" t="str">
            <v xml:space="preserve">ABONO ASSIS FIN COMPL 06/2024 </v>
          </cell>
        </row>
        <row r="619">
          <cell r="C619" t="str">
            <v>HOSPITAL SILVIO MAGALHÃES - CG Nº 019/2022</v>
          </cell>
          <cell r="E619" t="str">
            <v>MEYVE JULIANE DA SILVA</v>
          </cell>
          <cell r="F619" t="str">
            <v>2 - Outros Profissionais da Saúde</v>
          </cell>
          <cell r="G619">
            <v>322205</v>
          </cell>
          <cell r="H619" t="str">
            <v>07/2024</v>
          </cell>
          <cell r="J619">
            <v>148.36000000000001</v>
          </cell>
          <cell r="L619">
            <v>98.222607407407395</v>
          </cell>
          <cell r="M619">
            <v>7.06</v>
          </cell>
          <cell r="R619">
            <v>0</v>
          </cell>
          <cell r="S619">
            <v>0</v>
          </cell>
          <cell r="U619">
            <v>77.55</v>
          </cell>
          <cell r="X619" t="str">
            <v>AUX.CRECHE</v>
          </cell>
          <cell r="Y619">
            <v>1846.5</v>
          </cell>
          <cell r="AB619" t="str">
            <v xml:space="preserve">ABONO ASSIS FIN COMPL 06/2024 </v>
          </cell>
        </row>
        <row r="620">
          <cell r="C620" t="str">
            <v>HOSPITAL SILVIO MAGALHÃES - CG Nº 019/2022</v>
          </cell>
          <cell r="E620" t="str">
            <v>MICAELA ROBERTA DA SILVA</v>
          </cell>
          <cell r="F620" t="str">
            <v>2 - Outros Profissionais da Saúde</v>
          </cell>
          <cell r="G620">
            <v>223505</v>
          </cell>
          <cell r="H620" t="str">
            <v>07/2024</v>
          </cell>
          <cell r="J620">
            <v>205.57</v>
          </cell>
          <cell r="L620">
            <v>98.222607407407395</v>
          </cell>
          <cell r="M620">
            <v>2.79</v>
          </cell>
          <cell r="R620">
            <v>0</v>
          </cell>
          <cell r="S620">
            <v>0</v>
          </cell>
          <cell r="U620">
            <v>0</v>
          </cell>
          <cell r="Y620">
            <v>2459.15</v>
          </cell>
          <cell r="AB620" t="str">
            <v xml:space="preserve">ABONO ASSIS FIN COMPL 06/2024 </v>
          </cell>
        </row>
        <row r="621">
          <cell r="C621" t="str">
            <v>HOSPITAL SILVIO MAGALHÃES - CG Nº 019/2022</v>
          </cell>
          <cell r="E621" t="str">
            <v>MICAELLE MAYRA COSTA DE FARIAS</v>
          </cell>
          <cell r="F621" t="str">
            <v>2 - Outros Profissionais da Saúde</v>
          </cell>
          <cell r="G621">
            <v>223505</v>
          </cell>
          <cell r="H621" t="str">
            <v>07/2024</v>
          </cell>
          <cell r="J621">
            <v>0</v>
          </cell>
          <cell r="K621">
            <v>8127.04</v>
          </cell>
          <cell r="L621">
            <v>0</v>
          </cell>
          <cell r="M621">
            <v>0</v>
          </cell>
          <cell r="R621">
            <v>0</v>
          </cell>
          <cell r="S621">
            <v>0</v>
          </cell>
          <cell r="U621">
            <v>0</v>
          </cell>
          <cell r="Y621">
            <v>0</v>
          </cell>
        </row>
        <row r="622">
          <cell r="C622" t="str">
            <v>HOSPITAL SILVIO MAGALHÃES - CG Nº 019/2022</v>
          </cell>
          <cell r="E622" t="str">
            <v>MICHELE DA SILVA BISPO VENCESLAU</v>
          </cell>
          <cell r="F622" t="str">
            <v>2 - Outros Profissionais da Saúde</v>
          </cell>
          <cell r="G622">
            <v>322205</v>
          </cell>
          <cell r="H622" t="str">
            <v>07/2024</v>
          </cell>
          <cell r="J622">
            <v>147.06</v>
          </cell>
          <cell r="L622">
            <v>98.222607407407395</v>
          </cell>
          <cell r="M622">
            <v>7.06</v>
          </cell>
          <cell r="R622">
            <v>0</v>
          </cell>
          <cell r="S622">
            <v>0</v>
          </cell>
          <cell r="U622">
            <v>0</v>
          </cell>
          <cell r="Y622">
            <v>1913</v>
          </cell>
          <cell r="AB622" t="str">
            <v xml:space="preserve">ABONO ASSIS FIN COMPL 06/2024 </v>
          </cell>
        </row>
        <row r="623">
          <cell r="C623" t="str">
            <v>HOSPITAL SILVIO MAGALHÃES - CG Nº 019/2022</v>
          </cell>
          <cell r="E623" t="str">
            <v>MICHELE DE SANTANA ALVES</v>
          </cell>
          <cell r="F623" t="str">
            <v>3 - Administrativo</v>
          </cell>
          <cell r="G623">
            <v>513430</v>
          </cell>
          <cell r="H623" t="str">
            <v>07/2024</v>
          </cell>
          <cell r="J623">
            <v>128.02000000000001</v>
          </cell>
          <cell r="L623">
            <v>98.222607407407395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C624" t="str">
            <v>HOSPITAL SILVIO MAGALHÃES - CG Nº 019/2022</v>
          </cell>
          <cell r="E624" t="str">
            <v>MICHELI DA SILVA VIEIRA</v>
          </cell>
          <cell r="F624" t="str">
            <v>2 - Outros Profissionais da Saúde</v>
          </cell>
          <cell r="G624">
            <v>322205</v>
          </cell>
          <cell r="H624" t="str">
            <v>07/2024</v>
          </cell>
          <cell r="J624">
            <v>166.67</v>
          </cell>
          <cell r="L624">
            <v>98.222607407407395</v>
          </cell>
          <cell r="M624">
            <v>7.06</v>
          </cell>
          <cell r="R624">
            <v>0</v>
          </cell>
          <cell r="S624">
            <v>0</v>
          </cell>
          <cell r="U624">
            <v>0</v>
          </cell>
          <cell r="Y624">
            <v>1913</v>
          </cell>
          <cell r="AB624" t="str">
            <v xml:space="preserve">ABONO ASSIS FIN COMPL 06/2024 </v>
          </cell>
        </row>
        <row r="625">
          <cell r="C625" t="str">
            <v>HOSPITAL SILVIO MAGALHÃES - CG Nº 019/2022</v>
          </cell>
          <cell r="E625" t="str">
            <v>MICHELINE MARIA DOS SANTOS SILVA</v>
          </cell>
          <cell r="F625" t="str">
            <v>3 - Administrativo</v>
          </cell>
          <cell r="G625">
            <v>251605</v>
          </cell>
          <cell r="H625" t="str">
            <v>07/2024</v>
          </cell>
          <cell r="J625">
            <v>304.13</v>
          </cell>
          <cell r="L625">
            <v>98.222607407407395</v>
          </cell>
          <cell r="M625">
            <v>7.06</v>
          </cell>
          <cell r="R625">
            <v>0</v>
          </cell>
          <cell r="S625">
            <v>0</v>
          </cell>
          <cell r="U625">
            <v>0</v>
          </cell>
          <cell r="Y625">
            <v>0</v>
          </cell>
        </row>
        <row r="626">
          <cell r="C626" t="str">
            <v>HOSPITAL SILVIO MAGALHÃES - CG Nº 019/2022</v>
          </cell>
          <cell r="E626" t="str">
            <v>MIGUEL ALVES TEIXEIRA NETO</v>
          </cell>
          <cell r="F626" t="str">
            <v>2 - Outros Profissionais da Saúde</v>
          </cell>
          <cell r="G626">
            <v>223505</v>
          </cell>
          <cell r="H626" t="str">
            <v>07/2024</v>
          </cell>
          <cell r="J626">
            <v>0</v>
          </cell>
          <cell r="L626">
            <v>0</v>
          </cell>
          <cell r="M626">
            <v>0</v>
          </cell>
          <cell r="R626">
            <v>0</v>
          </cell>
          <cell r="S626">
            <v>0</v>
          </cell>
          <cell r="U626">
            <v>0</v>
          </cell>
          <cell r="Y626">
            <v>0</v>
          </cell>
        </row>
        <row r="627">
          <cell r="C627" t="str">
            <v>HOSPITAL SILVIO MAGALHÃES - CG Nº 019/2022</v>
          </cell>
          <cell r="E627" t="str">
            <v>MILENA RODRIGUES DA SILVA</v>
          </cell>
          <cell r="F627" t="str">
            <v>2 - Outros Profissionais da Saúde</v>
          </cell>
          <cell r="G627">
            <v>322205</v>
          </cell>
          <cell r="H627" t="str">
            <v>07/2024</v>
          </cell>
          <cell r="J627">
            <v>135.37</v>
          </cell>
          <cell r="L627">
            <v>98.222607407407395</v>
          </cell>
          <cell r="M627">
            <v>7.06</v>
          </cell>
          <cell r="R627">
            <v>0</v>
          </cell>
          <cell r="S627">
            <v>0</v>
          </cell>
          <cell r="U627">
            <v>0</v>
          </cell>
          <cell r="Y627">
            <v>0</v>
          </cell>
        </row>
        <row r="628">
          <cell r="C628" t="str">
            <v>HOSPITAL SILVIO MAGALHÃES - CG Nº 019/2022</v>
          </cell>
          <cell r="E628" t="str">
            <v>MIRELY MARIA NOGUEIRA DOS SANTOS</v>
          </cell>
          <cell r="F628" t="str">
            <v>3 - Administrativo</v>
          </cell>
          <cell r="G628">
            <v>521130</v>
          </cell>
          <cell r="H628" t="str">
            <v>07/2024</v>
          </cell>
          <cell r="J628">
            <v>123.05</v>
          </cell>
          <cell r="L628">
            <v>98.222607407407395</v>
          </cell>
          <cell r="M628">
            <v>7.06</v>
          </cell>
          <cell r="R628">
            <v>0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SILVIO MAGALHÃES - CG Nº 019/2022</v>
          </cell>
          <cell r="E629" t="str">
            <v>MIRIELE MENDES DA SILVA LIMA</v>
          </cell>
          <cell r="F629" t="str">
            <v>2 - Outros Profissionais da Saúde</v>
          </cell>
          <cell r="G629">
            <v>322205</v>
          </cell>
          <cell r="H629" t="str">
            <v>07/2024</v>
          </cell>
          <cell r="J629">
            <v>220.12</v>
          </cell>
          <cell r="L629">
            <v>0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  <cell r="Y629">
            <v>1913</v>
          </cell>
          <cell r="AB629" t="str">
            <v xml:space="preserve">ABONO ASSIS FIN COMPL 06/2024 </v>
          </cell>
        </row>
        <row r="630">
          <cell r="C630" t="str">
            <v>HOSPITAL SILVIO MAGALHÃES - CG Nº 019/2022</v>
          </cell>
          <cell r="E630" t="str">
            <v>MISSILENE MARIA DA SILVA</v>
          </cell>
          <cell r="F630" t="str">
            <v>2 - Outros Profissionais da Saúde</v>
          </cell>
          <cell r="G630">
            <v>322205</v>
          </cell>
          <cell r="H630" t="str">
            <v>07/2024</v>
          </cell>
          <cell r="J630">
            <v>230.75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Y630">
            <v>1846.5</v>
          </cell>
          <cell r="AB630" t="str">
            <v xml:space="preserve">ABONO ASSIS FIN COMPL 06/2024 </v>
          </cell>
        </row>
        <row r="631">
          <cell r="C631" t="str">
            <v>HOSPITAL SILVIO MAGALHÃES - CG Nº 019/2022</v>
          </cell>
          <cell r="E631" t="str">
            <v>MIZAN ESTELA FERREIRA DA SILVA</v>
          </cell>
          <cell r="F631" t="str">
            <v>3 - Administrativo</v>
          </cell>
          <cell r="G631">
            <v>513430</v>
          </cell>
          <cell r="H631" t="str">
            <v>07/2024</v>
          </cell>
          <cell r="J631">
            <v>123.05</v>
          </cell>
          <cell r="L631">
            <v>98.222607407407395</v>
          </cell>
          <cell r="M631">
            <v>7.06</v>
          </cell>
          <cell r="R631">
            <v>0</v>
          </cell>
          <cell r="S631">
            <v>0</v>
          </cell>
          <cell r="U631">
            <v>0</v>
          </cell>
          <cell r="Y631">
            <v>0</v>
          </cell>
        </row>
        <row r="632">
          <cell r="C632" t="str">
            <v>HOSPITAL SILVIO MAGALHÃES - CG Nº 019/2022</v>
          </cell>
          <cell r="E632" t="str">
            <v>MONICA GISELI DA SILVA</v>
          </cell>
          <cell r="F632" t="str">
            <v>2 - Outros Profissionais da Saúde</v>
          </cell>
          <cell r="G632">
            <v>322205</v>
          </cell>
          <cell r="H632" t="str">
            <v>07/2024</v>
          </cell>
          <cell r="J632">
            <v>148.36000000000001</v>
          </cell>
          <cell r="L632">
            <v>98.222607407407395</v>
          </cell>
          <cell r="M632">
            <v>7.06</v>
          </cell>
          <cell r="R632">
            <v>0</v>
          </cell>
          <cell r="S632">
            <v>0</v>
          </cell>
          <cell r="U632">
            <v>0</v>
          </cell>
          <cell r="Y632">
            <v>1846.5</v>
          </cell>
          <cell r="AB632" t="str">
            <v xml:space="preserve">ABONO ASSIS FIN COMPL 06/2024 </v>
          </cell>
        </row>
        <row r="633">
          <cell r="C633" t="str">
            <v>HOSPITAL SILVIO MAGALHÃES - CG Nº 019/2022</v>
          </cell>
          <cell r="E633" t="str">
            <v>MORGANA MARIA RUFINO PEDROZA</v>
          </cell>
          <cell r="F633" t="str">
            <v>2 - Outros Profissionais da Saúde</v>
          </cell>
          <cell r="G633">
            <v>322205</v>
          </cell>
          <cell r="H633" t="str">
            <v>07/2024</v>
          </cell>
          <cell r="J633">
            <v>166.67</v>
          </cell>
          <cell r="L633">
            <v>98.222607407407395</v>
          </cell>
          <cell r="M633">
            <v>7.06</v>
          </cell>
          <cell r="R633">
            <v>0</v>
          </cell>
          <cell r="S633">
            <v>0</v>
          </cell>
          <cell r="U633">
            <v>0</v>
          </cell>
          <cell r="Y633">
            <v>1913</v>
          </cell>
          <cell r="AB633" t="str">
            <v xml:space="preserve">ABONO ASSIS FIN COMPL 06/2024 </v>
          </cell>
        </row>
        <row r="634">
          <cell r="C634" t="str">
            <v>HOSPITAL SILVIO MAGALHÃES - CG Nº 019/2022</v>
          </cell>
          <cell r="E634" t="str">
            <v>NADINE NAYARA VASCONCELOS DE OLIVEIRA</v>
          </cell>
          <cell r="F634" t="str">
            <v>3 - Administrativo</v>
          </cell>
          <cell r="G634">
            <v>223505</v>
          </cell>
          <cell r="H634" t="str">
            <v>07/2024</v>
          </cell>
          <cell r="J634">
            <v>171.31</v>
          </cell>
          <cell r="L634">
            <v>98.222607407407395</v>
          </cell>
          <cell r="M634">
            <v>2.79</v>
          </cell>
          <cell r="R634">
            <v>0</v>
          </cell>
          <cell r="S634">
            <v>0</v>
          </cell>
          <cell r="U634">
            <v>0</v>
          </cell>
          <cell r="Y634">
            <v>0</v>
          </cell>
        </row>
        <row r="635">
          <cell r="C635" t="str">
            <v>HOSPITAL SILVIO MAGALHÃES - CG Nº 019/2022</v>
          </cell>
          <cell r="E635" t="str">
            <v>NAEDSON LOPES SILVA</v>
          </cell>
          <cell r="F635" t="str">
            <v>2 - Outros Profissionais da Saúde</v>
          </cell>
          <cell r="G635">
            <v>322205</v>
          </cell>
          <cell r="H635" t="str">
            <v>07/2024</v>
          </cell>
          <cell r="J635">
            <v>131.03</v>
          </cell>
          <cell r="L635">
            <v>98.222607407407395</v>
          </cell>
          <cell r="M635">
            <v>7.06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SILVIO MAGALHÃES - CG Nº 019/2022</v>
          </cell>
          <cell r="E636" t="str">
            <v>NAILSON ANTONIO DA SILVA</v>
          </cell>
          <cell r="F636" t="str">
            <v>2 - Outros Profissionais da Saúde</v>
          </cell>
          <cell r="G636">
            <v>322205</v>
          </cell>
          <cell r="H636" t="str">
            <v>07/2024</v>
          </cell>
          <cell r="J636">
            <v>166.67</v>
          </cell>
          <cell r="L636">
            <v>98.222607407407395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Y636">
            <v>1913</v>
          </cell>
          <cell r="AB636" t="str">
            <v xml:space="preserve">ABONO ASSIS FIN COMPL 06/2024 </v>
          </cell>
        </row>
        <row r="637">
          <cell r="C637" t="str">
            <v>HOSPITAL SILVIO MAGALHÃES - CG Nº 019/2022</v>
          </cell>
          <cell r="E637" t="str">
            <v>NAIRAN BARRETTO JUNIOR</v>
          </cell>
          <cell r="F637" t="str">
            <v>3 - Administrativo</v>
          </cell>
          <cell r="G637">
            <v>142115</v>
          </cell>
          <cell r="H637" t="str">
            <v>07/2024</v>
          </cell>
          <cell r="J637">
            <v>377.89</v>
          </cell>
          <cell r="L637">
            <v>98.222607407407395</v>
          </cell>
          <cell r="M637">
            <v>7.06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C638" t="str">
            <v>HOSPITAL SILVIO MAGALHÃES - CG Nº 019/2022</v>
          </cell>
          <cell r="E638" t="str">
            <v>NATALIA MARIA COELHO</v>
          </cell>
          <cell r="F638" t="str">
            <v>2 - Outros Profissionais da Saúde</v>
          </cell>
          <cell r="G638">
            <v>223505</v>
          </cell>
          <cell r="H638" t="str">
            <v>07/2024</v>
          </cell>
          <cell r="J638">
            <v>240.41</v>
          </cell>
          <cell r="L638">
            <v>98.222607407407395</v>
          </cell>
          <cell r="M638">
            <v>3.33</v>
          </cell>
          <cell r="R638">
            <v>0</v>
          </cell>
          <cell r="S638">
            <v>0</v>
          </cell>
          <cell r="U638">
            <v>120.26</v>
          </cell>
          <cell r="X638" t="str">
            <v>AUX.CRECHE</v>
          </cell>
          <cell r="Y638">
            <v>2096.2800000000002</v>
          </cell>
          <cell r="AB638" t="str">
            <v xml:space="preserve">ABONO ASSIS FIN COMPL 06/2024 </v>
          </cell>
        </row>
        <row r="639">
          <cell r="C639" t="str">
            <v>HOSPITAL SILVIO MAGALHÃES - CG Nº 019/2022</v>
          </cell>
          <cell r="E639" t="str">
            <v xml:space="preserve">NATALIA MARIA DO NASCIMENTO </v>
          </cell>
          <cell r="F639" t="str">
            <v>2 - Outros Profissionais da Saúde</v>
          </cell>
          <cell r="G639">
            <v>322205</v>
          </cell>
          <cell r="H639" t="str">
            <v>07/2024</v>
          </cell>
          <cell r="J639">
            <v>166.67</v>
          </cell>
          <cell r="L639">
            <v>98.222607407407395</v>
          </cell>
          <cell r="M639">
            <v>7.06</v>
          </cell>
          <cell r="R639">
            <v>0</v>
          </cell>
          <cell r="S639">
            <v>0</v>
          </cell>
          <cell r="U639">
            <v>80.95</v>
          </cell>
          <cell r="X639" t="str">
            <v>AUX.CRECHE</v>
          </cell>
          <cell r="Y639">
            <v>1913</v>
          </cell>
          <cell r="AB639" t="str">
            <v xml:space="preserve">ABONO ASSIS FIN COMPL 06/2024 </v>
          </cell>
        </row>
        <row r="640">
          <cell r="C640" t="str">
            <v>HOSPITAL SILVIO MAGALHÃES - CG Nº 019/2022</v>
          </cell>
          <cell r="E640" t="str">
            <v>NATALIA RAIANE DE ANDRADE SILVA</v>
          </cell>
          <cell r="F640" t="str">
            <v>2 - Outros Profissionais da Saúde</v>
          </cell>
          <cell r="G640">
            <v>223505</v>
          </cell>
          <cell r="H640" t="str">
            <v>07/2024</v>
          </cell>
          <cell r="J640">
            <v>175.65</v>
          </cell>
          <cell r="L640">
            <v>98.222607407407395</v>
          </cell>
          <cell r="M640">
            <v>2.79</v>
          </cell>
          <cell r="R640">
            <v>0</v>
          </cell>
          <cell r="S640">
            <v>0</v>
          </cell>
          <cell r="U640">
            <v>0</v>
          </cell>
          <cell r="Y640">
            <v>2459.15</v>
          </cell>
          <cell r="AB640" t="str">
            <v xml:space="preserve">ABONO ASSIS FIN COMPL 06/2024 </v>
          </cell>
        </row>
        <row r="641">
          <cell r="C641" t="str">
            <v>HOSPITAL SILVIO MAGALHÃES - CG Nº 019/2022</v>
          </cell>
          <cell r="E641" t="str">
            <v>NATALIA RAYANE GOUVEIA DE MORAIS</v>
          </cell>
          <cell r="F641" t="str">
            <v>2 - Outros Profissionais da Saúde</v>
          </cell>
          <cell r="G641">
            <v>322205</v>
          </cell>
          <cell r="H641" t="str">
            <v>07/2024</v>
          </cell>
          <cell r="J641">
            <v>135.55000000000001</v>
          </cell>
          <cell r="L641">
            <v>98.222607407407395</v>
          </cell>
          <cell r="M641">
            <v>7.06</v>
          </cell>
          <cell r="R641">
            <v>0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SILVIO MAGALHÃES - CG Nº 019/2022</v>
          </cell>
          <cell r="E642" t="str">
            <v xml:space="preserve">NATALY MYKAELLA MIRANDA DA SILVA </v>
          </cell>
          <cell r="F642" t="str">
            <v>2 - Outros Profissionais da Saúde</v>
          </cell>
          <cell r="G642">
            <v>223505</v>
          </cell>
          <cell r="H642" t="str">
            <v>07/2024</v>
          </cell>
          <cell r="J642">
            <v>268.43</v>
          </cell>
          <cell r="L642">
            <v>98.222607407407395</v>
          </cell>
          <cell r="M642">
            <v>3.59</v>
          </cell>
          <cell r="R642">
            <v>0</v>
          </cell>
          <cell r="S642">
            <v>0</v>
          </cell>
          <cell r="U642">
            <v>0</v>
          </cell>
          <cell r="Y642">
            <v>3848.14</v>
          </cell>
          <cell r="AB642" t="str">
            <v>ABONO ASSIS FIN COMPL 06/2024-ABONO ASSIS FIN COMPL 05/2024</v>
          </cell>
        </row>
        <row r="643">
          <cell r="C643" t="str">
            <v>HOSPITAL SILVIO MAGALHÃES - CG Nº 019/2022</v>
          </cell>
          <cell r="E643" t="str">
            <v>NATHAN TENORIO BEZERRA</v>
          </cell>
          <cell r="F643" t="str">
            <v>2 - Outros Profissionais da Saúde</v>
          </cell>
          <cell r="G643">
            <v>223505</v>
          </cell>
          <cell r="H643" t="str">
            <v>07/2024</v>
          </cell>
          <cell r="J643">
            <v>198.72</v>
          </cell>
          <cell r="L643">
            <v>98.222607407407395</v>
          </cell>
          <cell r="M643">
            <v>2.7</v>
          </cell>
          <cell r="R643">
            <v>0</v>
          </cell>
          <cell r="S643">
            <v>0</v>
          </cell>
          <cell r="U643">
            <v>0</v>
          </cell>
          <cell r="Y643">
            <v>0</v>
          </cell>
        </row>
        <row r="644">
          <cell r="C644" t="str">
            <v>HOSPITAL SILVIO MAGALHÃES - CG Nº 019/2022</v>
          </cell>
          <cell r="E644" t="str">
            <v>NEDSON MARINHO DE AZEVEDO</v>
          </cell>
          <cell r="F644" t="str">
            <v>2 - Outros Profissionais da Saúde</v>
          </cell>
          <cell r="G644">
            <v>324115</v>
          </cell>
          <cell r="H644" t="str">
            <v>07/2024</v>
          </cell>
          <cell r="J644">
            <v>0</v>
          </cell>
          <cell r="K644">
            <v>11141.22</v>
          </cell>
          <cell r="L644">
            <v>0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  <cell r="Y644">
            <v>0</v>
          </cell>
        </row>
        <row r="645">
          <cell r="C645" t="str">
            <v>HOSPITAL SILVIO MAGALHÃES - CG Nº 019/2022</v>
          </cell>
          <cell r="E645" t="str">
            <v>NIKOLLAS MATHEUS JOSE BEZERRA DOS SANTOS</v>
          </cell>
          <cell r="F645" t="str">
            <v>3 - Administrativo</v>
          </cell>
          <cell r="G645">
            <v>422110</v>
          </cell>
          <cell r="H645" t="str">
            <v>07/2024</v>
          </cell>
          <cell r="J645">
            <v>139.46</v>
          </cell>
          <cell r="L645">
            <v>98.222607407407395</v>
          </cell>
          <cell r="M645">
            <v>7.06</v>
          </cell>
          <cell r="R645">
            <v>0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SILVIO MAGALHÃES - CG Nº 019/2022</v>
          </cell>
          <cell r="E646" t="str">
            <v xml:space="preserve">NILVANIA KATIA FERREIRA DA SILVA </v>
          </cell>
          <cell r="F646" t="str">
            <v>2 - Outros Profissionais da Saúde</v>
          </cell>
          <cell r="G646">
            <v>223505</v>
          </cell>
          <cell r="H646" t="str">
            <v>07/2024</v>
          </cell>
          <cell r="J646">
            <v>183.09</v>
          </cell>
          <cell r="L646">
            <v>98.222607407407395</v>
          </cell>
          <cell r="M646">
            <v>7.06</v>
          </cell>
          <cell r="R646">
            <v>0</v>
          </cell>
          <cell r="S646">
            <v>0</v>
          </cell>
          <cell r="U646">
            <v>77.55</v>
          </cell>
          <cell r="X646" t="str">
            <v>AUX.CRECHE</v>
          </cell>
          <cell r="Y646">
            <v>1846.5</v>
          </cell>
          <cell r="AB646" t="str">
            <v xml:space="preserve">ABONO ASSIS FIN COMPL 06/2024 </v>
          </cell>
        </row>
        <row r="647">
          <cell r="C647" t="str">
            <v>HOSPITAL SILVIO MAGALHÃES - CG Nº 019/2022</v>
          </cell>
          <cell r="E647" t="str">
            <v>NIVEA TARCIANA DA SILVA</v>
          </cell>
          <cell r="F647" t="str">
            <v>2 - Outros Profissionais da Saúde</v>
          </cell>
          <cell r="G647">
            <v>322205</v>
          </cell>
          <cell r="H647" t="str">
            <v>07/2024</v>
          </cell>
          <cell r="J647">
            <v>142.71</v>
          </cell>
          <cell r="L647">
            <v>98.222607407407395</v>
          </cell>
          <cell r="M647">
            <v>7.06</v>
          </cell>
          <cell r="R647">
            <v>0</v>
          </cell>
          <cell r="S647">
            <v>0</v>
          </cell>
          <cell r="U647">
            <v>0</v>
          </cell>
          <cell r="Y647">
            <v>1913</v>
          </cell>
          <cell r="AB647" t="str">
            <v xml:space="preserve">ABONO ASSIS FIN COMPL 06/2024 </v>
          </cell>
        </row>
        <row r="648">
          <cell r="C648" t="str">
            <v>HOSPITAL SILVIO MAGALHÃES - CG Nº 019/2022</v>
          </cell>
          <cell r="E648" t="str">
            <v>NORMA LINS BARRETO DE FARIAS</v>
          </cell>
          <cell r="F648" t="str">
            <v>3 - Administrativo</v>
          </cell>
          <cell r="G648">
            <v>521130</v>
          </cell>
          <cell r="H648" t="str">
            <v>07/2024</v>
          </cell>
          <cell r="J648">
            <v>134.35</v>
          </cell>
          <cell r="L648">
            <v>98.222607407407395</v>
          </cell>
          <cell r="M648">
            <v>7.06</v>
          </cell>
          <cell r="R648">
            <v>125</v>
          </cell>
          <cell r="S648">
            <v>82.5</v>
          </cell>
          <cell r="U648">
            <v>0</v>
          </cell>
          <cell r="Y648">
            <v>0</v>
          </cell>
        </row>
        <row r="649">
          <cell r="C649" t="str">
            <v>HOSPITAL SILVIO MAGALHÃES - CG Nº 019/2022</v>
          </cell>
          <cell r="E649" t="str">
            <v>OSEIAS RAMOS DO NASCIMENTO SILVA</v>
          </cell>
          <cell r="F649" t="str">
            <v>3 - Administrativo</v>
          </cell>
          <cell r="G649">
            <v>513505</v>
          </cell>
          <cell r="H649" t="str">
            <v>07/2024</v>
          </cell>
          <cell r="J649">
            <v>3.76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Y649">
            <v>0</v>
          </cell>
        </row>
        <row r="650">
          <cell r="C650" t="str">
            <v>HOSPITAL SILVIO MAGALHÃES - CG Nº 019/2022</v>
          </cell>
          <cell r="E650" t="str">
            <v>OTAVIO DOMINGOS DE LIMA NETO</v>
          </cell>
          <cell r="F650" t="str">
            <v>3 - Administrativo</v>
          </cell>
          <cell r="G650">
            <v>422110</v>
          </cell>
          <cell r="H650" t="str">
            <v>07/2024</v>
          </cell>
          <cell r="J650">
            <v>123.05</v>
          </cell>
          <cell r="L650">
            <v>98.222607407407395</v>
          </cell>
          <cell r="M650">
            <v>7.06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SILVIO MAGALHÃES - CG Nº 019/2022</v>
          </cell>
          <cell r="E651" t="str">
            <v>PABLO RAFAEL MEIRA FERREIRA</v>
          </cell>
          <cell r="F651" t="str">
            <v>3 - Administrativo</v>
          </cell>
          <cell r="G651">
            <v>411005</v>
          </cell>
          <cell r="H651" t="str">
            <v>07/2024</v>
          </cell>
          <cell r="J651">
            <v>179.56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SILVIO MAGALHÃES - CG Nº 019/2022</v>
          </cell>
          <cell r="E652" t="str">
            <v>PALLOMA WANCHERLLINY PAIVA TORRES GUIMARAES</v>
          </cell>
          <cell r="F652" t="str">
            <v>2 - Outros Profissionais da Saúde</v>
          </cell>
          <cell r="G652">
            <v>322205</v>
          </cell>
          <cell r="H652" t="str">
            <v>07/2024</v>
          </cell>
          <cell r="J652">
            <v>121.99</v>
          </cell>
          <cell r="L652">
            <v>98.222607407407395</v>
          </cell>
          <cell r="M652">
            <v>7.06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SILVIO MAGALHÃES - CG Nº 019/2022</v>
          </cell>
          <cell r="E653" t="str">
            <v>PAMALA RIBEIRO DE SOUZA</v>
          </cell>
          <cell r="F653" t="str">
            <v>2 - Outros Profissionais da Saúde</v>
          </cell>
          <cell r="G653">
            <v>322205</v>
          </cell>
          <cell r="H653" t="str">
            <v>07/2024</v>
          </cell>
          <cell r="J653">
            <v>149</v>
          </cell>
          <cell r="L653">
            <v>98.222607407407395</v>
          </cell>
          <cell r="M653">
            <v>7.06</v>
          </cell>
          <cell r="R653">
            <v>125</v>
          </cell>
          <cell r="S653">
            <v>81.900000000000006</v>
          </cell>
          <cell r="U653">
            <v>0</v>
          </cell>
          <cell r="Y653">
            <v>0</v>
          </cell>
        </row>
        <row r="654">
          <cell r="C654" t="str">
            <v>HOSPITAL SILVIO MAGALHÃES - CG Nº 019/2022</v>
          </cell>
          <cell r="E654" t="str">
            <v>PAMELLA THAIS ALVES DA SILVA</v>
          </cell>
          <cell r="F654" t="str">
            <v>3 - Administrativo</v>
          </cell>
          <cell r="G654">
            <v>513430</v>
          </cell>
          <cell r="H654" t="str">
            <v>07/2024</v>
          </cell>
          <cell r="J654">
            <v>123.05</v>
          </cell>
          <cell r="L654">
            <v>98.222607407407395</v>
          </cell>
          <cell r="M654">
            <v>7.06</v>
          </cell>
          <cell r="R654">
            <v>125</v>
          </cell>
          <cell r="S654">
            <v>82.5</v>
          </cell>
          <cell r="U654">
            <v>0</v>
          </cell>
          <cell r="Y654">
            <v>0</v>
          </cell>
        </row>
        <row r="655">
          <cell r="C655" t="str">
            <v>HOSPITAL SILVIO MAGALHÃES - CG Nº 019/2022</v>
          </cell>
          <cell r="E655" t="str">
            <v>PAULA DAMARYS ALVES DA LUZ</v>
          </cell>
          <cell r="F655" t="str">
            <v>2 - Outros Profissionais da Saúde</v>
          </cell>
          <cell r="G655">
            <v>223505</v>
          </cell>
          <cell r="H655" t="str">
            <v>07/2024</v>
          </cell>
          <cell r="J655">
            <v>175.65</v>
          </cell>
          <cell r="L655">
            <v>98.222607407407395</v>
          </cell>
          <cell r="M655">
            <v>2.79</v>
          </cell>
          <cell r="R655">
            <v>0</v>
          </cell>
          <cell r="S655">
            <v>0</v>
          </cell>
          <cell r="U655">
            <v>0</v>
          </cell>
          <cell r="Y655">
            <v>2459.15</v>
          </cell>
          <cell r="AB655" t="str">
            <v xml:space="preserve">ABONO ASSIS FIN COMPL 06/2024 </v>
          </cell>
        </row>
        <row r="656">
          <cell r="C656" t="str">
            <v>HOSPITAL SILVIO MAGALHÃES - CG Nº 019/2022</v>
          </cell>
          <cell r="E656" t="str">
            <v>PAULO ADRIANO DA SILVA</v>
          </cell>
          <cell r="F656" t="str">
            <v>2 - Outros Profissionais da Saúde</v>
          </cell>
          <cell r="G656">
            <v>515110</v>
          </cell>
          <cell r="H656" t="str">
            <v>07/2024</v>
          </cell>
          <cell r="J656">
            <v>145.43</v>
          </cell>
          <cell r="L656">
            <v>98.222607407407395</v>
          </cell>
          <cell r="M656">
            <v>6.82</v>
          </cell>
          <cell r="R656">
            <v>0</v>
          </cell>
          <cell r="S656">
            <v>0</v>
          </cell>
          <cell r="U656">
            <v>0</v>
          </cell>
          <cell r="Y656">
            <v>0</v>
          </cell>
        </row>
        <row r="657">
          <cell r="C657" t="str">
            <v>HOSPITAL SILVIO MAGALHÃES - CG Nº 019/2022</v>
          </cell>
          <cell r="E657" t="str">
            <v>PAULO DE LIMA OLIVEIRA</v>
          </cell>
          <cell r="F657" t="str">
            <v>2 - Outros Profissionais da Saúde</v>
          </cell>
          <cell r="G657">
            <v>223505</v>
          </cell>
          <cell r="H657" t="str">
            <v>07/2024</v>
          </cell>
          <cell r="J657">
            <v>171.31</v>
          </cell>
          <cell r="L657">
            <v>98.222607407407395</v>
          </cell>
          <cell r="M657">
            <v>7.06</v>
          </cell>
          <cell r="R657">
            <v>0</v>
          </cell>
          <cell r="S657">
            <v>0</v>
          </cell>
          <cell r="U657">
            <v>0</v>
          </cell>
          <cell r="Y657">
            <v>2459.15</v>
          </cell>
          <cell r="AB657" t="str">
            <v xml:space="preserve">ABONO ASSIS FIN COMPL 06/2024 </v>
          </cell>
        </row>
        <row r="658">
          <cell r="C658" t="str">
            <v>HOSPITAL SILVIO MAGALHÃES - CG Nº 019/2022</v>
          </cell>
          <cell r="E658" t="str">
            <v>PAULO HENRIQUE MACHADO DA SILVA</v>
          </cell>
          <cell r="F658" t="str">
            <v>3 - Administrativo</v>
          </cell>
          <cell r="G658">
            <v>514310</v>
          </cell>
          <cell r="H658" t="str">
            <v>07/2024</v>
          </cell>
          <cell r="J658">
            <v>168.24</v>
          </cell>
          <cell r="L658">
            <v>98.222607407407395</v>
          </cell>
          <cell r="M658">
            <v>7.06</v>
          </cell>
          <cell r="R658">
            <v>0</v>
          </cell>
          <cell r="S658">
            <v>0</v>
          </cell>
          <cell r="U658">
            <v>0</v>
          </cell>
          <cell r="Y658">
            <v>0</v>
          </cell>
        </row>
        <row r="659">
          <cell r="C659" t="str">
            <v>HOSPITAL SILVIO MAGALHÃES - CG Nº 019/2022</v>
          </cell>
          <cell r="E659" t="str">
            <v>PAULO RICARDO MOURA DE ANDRADE</v>
          </cell>
          <cell r="F659" t="str">
            <v>3 - Administrativo</v>
          </cell>
          <cell r="G659">
            <v>517410</v>
          </cell>
          <cell r="H659" t="str">
            <v>07/2024</v>
          </cell>
          <cell r="J659">
            <v>150.76</v>
          </cell>
          <cell r="L659">
            <v>98.222607407407395</v>
          </cell>
          <cell r="M659">
            <v>7.06</v>
          </cell>
          <cell r="R659">
            <v>0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SILVIO MAGALHÃES - CG Nº 019/2022</v>
          </cell>
          <cell r="E660" t="str">
            <v>PAULO SILVA DE OLIVEIRA</v>
          </cell>
          <cell r="F660" t="str">
            <v>2 - Outros Profissionais da Saúde</v>
          </cell>
          <cell r="G660">
            <v>322205</v>
          </cell>
          <cell r="H660" t="str">
            <v>07/2024</v>
          </cell>
          <cell r="J660">
            <v>161.74</v>
          </cell>
          <cell r="L660">
            <v>98.222607407407395</v>
          </cell>
          <cell r="M660">
            <v>7.06</v>
          </cell>
          <cell r="R660">
            <v>125</v>
          </cell>
          <cell r="S660">
            <v>82.5</v>
          </cell>
          <cell r="U660">
            <v>0</v>
          </cell>
          <cell r="Y660">
            <v>1913</v>
          </cell>
          <cell r="AB660" t="str">
            <v xml:space="preserve">ABONO ASSIS FIN COMPL 06/2024 </v>
          </cell>
        </row>
        <row r="661">
          <cell r="C661" t="str">
            <v>HOSPITAL SILVIO MAGALHÃES - CG Nº 019/2022</v>
          </cell>
          <cell r="E661" t="str">
            <v>PEDRO PAULO RODRIGUES DE OLIVEIRA NETO</v>
          </cell>
          <cell r="F661" t="str">
            <v>3 - Administrativo</v>
          </cell>
          <cell r="G661">
            <v>521130</v>
          </cell>
          <cell r="H661" t="str">
            <v>07/2024</v>
          </cell>
          <cell r="J661">
            <v>145.11000000000001</v>
          </cell>
          <cell r="L661">
            <v>98.222607407407395</v>
          </cell>
          <cell r="M661">
            <v>7.06</v>
          </cell>
          <cell r="R661">
            <v>125</v>
          </cell>
          <cell r="S661">
            <v>84.72</v>
          </cell>
          <cell r="U661">
            <v>0</v>
          </cell>
          <cell r="Y661">
            <v>0</v>
          </cell>
        </row>
        <row r="662">
          <cell r="C662" t="str">
            <v>HOSPITAL SILVIO MAGALHÃES - CG Nº 019/2022</v>
          </cell>
          <cell r="E662" t="str">
            <v>PEDRO VITOR MACHADO FREIRE</v>
          </cell>
          <cell r="F662" t="str">
            <v>3 - Administrativo</v>
          </cell>
          <cell r="G662">
            <v>411005</v>
          </cell>
          <cell r="H662" t="str">
            <v>07/2024</v>
          </cell>
          <cell r="J662">
            <v>135.55000000000001</v>
          </cell>
          <cell r="L662">
            <v>98.222607407407395</v>
          </cell>
          <cell r="M662">
            <v>7.06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SILVIO MAGALHÃES - CG Nº 019/2022</v>
          </cell>
          <cell r="E663" t="str">
            <v>PETRUCIA MARIA LOPES</v>
          </cell>
          <cell r="F663" t="str">
            <v>3 - Administrativo</v>
          </cell>
          <cell r="G663">
            <v>521130</v>
          </cell>
          <cell r="H663" t="str">
            <v>07/2024</v>
          </cell>
          <cell r="J663">
            <v>150.76</v>
          </cell>
          <cell r="L663">
            <v>98.222607407407395</v>
          </cell>
          <cell r="M663">
            <v>7.06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SILVIO MAGALHÃES - CG Nº 019/2022</v>
          </cell>
          <cell r="E664" t="str">
            <v>PRISCILA DA SILVA FIGUEREDO</v>
          </cell>
          <cell r="F664" t="str">
            <v>2 - Outros Profissionais da Saúde</v>
          </cell>
          <cell r="G664">
            <v>223505</v>
          </cell>
          <cell r="H664" t="str">
            <v>07/2024</v>
          </cell>
          <cell r="J664">
            <v>328.81</v>
          </cell>
          <cell r="L664">
            <v>98.222607407407395</v>
          </cell>
          <cell r="M664">
            <v>4.29</v>
          </cell>
          <cell r="R664">
            <v>0</v>
          </cell>
          <cell r="S664">
            <v>0</v>
          </cell>
          <cell r="U664">
            <v>0</v>
          </cell>
          <cell r="Y664">
            <v>1175.47</v>
          </cell>
          <cell r="AB664" t="str">
            <v xml:space="preserve">ABONO ASSIS FIN COMPL 06/2024 </v>
          </cell>
        </row>
        <row r="665">
          <cell r="C665" t="str">
            <v>HOSPITAL SILVIO MAGALHÃES - CG Nº 019/2022</v>
          </cell>
          <cell r="E665" t="str">
            <v>PRISCILA RAFAELA CARMELINO</v>
          </cell>
          <cell r="F665" t="str">
            <v>2 - Outros Profissionais da Saúde</v>
          </cell>
          <cell r="G665">
            <v>322205</v>
          </cell>
          <cell r="H665" t="str">
            <v>07/2024</v>
          </cell>
          <cell r="J665">
            <v>152.71</v>
          </cell>
          <cell r="L665">
            <v>98.222607407407395</v>
          </cell>
          <cell r="M665">
            <v>7.06</v>
          </cell>
          <cell r="R665">
            <v>0</v>
          </cell>
          <cell r="S665">
            <v>0</v>
          </cell>
          <cell r="U665">
            <v>77.55</v>
          </cell>
          <cell r="X665" t="str">
            <v>AUX.CRECHE</v>
          </cell>
          <cell r="Y665">
            <v>1846.5</v>
          </cell>
          <cell r="AB665" t="str">
            <v xml:space="preserve">ABONO ASSIS FIN COMPL 06/2024 </v>
          </cell>
        </row>
        <row r="666">
          <cell r="C666" t="str">
            <v>HOSPITAL SILVIO MAGALHÃES - CG Nº 019/2022</v>
          </cell>
          <cell r="E666" t="str">
            <v>RAFAEL DIEGO COSTA</v>
          </cell>
          <cell r="F666" t="str">
            <v>2 - Outros Profissionais da Saúde</v>
          </cell>
          <cell r="G666">
            <v>223505</v>
          </cell>
          <cell r="H666" t="str">
            <v>07/2024</v>
          </cell>
          <cell r="J666">
            <v>222.5</v>
          </cell>
          <cell r="L666">
            <v>98.222607407407395</v>
          </cell>
          <cell r="M666">
            <v>3.05</v>
          </cell>
          <cell r="R666">
            <v>0</v>
          </cell>
          <cell r="S666">
            <v>0</v>
          </cell>
          <cell r="U666">
            <v>0</v>
          </cell>
          <cell r="Y666">
            <v>2282.8200000000002</v>
          </cell>
          <cell r="AB666" t="str">
            <v xml:space="preserve">ABONO ASSIS FIN COMPL 06/2024 </v>
          </cell>
        </row>
        <row r="667">
          <cell r="C667" t="str">
            <v>HOSPITAL SILVIO MAGALHÃES - CG Nº 019/2022</v>
          </cell>
          <cell r="E667" t="str">
            <v>RAFAEL JOSE LEITAO MELO DA COSTA</v>
          </cell>
          <cell r="F667" t="str">
            <v>2 - Outros Profissionais da Saúde</v>
          </cell>
          <cell r="G667">
            <v>131210</v>
          </cell>
          <cell r="H667" t="str">
            <v>07/2024</v>
          </cell>
          <cell r="J667">
            <v>851.66</v>
          </cell>
          <cell r="L667">
            <v>98.222607407407395</v>
          </cell>
          <cell r="M667">
            <v>4.0199999999999996</v>
          </cell>
          <cell r="R667">
            <v>0</v>
          </cell>
          <cell r="S667">
            <v>0</v>
          </cell>
          <cell r="U667">
            <v>0</v>
          </cell>
          <cell r="Y667">
            <v>0</v>
          </cell>
        </row>
        <row r="668">
          <cell r="C668" t="str">
            <v>HOSPITAL SILVIO MAGALHÃES - CG Nº 019/2022</v>
          </cell>
          <cell r="E668" t="str">
            <v>RAFAEL ROBERTO DE ALMEIDA SILVA</v>
          </cell>
          <cell r="F668" t="str">
            <v>3 - Administrativo</v>
          </cell>
          <cell r="G668">
            <v>517410</v>
          </cell>
          <cell r="H668" t="str">
            <v>07/2024</v>
          </cell>
          <cell r="J668">
            <v>139.46</v>
          </cell>
          <cell r="L668">
            <v>98.222607407407395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Y668">
            <v>0</v>
          </cell>
        </row>
        <row r="669">
          <cell r="C669" t="str">
            <v>HOSPITAL SILVIO MAGALHÃES - CG Nº 019/2022</v>
          </cell>
          <cell r="E669" t="str">
            <v>RAFAELA MARIA DA SILVA</v>
          </cell>
          <cell r="F669" t="str">
            <v>2 - Outros Profissionais da Saúde</v>
          </cell>
          <cell r="G669">
            <v>322205</v>
          </cell>
          <cell r="H669" t="str">
            <v>07/2024</v>
          </cell>
          <cell r="J669">
            <v>172.31</v>
          </cell>
          <cell r="L669">
            <v>98.222607407407395</v>
          </cell>
          <cell r="M669">
            <v>7.06</v>
          </cell>
          <cell r="R669">
            <v>0</v>
          </cell>
          <cell r="S669">
            <v>0</v>
          </cell>
          <cell r="U669">
            <v>0</v>
          </cell>
          <cell r="Y669">
            <v>1846.5</v>
          </cell>
          <cell r="AB669" t="str">
            <v xml:space="preserve">ABONO ASSIS FIN COMPL 06/2024 </v>
          </cell>
        </row>
        <row r="670">
          <cell r="C670" t="str">
            <v>HOSPITAL SILVIO MAGALHÃES - CG Nº 019/2022</v>
          </cell>
          <cell r="E670" t="str">
            <v>RAFAELA MARIA DA SILVA ESPINDOLA</v>
          </cell>
          <cell r="F670" t="str">
            <v>2 - Outros Profissionais da Saúde</v>
          </cell>
          <cell r="G670">
            <v>322205</v>
          </cell>
          <cell r="H670" t="str">
            <v>07/2024</v>
          </cell>
          <cell r="J670">
            <v>152.71</v>
          </cell>
          <cell r="L670">
            <v>98.222607407407395</v>
          </cell>
          <cell r="M670">
            <v>7.06</v>
          </cell>
          <cell r="R670">
            <v>0</v>
          </cell>
          <cell r="S670">
            <v>0</v>
          </cell>
          <cell r="U670">
            <v>0</v>
          </cell>
          <cell r="Y670">
            <v>1846.5</v>
          </cell>
          <cell r="AB670" t="str">
            <v xml:space="preserve">ABONO ASSIS FIN COMPL 06/2024 </v>
          </cell>
        </row>
        <row r="671">
          <cell r="C671" t="str">
            <v>HOSPITAL SILVIO MAGALHÃES - CG Nº 019/2022</v>
          </cell>
          <cell r="E671" t="str">
            <v>RAFAELA MARIA RABELO SANTANA DE SIQUEIRA</v>
          </cell>
          <cell r="F671" t="str">
            <v>2 - Outros Profissionais da Saúde</v>
          </cell>
          <cell r="G671">
            <v>223505</v>
          </cell>
          <cell r="H671" t="str">
            <v>07/2024</v>
          </cell>
          <cell r="J671">
            <v>378.72</v>
          </cell>
          <cell r="L671">
            <v>98.222607407407395</v>
          </cell>
          <cell r="M671">
            <v>6.25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SILVIO MAGALHÃES - CG Nº 019/2022</v>
          </cell>
          <cell r="E672" t="str">
            <v>RAFAELA PATRICIA DA SILVA</v>
          </cell>
          <cell r="F672" t="str">
            <v>2 - Outros Profissionais da Saúde</v>
          </cell>
          <cell r="G672">
            <v>322205</v>
          </cell>
          <cell r="H672" t="str">
            <v>07/2024</v>
          </cell>
          <cell r="J672">
            <v>166.67</v>
          </cell>
          <cell r="L672">
            <v>98.222607407407395</v>
          </cell>
          <cell r="M672">
            <v>7.06</v>
          </cell>
          <cell r="R672">
            <v>0</v>
          </cell>
          <cell r="S672">
            <v>0</v>
          </cell>
          <cell r="U672">
            <v>77.55</v>
          </cell>
          <cell r="X672" t="str">
            <v>AUX.CRECHE</v>
          </cell>
          <cell r="Y672">
            <v>1913</v>
          </cell>
          <cell r="AB672" t="str">
            <v xml:space="preserve">ABONO ASSIS FIN COMPL 06/2024 </v>
          </cell>
        </row>
        <row r="673">
          <cell r="C673" t="str">
            <v>HOSPITAL SILVIO MAGALHÃES - CG Nº 019/2022</v>
          </cell>
          <cell r="E673" t="str">
            <v>RAFAELLA DE MELO POSSIDONIO</v>
          </cell>
          <cell r="F673" t="str">
            <v>3 - Administrativo</v>
          </cell>
          <cell r="G673">
            <v>411010</v>
          </cell>
          <cell r="H673" t="str">
            <v>07/2024</v>
          </cell>
          <cell r="J673">
            <v>351.99</v>
          </cell>
          <cell r="L673">
            <v>98.222607407407395</v>
          </cell>
          <cell r="M673">
            <v>7.06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SILVIO MAGALHÃES - CG Nº 019/2022</v>
          </cell>
          <cell r="E674" t="str">
            <v>RAFAELLY CARLA DA SILVA</v>
          </cell>
          <cell r="F674" t="str">
            <v>2 - Outros Profissionais da Saúde</v>
          </cell>
          <cell r="G674">
            <v>322205</v>
          </cell>
          <cell r="H674" t="str">
            <v>07/2024</v>
          </cell>
          <cell r="J674">
            <v>148.36000000000001</v>
          </cell>
          <cell r="L674">
            <v>98.222607407407395</v>
          </cell>
          <cell r="M674">
            <v>7.06</v>
          </cell>
          <cell r="R674">
            <v>0</v>
          </cell>
          <cell r="S674">
            <v>0</v>
          </cell>
          <cell r="U674">
            <v>77.55</v>
          </cell>
          <cell r="X674" t="str">
            <v>AUX.CRECHE</v>
          </cell>
          <cell r="Y674">
            <v>1846.5</v>
          </cell>
          <cell r="AB674" t="str">
            <v xml:space="preserve">ABONO ASSIS FIN COMPL 06/2024 </v>
          </cell>
        </row>
        <row r="675">
          <cell r="C675" t="str">
            <v>HOSPITAL SILVIO MAGALHÃES - CG Nº 019/2022</v>
          </cell>
          <cell r="E675" t="str">
            <v>RAISSA MAYARA APOLINARIO PEDROSA</v>
          </cell>
          <cell r="F675" t="str">
            <v>3 - Administrativo</v>
          </cell>
          <cell r="G675">
            <v>411005</v>
          </cell>
          <cell r="H675" t="str">
            <v>07/2024</v>
          </cell>
          <cell r="J675">
            <v>140.87</v>
          </cell>
          <cell r="L675">
            <v>98.222607407407395</v>
          </cell>
          <cell r="M675">
            <v>7.06</v>
          </cell>
          <cell r="R675">
            <v>125</v>
          </cell>
          <cell r="S675">
            <v>84.72</v>
          </cell>
          <cell r="U675">
            <v>0</v>
          </cell>
          <cell r="Y675">
            <v>0</v>
          </cell>
        </row>
        <row r="676">
          <cell r="C676" t="str">
            <v>HOSPITAL SILVIO MAGALHÃES - CG Nº 019/2022</v>
          </cell>
          <cell r="E676" t="str">
            <v>RAISSA PAMELLA SILVA LIMA</v>
          </cell>
          <cell r="F676" t="str">
            <v>2 - Outros Profissionais da Saúde</v>
          </cell>
          <cell r="G676">
            <v>223505</v>
          </cell>
          <cell r="H676" t="str">
            <v>07/2024</v>
          </cell>
          <cell r="J676">
            <v>395.4</v>
          </cell>
          <cell r="L676">
            <v>98.222607407407395</v>
          </cell>
          <cell r="M676">
            <v>6.25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SILVIO MAGALHÃES - CG Nº 019/2022</v>
          </cell>
          <cell r="E677" t="str">
            <v>RAIZA MIRELLA WANDERLEY RODRIGUES</v>
          </cell>
          <cell r="F677" t="str">
            <v>2 - Outros Profissionais da Saúde</v>
          </cell>
          <cell r="G677">
            <v>322205</v>
          </cell>
          <cell r="H677" t="str">
            <v>07/2024</v>
          </cell>
          <cell r="J677">
            <v>142.71</v>
          </cell>
          <cell r="L677">
            <v>98.222607407407395</v>
          </cell>
          <cell r="M677">
            <v>7.06</v>
          </cell>
          <cell r="R677">
            <v>0</v>
          </cell>
          <cell r="S677">
            <v>0</v>
          </cell>
          <cell r="U677">
            <v>0</v>
          </cell>
          <cell r="Y677">
            <v>1913</v>
          </cell>
          <cell r="AB677" t="str">
            <v xml:space="preserve">ABONO ASSIS FIN COMPL 06/2024 </v>
          </cell>
        </row>
        <row r="678">
          <cell r="C678" t="str">
            <v>HOSPITAL SILVIO MAGALHÃES - CG Nº 019/2022</v>
          </cell>
          <cell r="E678" t="str">
            <v>RAMON VITOR DE SOUZA LEAL</v>
          </cell>
          <cell r="F678" t="str">
            <v>2 - Outros Profissionais da Saúde</v>
          </cell>
          <cell r="G678">
            <v>223505</v>
          </cell>
          <cell r="H678" t="str">
            <v>07/2024</v>
          </cell>
          <cell r="J678">
            <v>411.77</v>
          </cell>
          <cell r="L678">
            <v>0</v>
          </cell>
          <cell r="M678">
            <v>0</v>
          </cell>
          <cell r="R678">
            <v>0</v>
          </cell>
          <cell r="S678">
            <v>0</v>
          </cell>
          <cell r="U678">
            <v>0</v>
          </cell>
          <cell r="Y678">
            <v>1346.91</v>
          </cell>
          <cell r="AB678" t="str">
            <v xml:space="preserve">ABONO ASSIS FIN COMPL 06/2024 </v>
          </cell>
        </row>
        <row r="679">
          <cell r="C679" t="str">
            <v>HOSPITAL SILVIO MAGALHÃES - CG Nº 019/2022</v>
          </cell>
          <cell r="E679" t="str">
            <v xml:space="preserve">RAQUEL CABRAL SANTOS </v>
          </cell>
          <cell r="F679" t="str">
            <v>2 - Outros Profissionais da Saúde</v>
          </cell>
          <cell r="G679">
            <v>223505</v>
          </cell>
          <cell r="H679" t="str">
            <v>07/2024</v>
          </cell>
          <cell r="J679">
            <v>0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SILVIO MAGALHÃES - CG Nº 019/2022</v>
          </cell>
          <cell r="E680" t="str">
            <v>RAYANE MARIA DOS SANTOS</v>
          </cell>
          <cell r="F680" t="str">
            <v>2 - Outros Profissionais da Saúde</v>
          </cell>
          <cell r="G680">
            <v>322205</v>
          </cell>
          <cell r="H680" t="str">
            <v>07/2024</v>
          </cell>
          <cell r="J680">
            <v>209.37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  <cell r="Y680">
            <v>1913</v>
          </cell>
          <cell r="AB680" t="str">
            <v xml:space="preserve">ABONO ASSIS FIN COMPL 06/2024 </v>
          </cell>
        </row>
        <row r="681">
          <cell r="C681" t="str">
            <v>HOSPITAL SILVIO MAGALHÃES - CG Nº 019/2022</v>
          </cell>
          <cell r="E681" t="str">
            <v>RAYANE ROSIMERE DA SILVA</v>
          </cell>
          <cell r="F681" t="str">
            <v>3 - Administrativo</v>
          </cell>
          <cell r="G681">
            <v>422110</v>
          </cell>
          <cell r="H681" t="str">
            <v>07/2024</v>
          </cell>
          <cell r="J681">
            <v>17.690000000000001</v>
          </cell>
          <cell r="L681">
            <v>98.222607407407395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Y681">
            <v>0</v>
          </cell>
        </row>
        <row r="682">
          <cell r="C682" t="str">
            <v>HOSPITAL SILVIO MAGALHÃES - CG Nº 019/2022</v>
          </cell>
          <cell r="E682" t="str">
            <v>RAYANE SORAYA LOPES DA FONSECA</v>
          </cell>
          <cell r="F682" t="str">
            <v>2 - Outros Profissionais da Saúde</v>
          </cell>
          <cell r="G682">
            <v>322205</v>
          </cell>
          <cell r="H682" t="str">
            <v>07/2024</v>
          </cell>
          <cell r="J682">
            <v>193.95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  <cell r="Y682">
            <v>1913</v>
          </cell>
          <cell r="AB682" t="str">
            <v xml:space="preserve">ABONO ASSIS FIN COMPL 06/2024 </v>
          </cell>
        </row>
        <row r="683">
          <cell r="C683" t="str">
            <v>HOSPITAL SILVIO MAGALHÃES - CG Nº 019/2022</v>
          </cell>
          <cell r="E683" t="str">
            <v>RAYANNE KEWELLY SILVESTRE SILVA</v>
          </cell>
          <cell r="F683" t="str">
            <v>2 - Outros Profissionais da Saúde</v>
          </cell>
          <cell r="G683">
            <v>223505</v>
          </cell>
          <cell r="H683" t="str">
            <v>07/2024</v>
          </cell>
          <cell r="J683">
            <v>233.25</v>
          </cell>
          <cell r="L683">
            <v>98.222607407407395</v>
          </cell>
          <cell r="M683">
            <v>3.05</v>
          </cell>
          <cell r="R683">
            <v>0</v>
          </cell>
          <cell r="S683">
            <v>0</v>
          </cell>
          <cell r="U683">
            <v>0</v>
          </cell>
          <cell r="Y683">
            <v>2170.88</v>
          </cell>
          <cell r="AB683" t="str">
            <v xml:space="preserve">ABONO ASSIS FIN COMPL 06/2024 </v>
          </cell>
        </row>
        <row r="684">
          <cell r="C684" t="str">
            <v>HOSPITAL SILVIO MAGALHÃES - CG Nº 019/2022</v>
          </cell>
          <cell r="E684" t="str">
            <v>RAYANNY MIRELLY DE LIMA MELO</v>
          </cell>
          <cell r="F684" t="str">
            <v>2 - Outros Profissionais da Saúde</v>
          </cell>
          <cell r="G684">
            <v>223505</v>
          </cell>
          <cell r="H684" t="str">
            <v>07/2024</v>
          </cell>
          <cell r="J684">
            <v>344.9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120.26</v>
          </cell>
          <cell r="X684" t="str">
            <v>AUX.CRECHE</v>
          </cell>
          <cell r="Y684">
            <v>1672.68</v>
          </cell>
          <cell r="AB684" t="str">
            <v xml:space="preserve">ABONO ASSIS FIN COMPL 06/2024 </v>
          </cell>
        </row>
        <row r="685">
          <cell r="C685" t="str">
            <v>HOSPITAL SILVIO MAGALHÃES - CG Nº 019/2022</v>
          </cell>
          <cell r="E685" t="str">
            <v>REGILDA MARIA CESARIO DE LIMA</v>
          </cell>
          <cell r="F685" t="str">
            <v>2 - Outros Profissionais da Saúde</v>
          </cell>
          <cell r="G685">
            <v>322205</v>
          </cell>
          <cell r="H685" t="str">
            <v>07/2024</v>
          </cell>
          <cell r="J685">
            <v>177.96</v>
          </cell>
          <cell r="L685">
            <v>98.222607407407395</v>
          </cell>
          <cell r="M685">
            <v>7.06</v>
          </cell>
          <cell r="R685">
            <v>0</v>
          </cell>
          <cell r="S685">
            <v>0</v>
          </cell>
          <cell r="U685">
            <v>0</v>
          </cell>
          <cell r="Y685">
            <v>1846.5</v>
          </cell>
          <cell r="AB685" t="str">
            <v xml:space="preserve">ABONO ASSIS FIN COMPL 06/2024 </v>
          </cell>
        </row>
        <row r="686">
          <cell r="C686" t="str">
            <v>HOSPITAL SILVIO MAGALHÃES - CG Nº 019/2022</v>
          </cell>
          <cell r="E686" t="str">
            <v>REJANE DA SILVA PRADO OLIVEIRA</v>
          </cell>
          <cell r="F686" t="str">
            <v>2 - Outros Profissionais da Saúde</v>
          </cell>
          <cell r="G686">
            <v>322205</v>
          </cell>
          <cell r="H686" t="str">
            <v>07/2024</v>
          </cell>
          <cell r="J686">
            <v>135.55000000000001</v>
          </cell>
          <cell r="L686">
            <v>98.222607407407395</v>
          </cell>
          <cell r="M686">
            <v>7.06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SILVIO MAGALHÃES - CG Nº 019/2022</v>
          </cell>
          <cell r="E687" t="str">
            <v>REJANE SANTOS VIEIRA DA SILVA</v>
          </cell>
          <cell r="F687" t="str">
            <v>2 - Outros Profissionais da Saúde</v>
          </cell>
          <cell r="G687">
            <v>322205</v>
          </cell>
          <cell r="H687" t="str">
            <v>07/2024</v>
          </cell>
          <cell r="J687">
            <v>173.04</v>
          </cell>
          <cell r="L687">
            <v>98.222607407407395</v>
          </cell>
          <cell r="M687">
            <v>7.06</v>
          </cell>
          <cell r="R687">
            <v>0</v>
          </cell>
          <cell r="S687">
            <v>0</v>
          </cell>
          <cell r="U687">
            <v>0</v>
          </cell>
          <cell r="Y687">
            <v>1780</v>
          </cell>
          <cell r="AB687" t="str">
            <v xml:space="preserve">ABONO ASSIS FIN COMPL 06/2024 </v>
          </cell>
        </row>
        <row r="688">
          <cell r="C688" t="str">
            <v>HOSPITAL SILVIO MAGALHÃES - CG Nº 019/2022</v>
          </cell>
          <cell r="E688" t="str">
            <v>RENATO ALVES DE OLIVEIRA</v>
          </cell>
          <cell r="F688" t="str">
            <v>2 - Outros Profissionais da Saúde</v>
          </cell>
          <cell r="G688">
            <v>324115</v>
          </cell>
          <cell r="H688" t="str">
            <v>07/2024</v>
          </cell>
          <cell r="J688">
            <v>291.05</v>
          </cell>
          <cell r="L688">
            <v>98.222607407407395</v>
          </cell>
          <cell r="M688">
            <v>7.06</v>
          </cell>
          <cell r="R688">
            <v>0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SILVIO MAGALHÃES - CG Nº 019/2022</v>
          </cell>
          <cell r="E689" t="str">
            <v>RENIGIA DE ARAUJO OLIVEIRA SILVA</v>
          </cell>
          <cell r="F689" t="str">
            <v>3 - Administrativo</v>
          </cell>
          <cell r="G689">
            <v>411010</v>
          </cell>
          <cell r="H689" t="str">
            <v>07/2024</v>
          </cell>
          <cell r="J689">
            <v>167.32</v>
          </cell>
          <cell r="L689">
            <v>98.222607407407395</v>
          </cell>
          <cell r="M689">
            <v>7.06</v>
          </cell>
          <cell r="R689">
            <v>0</v>
          </cell>
          <cell r="S689">
            <v>0</v>
          </cell>
          <cell r="U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>RISOLENE MARIA DOS SANTOS</v>
          </cell>
          <cell r="F690" t="str">
            <v>2 - Outros Profissionais da Saúde</v>
          </cell>
          <cell r="G690">
            <v>322205</v>
          </cell>
          <cell r="H690" t="str">
            <v>07/2024</v>
          </cell>
          <cell r="J690">
            <v>166.67</v>
          </cell>
          <cell r="L690">
            <v>98.222607407407395</v>
          </cell>
          <cell r="M690">
            <v>7.06</v>
          </cell>
          <cell r="R690">
            <v>0</v>
          </cell>
          <cell r="S690">
            <v>0</v>
          </cell>
          <cell r="U690">
            <v>0</v>
          </cell>
          <cell r="Y690">
            <v>1913</v>
          </cell>
          <cell r="AB690" t="str">
            <v xml:space="preserve">ABONO ASSIS FIN COMPL 06/2024 </v>
          </cell>
        </row>
        <row r="691">
          <cell r="C691" t="str">
            <v>HOSPITAL SILVIO MAGALHÃES - CG Nº 019/2022</v>
          </cell>
          <cell r="E691" t="str">
            <v>RITA LUCIA DA SILVA</v>
          </cell>
          <cell r="F691" t="str">
            <v>3 - Administrativo</v>
          </cell>
          <cell r="G691">
            <v>422110</v>
          </cell>
          <cell r="H691" t="str">
            <v>07/2024</v>
          </cell>
          <cell r="J691">
            <v>145.65</v>
          </cell>
          <cell r="L691">
            <v>98.222607407407395</v>
          </cell>
          <cell r="M691">
            <v>7.06</v>
          </cell>
          <cell r="R691">
            <v>0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SILVIO MAGALHÃES - CG Nº 019/2022</v>
          </cell>
          <cell r="E692" t="str">
            <v>RIVALDO JOSE DA SILVA ULISSES</v>
          </cell>
          <cell r="F692" t="str">
            <v>3 - Administrativo</v>
          </cell>
          <cell r="G692">
            <v>517410</v>
          </cell>
          <cell r="H692" t="str">
            <v>07/2024</v>
          </cell>
          <cell r="J692">
            <v>150.76</v>
          </cell>
          <cell r="L692">
            <v>98.222607407407395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SILVIO MAGALHÃES - CG Nº 019/2022</v>
          </cell>
          <cell r="E693" t="str">
            <v>ROBERTO MARQUES DO NASCIMENTO</v>
          </cell>
          <cell r="F693" t="str">
            <v>2 - Outros Profissionais da Saúde</v>
          </cell>
          <cell r="G693">
            <v>322605</v>
          </cell>
          <cell r="H693" t="str">
            <v>07/2024</v>
          </cell>
          <cell r="J693">
            <v>173.04</v>
          </cell>
          <cell r="L693">
            <v>98.222607407407395</v>
          </cell>
          <cell r="M693">
            <v>7.06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SILVIO MAGALHÃES - CG Nº 019/2022</v>
          </cell>
          <cell r="E694" t="str">
            <v>ROBSON LEANDRO DA SILVA</v>
          </cell>
          <cell r="F694" t="str">
            <v>3 - Administrativo</v>
          </cell>
          <cell r="G694">
            <v>622010</v>
          </cell>
          <cell r="H694" t="str">
            <v>07/2024</v>
          </cell>
          <cell r="J694">
            <v>182.59</v>
          </cell>
          <cell r="L694">
            <v>0</v>
          </cell>
          <cell r="M694">
            <v>0</v>
          </cell>
          <cell r="R694">
            <v>0</v>
          </cell>
          <cell r="S694">
            <v>0</v>
          </cell>
          <cell r="U694">
            <v>0</v>
          </cell>
          <cell r="Y694">
            <v>0</v>
          </cell>
        </row>
        <row r="695">
          <cell r="C695" t="str">
            <v>HOSPITAL SILVIO MAGALHÃES - CG Nº 019/2022</v>
          </cell>
          <cell r="E695" t="str">
            <v>ROGERIO FERREIRA DOS SANTOS</v>
          </cell>
          <cell r="F695" t="str">
            <v>1 - Médico</v>
          </cell>
          <cell r="G695">
            <v>225270</v>
          </cell>
          <cell r="H695" t="str">
            <v>07/2024</v>
          </cell>
          <cell r="J695">
            <v>1114.25</v>
          </cell>
          <cell r="L695">
            <v>98.222607407407395</v>
          </cell>
          <cell r="M695">
            <v>7.06</v>
          </cell>
          <cell r="R695">
            <v>0</v>
          </cell>
          <cell r="S695">
            <v>0</v>
          </cell>
          <cell r="U695">
            <v>0</v>
          </cell>
          <cell r="Y695">
            <v>0</v>
          </cell>
        </row>
        <row r="696">
          <cell r="C696" t="str">
            <v>HOSPITAL SILVIO MAGALHÃES - CG Nº 019/2022</v>
          </cell>
          <cell r="E696" t="str">
            <v>RONALDO JOSE DOS SANTOS</v>
          </cell>
          <cell r="F696" t="str">
            <v>2 - Outros Profissionais da Saúde</v>
          </cell>
          <cell r="G696">
            <v>322205</v>
          </cell>
          <cell r="H696" t="str">
            <v>07/2024</v>
          </cell>
          <cell r="J696">
            <v>148.36000000000001</v>
          </cell>
          <cell r="L696">
            <v>98.222607407407395</v>
          </cell>
          <cell r="M696">
            <v>7.06</v>
          </cell>
          <cell r="R696">
            <v>0</v>
          </cell>
          <cell r="S696">
            <v>0</v>
          </cell>
          <cell r="U696">
            <v>0</v>
          </cell>
          <cell r="Y696">
            <v>1846.5</v>
          </cell>
          <cell r="AB696" t="str">
            <v xml:space="preserve">ABONO ASSIS FIN COMPL 06/2024 </v>
          </cell>
        </row>
        <row r="697">
          <cell r="C697" t="str">
            <v>HOSPITAL SILVIO MAGALHÃES - CG Nº 019/2022</v>
          </cell>
          <cell r="E697" t="str">
            <v>RONILSON MARQUES DA SILVA</v>
          </cell>
          <cell r="F697" t="str">
            <v>3 - Administrativo</v>
          </cell>
          <cell r="G697">
            <v>514310</v>
          </cell>
          <cell r="H697" t="str">
            <v>07/2024</v>
          </cell>
          <cell r="J697">
            <v>145.65</v>
          </cell>
          <cell r="L697">
            <v>98.222607407407395</v>
          </cell>
          <cell r="M697">
            <v>7.06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SILVIO MAGALHÃES - CG Nº 019/2022</v>
          </cell>
          <cell r="E698" t="str">
            <v>ROSANGELA OLIVEIRA DO NASCIMENTO</v>
          </cell>
          <cell r="F698" t="str">
            <v>3 - Administrativo</v>
          </cell>
          <cell r="G698">
            <v>513430</v>
          </cell>
          <cell r="H698" t="str">
            <v>07/2024</v>
          </cell>
          <cell r="J698">
            <v>163.51</v>
          </cell>
          <cell r="L698">
            <v>0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  <cell r="Y698">
            <v>0</v>
          </cell>
        </row>
        <row r="699">
          <cell r="C699" t="str">
            <v>HOSPITAL SILVIO MAGALHÃES - CG Nº 019/2022</v>
          </cell>
          <cell r="E699" t="str">
            <v>ROSEMERY ALVES FERREIRA DA SILVA</v>
          </cell>
          <cell r="F699" t="str">
            <v>2 - Outros Profissionais da Saúde</v>
          </cell>
          <cell r="G699">
            <v>322205</v>
          </cell>
          <cell r="H699" t="str">
            <v>07/2024</v>
          </cell>
          <cell r="J699">
            <v>173.04</v>
          </cell>
          <cell r="L699">
            <v>98.222607407407395</v>
          </cell>
          <cell r="M699">
            <v>7.06</v>
          </cell>
          <cell r="R699">
            <v>0</v>
          </cell>
          <cell r="S699">
            <v>0</v>
          </cell>
          <cell r="U699">
            <v>0</v>
          </cell>
          <cell r="Y699">
            <v>1780</v>
          </cell>
          <cell r="AB699" t="str">
            <v xml:space="preserve">ABONO ASSIS FIN COMPL 06/2024 </v>
          </cell>
        </row>
        <row r="700">
          <cell r="C700" t="str">
            <v>HOSPITAL SILVIO MAGALHÃES - CG Nº 019/2022</v>
          </cell>
          <cell r="E700" t="str">
            <v>ROSEMERY FERREIRA DA SILVA</v>
          </cell>
          <cell r="F700" t="str">
            <v>2 - Outros Profissionais da Saúde</v>
          </cell>
          <cell r="G700">
            <v>322205</v>
          </cell>
          <cell r="H700" t="str">
            <v>07/2024</v>
          </cell>
          <cell r="J700">
            <v>164.5</v>
          </cell>
          <cell r="L700">
            <v>98.222607407407395</v>
          </cell>
          <cell r="M700">
            <v>6.58</v>
          </cell>
          <cell r="R700">
            <v>0</v>
          </cell>
          <cell r="S700">
            <v>0</v>
          </cell>
          <cell r="U700">
            <v>0</v>
          </cell>
          <cell r="Y700">
            <v>1913</v>
          </cell>
          <cell r="AB700" t="str">
            <v xml:space="preserve">ABONO ASSIS FIN COMPL 06/2024 </v>
          </cell>
        </row>
        <row r="701">
          <cell r="C701" t="str">
            <v>HOSPITAL SILVIO MAGALHÃES - CG Nº 019/2022</v>
          </cell>
          <cell r="E701" t="str">
            <v>ROSIANA MARIA DO NASCIMENTO</v>
          </cell>
          <cell r="F701" t="str">
            <v>3 - Administrativo</v>
          </cell>
          <cell r="G701">
            <v>516310</v>
          </cell>
          <cell r="H701" t="str">
            <v>07/2024</v>
          </cell>
          <cell r="J701">
            <v>112.96</v>
          </cell>
          <cell r="L701">
            <v>98.222607407407395</v>
          </cell>
          <cell r="M701">
            <v>7.06</v>
          </cell>
          <cell r="R701">
            <v>125</v>
          </cell>
          <cell r="S701">
            <v>82.5</v>
          </cell>
          <cell r="U701">
            <v>0</v>
          </cell>
          <cell r="Y701">
            <v>0</v>
          </cell>
        </row>
        <row r="702">
          <cell r="C702" t="str">
            <v>HOSPITAL SILVIO MAGALHÃES - CG Nº 019/2022</v>
          </cell>
          <cell r="E702" t="str">
            <v>ROSICLEIDE MARIA DA SILVA</v>
          </cell>
          <cell r="F702" t="str">
            <v>2 - Outros Profissionais da Saúde</v>
          </cell>
          <cell r="G702">
            <v>322205</v>
          </cell>
          <cell r="H702" t="str">
            <v>07/2024</v>
          </cell>
          <cell r="J702">
            <v>158.54</v>
          </cell>
          <cell r="L702">
            <v>98.222607407407395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0</v>
          </cell>
        </row>
        <row r="703">
          <cell r="C703" t="str">
            <v>HOSPITAL SILVIO MAGALHÃES - CG Nº 019/2022</v>
          </cell>
          <cell r="E703" t="str">
            <v>ROSILDA FERREIRA CAVALCANTE</v>
          </cell>
          <cell r="F703" t="str">
            <v>2 - Outros Profissionais da Saúde</v>
          </cell>
          <cell r="G703">
            <v>322205</v>
          </cell>
          <cell r="H703" t="str">
            <v>07/2024</v>
          </cell>
          <cell r="J703">
            <v>154.01</v>
          </cell>
          <cell r="L703">
            <v>98.222607407407395</v>
          </cell>
          <cell r="M703">
            <v>7.06</v>
          </cell>
          <cell r="R703">
            <v>0</v>
          </cell>
          <cell r="S703">
            <v>0</v>
          </cell>
          <cell r="U703">
            <v>0</v>
          </cell>
          <cell r="Y703">
            <v>1780</v>
          </cell>
          <cell r="AB703" t="str">
            <v xml:space="preserve">ABONO ASSIS FIN COMPL 06/2024 </v>
          </cell>
        </row>
        <row r="704">
          <cell r="C704" t="str">
            <v>HOSPITAL SILVIO MAGALHÃES - CG Nº 019/2022</v>
          </cell>
          <cell r="E704" t="str">
            <v>ROSIMERI ALVES DA SILVA</v>
          </cell>
          <cell r="F704" t="str">
            <v>2 - Outros Profissionais da Saúde</v>
          </cell>
          <cell r="G704">
            <v>322205</v>
          </cell>
          <cell r="H704" t="str">
            <v>07/2024</v>
          </cell>
          <cell r="J704">
            <v>148.36000000000001</v>
          </cell>
          <cell r="L704">
            <v>98.222607407407395</v>
          </cell>
          <cell r="M704">
            <v>7.06</v>
          </cell>
          <cell r="R704">
            <v>0</v>
          </cell>
          <cell r="S704">
            <v>0</v>
          </cell>
          <cell r="U704">
            <v>0</v>
          </cell>
          <cell r="Y704">
            <v>1913</v>
          </cell>
          <cell r="AB704" t="str">
            <v xml:space="preserve">ABONO ASSIS FIN COMPL 06/2024 </v>
          </cell>
        </row>
        <row r="705">
          <cell r="C705" t="str">
            <v>HOSPITAL SILVIO MAGALHÃES - CG Nº 019/2022</v>
          </cell>
          <cell r="E705" t="str">
            <v>ROSINEIDE MARIA DA SILVA</v>
          </cell>
          <cell r="F705" t="str">
            <v>2 - Outros Profissionais da Saúde</v>
          </cell>
          <cell r="G705">
            <v>322205</v>
          </cell>
          <cell r="H705" t="str">
            <v>07/2024</v>
          </cell>
          <cell r="J705">
            <v>161.74</v>
          </cell>
          <cell r="L705">
            <v>98.222607407407395</v>
          </cell>
          <cell r="M705">
            <v>7.06</v>
          </cell>
          <cell r="R705">
            <v>0</v>
          </cell>
          <cell r="S705">
            <v>0</v>
          </cell>
          <cell r="U705">
            <v>0</v>
          </cell>
          <cell r="Y705">
            <v>1913</v>
          </cell>
          <cell r="AB705" t="str">
            <v xml:space="preserve">ABONO ASSIS FIN COMPL 06/2024 </v>
          </cell>
        </row>
        <row r="706">
          <cell r="C706" t="str">
            <v>HOSPITAL SILVIO MAGALHÃES - CG Nº 019/2022</v>
          </cell>
          <cell r="E706" t="str">
            <v>RUBIA RAFAELLA ALVES DE SOUZA BEZERRA</v>
          </cell>
          <cell r="F706" t="str">
            <v>2 - Outros Profissionais da Saúde</v>
          </cell>
          <cell r="G706">
            <v>223505</v>
          </cell>
          <cell r="H706" t="str">
            <v>07/2024</v>
          </cell>
          <cell r="J706">
            <v>364.94</v>
          </cell>
          <cell r="L706">
            <v>98.222607407407395</v>
          </cell>
          <cell r="M706">
            <v>4.5</v>
          </cell>
          <cell r="R706">
            <v>0</v>
          </cell>
          <cell r="S706">
            <v>0</v>
          </cell>
          <cell r="U706">
            <v>0</v>
          </cell>
          <cell r="Y706">
            <v>853.35</v>
          </cell>
          <cell r="AB706" t="str">
            <v xml:space="preserve">ABONO ASSIS FIN COMPL 06/2024 </v>
          </cell>
        </row>
        <row r="707">
          <cell r="C707" t="str">
            <v>HOSPITAL SILVIO MAGALHÃES - CG Nº 019/2022</v>
          </cell>
          <cell r="E707" t="str">
            <v>SABRINA KAROLINE BATISTA SOARES</v>
          </cell>
          <cell r="F707" t="str">
            <v>3 - Administrativo</v>
          </cell>
          <cell r="G707">
            <v>411005</v>
          </cell>
          <cell r="H707" t="str">
            <v>07/2024</v>
          </cell>
          <cell r="J707">
            <v>128.69999999999999</v>
          </cell>
          <cell r="L707">
            <v>98.222607407407395</v>
          </cell>
          <cell r="M707">
            <v>7.06</v>
          </cell>
          <cell r="R707">
            <v>0</v>
          </cell>
          <cell r="S707">
            <v>0</v>
          </cell>
          <cell r="U707">
            <v>80.95</v>
          </cell>
          <cell r="X707" t="str">
            <v>AUX.CRECHE</v>
          </cell>
          <cell r="Y707">
            <v>0</v>
          </cell>
        </row>
        <row r="708">
          <cell r="C708" t="str">
            <v>HOSPITAL SILVIO MAGALHÃES - CG Nº 019/2022</v>
          </cell>
          <cell r="E708" t="str">
            <v>SADARA RIBELLY BARBOZA DE SOUZA</v>
          </cell>
          <cell r="F708" t="str">
            <v>2 - Outros Profissionais da Saúde</v>
          </cell>
          <cell r="G708">
            <v>322205</v>
          </cell>
          <cell r="H708" t="str">
            <v>07/2024</v>
          </cell>
          <cell r="J708">
            <v>142.71</v>
          </cell>
          <cell r="L708">
            <v>98.222607407407395</v>
          </cell>
          <cell r="M708">
            <v>7.06</v>
          </cell>
          <cell r="R708">
            <v>0</v>
          </cell>
          <cell r="S708">
            <v>0</v>
          </cell>
          <cell r="U708">
            <v>0</v>
          </cell>
          <cell r="Y708">
            <v>1913</v>
          </cell>
          <cell r="AB708" t="str">
            <v xml:space="preserve">ABONO ASSIS FIN COMPL 06/2024 </v>
          </cell>
        </row>
        <row r="709">
          <cell r="C709" t="str">
            <v>HOSPITAL SILVIO MAGALHÃES - CG Nº 019/2022</v>
          </cell>
          <cell r="E709" t="str">
            <v>SAMYRIS PALLOMA DA SILVA DOMINGOS</v>
          </cell>
          <cell r="F709" t="str">
            <v>2 - Outros Profissionais da Saúde</v>
          </cell>
          <cell r="G709">
            <v>223505</v>
          </cell>
          <cell r="H709" t="str">
            <v>07/2024</v>
          </cell>
          <cell r="J709">
            <v>222.72</v>
          </cell>
          <cell r="L709">
            <v>98.222607407407395</v>
          </cell>
          <cell r="M709">
            <v>3.33</v>
          </cell>
          <cell r="R709">
            <v>0</v>
          </cell>
          <cell r="S709">
            <v>0</v>
          </cell>
          <cell r="U709">
            <v>0</v>
          </cell>
          <cell r="Y709">
            <v>1974.08</v>
          </cell>
          <cell r="AB709" t="str">
            <v xml:space="preserve">ABONO ASSIS FIN COMPL 06/2024 </v>
          </cell>
        </row>
        <row r="710">
          <cell r="C710" t="str">
            <v>HOSPITAL SILVIO MAGALHÃES - CG Nº 019/2022</v>
          </cell>
          <cell r="E710" t="str">
            <v>SANDRA BARRETO DA SILVA</v>
          </cell>
          <cell r="F710" t="str">
            <v>2 - Outros Profissionais da Saúde</v>
          </cell>
          <cell r="G710">
            <v>322205</v>
          </cell>
          <cell r="H710" t="str">
            <v>07/2024</v>
          </cell>
          <cell r="J710">
            <v>182.35</v>
          </cell>
          <cell r="L710">
            <v>98.222607407407395</v>
          </cell>
          <cell r="M710">
            <v>7.06</v>
          </cell>
          <cell r="R710">
            <v>0</v>
          </cell>
          <cell r="S710">
            <v>0</v>
          </cell>
          <cell r="U710">
            <v>77.55</v>
          </cell>
          <cell r="X710" t="str">
            <v>AUX.CRECHE</v>
          </cell>
          <cell r="Y710">
            <v>1780</v>
          </cell>
          <cell r="AB710" t="str">
            <v xml:space="preserve">ABONO ASSIS FIN COMPL 06/2024 </v>
          </cell>
        </row>
        <row r="711">
          <cell r="C711" t="str">
            <v>HOSPITAL SILVIO MAGALHÃES - CG Nº 019/2022</v>
          </cell>
          <cell r="E711" t="str">
            <v>SANDRA VALERIA SALU DA SILVA</v>
          </cell>
          <cell r="F711" t="str">
            <v>2 - Outros Profissionais da Saúde</v>
          </cell>
          <cell r="G711">
            <v>322205</v>
          </cell>
          <cell r="H711" t="str">
            <v>07/2024</v>
          </cell>
          <cell r="J711">
            <v>173.04</v>
          </cell>
          <cell r="L711">
            <v>98.222607407407395</v>
          </cell>
          <cell r="M711">
            <v>7.06</v>
          </cell>
          <cell r="R711">
            <v>0</v>
          </cell>
          <cell r="S711">
            <v>0</v>
          </cell>
          <cell r="U711">
            <v>0</v>
          </cell>
          <cell r="Y711">
            <v>1780</v>
          </cell>
          <cell r="AB711" t="str">
            <v xml:space="preserve">ABONO ASSIS FIN COMPL 06/2024 </v>
          </cell>
        </row>
        <row r="712">
          <cell r="C712" t="str">
            <v>HOSPITAL SILVIO MAGALHÃES - CG Nº 019/2022</v>
          </cell>
          <cell r="E712" t="str">
            <v>SANDRY EVELLY ANISIA RODRIGUES DE MOURA</v>
          </cell>
          <cell r="F712" t="str">
            <v>2 - Outros Profissionais da Saúde</v>
          </cell>
          <cell r="G712">
            <v>223810</v>
          </cell>
          <cell r="H712" t="str">
            <v>07/2024</v>
          </cell>
          <cell r="J712">
            <v>294.54000000000002</v>
          </cell>
          <cell r="L712">
            <v>0</v>
          </cell>
          <cell r="M712">
            <v>0</v>
          </cell>
          <cell r="R712">
            <v>0</v>
          </cell>
          <cell r="S712">
            <v>0</v>
          </cell>
          <cell r="U712">
            <v>116.77</v>
          </cell>
          <cell r="X712" t="str">
            <v>AUX.CRECHE</v>
          </cell>
          <cell r="Y712">
            <v>0</v>
          </cell>
        </row>
        <row r="713">
          <cell r="C713" t="str">
            <v>HOSPITAL SILVIO MAGALHÃES - CG Nº 019/2022</v>
          </cell>
          <cell r="E713" t="str">
            <v>SARAH REBECA ESTEVAO RAMOS</v>
          </cell>
          <cell r="F713" t="str">
            <v>2 - Outros Profissionais da Saúde</v>
          </cell>
          <cell r="G713">
            <v>223505</v>
          </cell>
          <cell r="H713" t="str">
            <v>07/2024</v>
          </cell>
          <cell r="J713">
            <v>171.31</v>
          </cell>
          <cell r="L713">
            <v>98.222607407407395</v>
          </cell>
          <cell r="M713">
            <v>2.79</v>
          </cell>
          <cell r="R713">
            <v>0</v>
          </cell>
          <cell r="S713">
            <v>0</v>
          </cell>
          <cell r="U713">
            <v>0</v>
          </cell>
          <cell r="Y713">
            <v>2459.15</v>
          </cell>
          <cell r="AB713" t="str">
            <v xml:space="preserve">ABONO ASSIS FIN COMPL 06/2024 </v>
          </cell>
        </row>
        <row r="714">
          <cell r="C714" t="str">
            <v>HOSPITAL SILVIO MAGALHÃES - CG Nº 019/2022</v>
          </cell>
          <cell r="E714" t="str">
            <v>SERGIO MENDES DA SILVA</v>
          </cell>
          <cell r="F714" t="str">
            <v>2 - Outros Profissionais da Saúde</v>
          </cell>
          <cell r="G714">
            <v>322205</v>
          </cell>
          <cell r="H714" t="str">
            <v>07/2024</v>
          </cell>
          <cell r="J714">
            <v>173.04</v>
          </cell>
          <cell r="L714">
            <v>98.222607407407395</v>
          </cell>
          <cell r="M714">
            <v>7.06</v>
          </cell>
          <cell r="R714">
            <v>0</v>
          </cell>
          <cell r="S714">
            <v>0</v>
          </cell>
          <cell r="U714">
            <v>0</v>
          </cell>
          <cell r="Y714">
            <v>1780</v>
          </cell>
          <cell r="AB714" t="str">
            <v xml:space="preserve">ABONO ASSIS FIN COMPL 06/2024 </v>
          </cell>
        </row>
        <row r="715">
          <cell r="C715" t="str">
            <v>HOSPITAL SILVIO MAGALHÃES - CG Nº 019/2022</v>
          </cell>
          <cell r="E715" t="str">
            <v>SHARLLYS KLEVERSON BARBOSA DA SILVA</v>
          </cell>
          <cell r="F715" t="str">
            <v>3 - Administrativo</v>
          </cell>
          <cell r="G715">
            <v>411005</v>
          </cell>
          <cell r="H715" t="str">
            <v>07/2024</v>
          </cell>
          <cell r="J715">
            <v>135.55000000000001</v>
          </cell>
          <cell r="L715">
            <v>98.222607407407395</v>
          </cell>
          <cell r="M715">
            <v>7.06</v>
          </cell>
          <cell r="R715">
            <v>125</v>
          </cell>
          <cell r="S715">
            <v>84.72</v>
          </cell>
          <cell r="U715">
            <v>0</v>
          </cell>
          <cell r="Y715">
            <v>0</v>
          </cell>
        </row>
        <row r="716">
          <cell r="C716" t="str">
            <v>HOSPITAL SILVIO MAGALHÃES - CG Nº 019/2022</v>
          </cell>
          <cell r="E716" t="str">
            <v>SHEILA MARIA DA SILVA ARAUJO</v>
          </cell>
          <cell r="F716" t="str">
            <v>2 - Outros Profissionais da Saúde</v>
          </cell>
          <cell r="G716">
            <v>223505</v>
          </cell>
          <cell r="H716" t="str">
            <v>07/2024</v>
          </cell>
          <cell r="J716">
            <v>447.51</v>
          </cell>
          <cell r="L716">
            <v>98.222607407407395</v>
          </cell>
          <cell r="M716">
            <v>3.11</v>
          </cell>
          <cell r="R716">
            <v>0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SILVIO MAGALHÃES - CG Nº 019/2022</v>
          </cell>
          <cell r="E717" t="str">
            <v>SHELLINGTON VICENTE DA SILVA FERREIRA</v>
          </cell>
          <cell r="F717" t="str">
            <v>3 - Administrativo</v>
          </cell>
          <cell r="G717">
            <v>142325</v>
          </cell>
          <cell r="H717" t="str">
            <v>07/2024</v>
          </cell>
          <cell r="J717">
            <v>275.51</v>
          </cell>
          <cell r="L717">
            <v>98.222607407407395</v>
          </cell>
          <cell r="M717">
            <v>7.06</v>
          </cell>
          <cell r="R717">
            <v>0</v>
          </cell>
          <cell r="S717">
            <v>0</v>
          </cell>
          <cell r="U717">
            <v>0</v>
          </cell>
          <cell r="Y717">
            <v>0</v>
          </cell>
        </row>
        <row r="718">
          <cell r="C718" t="str">
            <v>HOSPITAL SILVIO MAGALHÃES - CG Nº 019/2022</v>
          </cell>
          <cell r="E718" t="str">
            <v>SILVANA CLEIDE SOUZA DA SILVA</v>
          </cell>
          <cell r="F718" t="str">
            <v>3 - Administrativo</v>
          </cell>
          <cell r="G718">
            <v>251605</v>
          </cell>
          <cell r="H718" t="str">
            <v>07/2024</v>
          </cell>
          <cell r="J718">
            <v>265.43</v>
          </cell>
          <cell r="L718">
            <v>98.222607407407395</v>
          </cell>
          <cell r="M718">
            <v>7.06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SILVIO MAGALHÃES - CG Nº 019/2022</v>
          </cell>
          <cell r="E719" t="str">
            <v>SILVANA FERREIRA DE SOUSA</v>
          </cell>
          <cell r="F719" t="str">
            <v>3 - Administrativo</v>
          </cell>
          <cell r="G719">
            <v>413115</v>
          </cell>
          <cell r="H719" t="str">
            <v>07/2024</v>
          </cell>
          <cell r="J719">
            <v>193.38</v>
          </cell>
          <cell r="L719">
            <v>98.222607407407395</v>
          </cell>
          <cell r="M719">
            <v>7.06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SILVIO MAGALHÃES - CG Nº 019/2022</v>
          </cell>
          <cell r="E720" t="str">
            <v>SILVANIA CICERA DOS SANTOS</v>
          </cell>
          <cell r="F720" t="str">
            <v>2 - Outros Profissionais da Saúde</v>
          </cell>
          <cell r="G720">
            <v>322205</v>
          </cell>
          <cell r="H720" t="str">
            <v>07/2024</v>
          </cell>
          <cell r="J720">
            <v>166.12</v>
          </cell>
          <cell r="L720">
            <v>98.222607407407395</v>
          </cell>
          <cell r="M720">
            <v>7.06</v>
          </cell>
          <cell r="R720">
            <v>0</v>
          </cell>
          <cell r="S720">
            <v>0</v>
          </cell>
          <cell r="U720">
            <v>0</v>
          </cell>
          <cell r="Y720">
            <v>1846.5</v>
          </cell>
          <cell r="AB720" t="str">
            <v xml:space="preserve">ABONO ASSIS FIN COMPL 06/2024 </v>
          </cell>
        </row>
        <row r="721">
          <cell r="C721" t="str">
            <v>HOSPITAL SILVIO MAGALHÃES - CG Nº 019/2022</v>
          </cell>
          <cell r="E721" t="str">
            <v>SILVANIA MARIA DA SILVA</v>
          </cell>
          <cell r="F721" t="str">
            <v>2 - Outros Profissionais da Saúde</v>
          </cell>
          <cell r="G721">
            <v>322205</v>
          </cell>
          <cell r="H721" t="str">
            <v>07/2024</v>
          </cell>
          <cell r="J721">
            <v>152.71</v>
          </cell>
          <cell r="L721">
            <v>98.222607407407395</v>
          </cell>
          <cell r="M721">
            <v>7.06</v>
          </cell>
          <cell r="R721">
            <v>0</v>
          </cell>
          <cell r="S721">
            <v>0</v>
          </cell>
          <cell r="U721">
            <v>0</v>
          </cell>
          <cell r="Y721">
            <v>1846.5</v>
          </cell>
          <cell r="AB721" t="str">
            <v xml:space="preserve">ABONO ASSIS FIN COMPL 06/2024 </v>
          </cell>
        </row>
        <row r="722">
          <cell r="C722" t="str">
            <v>HOSPITAL SILVIO MAGALHÃES - CG Nº 019/2022</v>
          </cell>
          <cell r="E722" t="str">
            <v>SILVANIA MARIA DA SILVA FREIRE</v>
          </cell>
          <cell r="F722" t="str">
            <v>2 - Outros Profissionais da Saúde</v>
          </cell>
          <cell r="G722">
            <v>322205</v>
          </cell>
          <cell r="H722" t="str">
            <v>07/2024</v>
          </cell>
          <cell r="J722">
            <v>152.71</v>
          </cell>
          <cell r="L722">
            <v>98.222607407407395</v>
          </cell>
          <cell r="M722">
            <v>7.06</v>
          </cell>
          <cell r="R722">
            <v>0</v>
          </cell>
          <cell r="S722">
            <v>0</v>
          </cell>
          <cell r="U722">
            <v>0</v>
          </cell>
          <cell r="Y722">
            <v>1846.5</v>
          </cell>
          <cell r="AB722" t="str">
            <v xml:space="preserve">ABONO ASSIS FIN COMPL 06/2024 </v>
          </cell>
        </row>
        <row r="723">
          <cell r="C723" t="str">
            <v>HOSPITAL SILVIO MAGALHÃES - CG Nº 019/2022</v>
          </cell>
          <cell r="E723" t="str">
            <v>SILVIA CARLA MELO DE QUEIROZ SILVA</v>
          </cell>
          <cell r="F723" t="str">
            <v>2 - Outros Profissionais da Saúde</v>
          </cell>
          <cell r="G723">
            <v>322205</v>
          </cell>
          <cell r="H723" t="str">
            <v>07/2024</v>
          </cell>
          <cell r="J723">
            <v>166.67</v>
          </cell>
          <cell r="L723">
            <v>98.222607407407395</v>
          </cell>
          <cell r="M723">
            <v>7.06</v>
          </cell>
          <cell r="R723">
            <v>0</v>
          </cell>
          <cell r="S723">
            <v>0</v>
          </cell>
          <cell r="U723">
            <v>0</v>
          </cell>
          <cell r="Y723">
            <v>1913</v>
          </cell>
          <cell r="AB723" t="str">
            <v xml:space="preserve">ABONO ASSIS FIN COMPL 06/2024 </v>
          </cell>
        </row>
        <row r="724">
          <cell r="C724" t="str">
            <v>HOSPITAL SILVIO MAGALHÃES - CG Nº 019/2022</v>
          </cell>
          <cell r="E724" t="str">
            <v>SILVIA HELENA CAVADINHA CANDIDO DOS SANTOS</v>
          </cell>
          <cell r="F724" t="str">
            <v>1 - Médico</v>
          </cell>
          <cell r="G724">
            <v>225270</v>
          </cell>
          <cell r="H724" t="str">
            <v>07/2024</v>
          </cell>
          <cell r="J724">
            <v>1410.66</v>
          </cell>
          <cell r="L724">
            <v>0</v>
          </cell>
          <cell r="M724">
            <v>0</v>
          </cell>
          <cell r="R724">
            <v>0</v>
          </cell>
          <cell r="S724">
            <v>0</v>
          </cell>
          <cell r="U724">
            <v>0</v>
          </cell>
          <cell r="Y724">
            <v>0</v>
          </cell>
        </row>
        <row r="725">
          <cell r="C725" t="str">
            <v>HOSPITAL SILVIO MAGALHÃES - CG Nº 019/2022</v>
          </cell>
          <cell r="E725" t="str">
            <v>SILVIA RACHEL DE FREITAS</v>
          </cell>
          <cell r="F725" t="str">
            <v>3 - Administrativo</v>
          </cell>
          <cell r="G725">
            <v>411005</v>
          </cell>
          <cell r="H725" t="str">
            <v>07/2024</v>
          </cell>
          <cell r="J725">
            <v>135.55000000000001</v>
          </cell>
          <cell r="L725">
            <v>98.222607407407395</v>
          </cell>
          <cell r="M725">
            <v>7.06</v>
          </cell>
          <cell r="R725">
            <v>0</v>
          </cell>
          <cell r="S725">
            <v>0</v>
          </cell>
          <cell r="U725">
            <v>0</v>
          </cell>
          <cell r="Y725">
            <v>0</v>
          </cell>
        </row>
        <row r="726">
          <cell r="C726" t="str">
            <v>HOSPITAL SILVIO MAGALHÃES - CG Nº 019/2022</v>
          </cell>
          <cell r="E726" t="str">
            <v>SILVIO FRANCELINO SILVA DE SOUZA</v>
          </cell>
          <cell r="F726" t="str">
            <v>2 - Outros Profissionais da Saúde</v>
          </cell>
          <cell r="G726">
            <v>322205</v>
          </cell>
          <cell r="H726" t="str">
            <v>07/2024</v>
          </cell>
          <cell r="J726">
            <v>173.04</v>
          </cell>
          <cell r="L726">
            <v>98.222607407407395</v>
          </cell>
          <cell r="M726">
            <v>7.06</v>
          </cell>
          <cell r="R726">
            <v>0</v>
          </cell>
          <cell r="S726">
            <v>0</v>
          </cell>
          <cell r="U726">
            <v>0</v>
          </cell>
          <cell r="Y726">
            <v>1780</v>
          </cell>
          <cell r="AB726" t="str">
            <v xml:space="preserve">ABONO ASSIS FIN COMPL 06/2024 </v>
          </cell>
        </row>
        <row r="727">
          <cell r="C727" t="str">
            <v>HOSPITAL SILVIO MAGALHÃES - CG Nº 019/2022</v>
          </cell>
          <cell r="E727" t="str">
            <v>SIMONE CRISTINA DE LIMA MARQUES</v>
          </cell>
          <cell r="F727" t="str">
            <v>3 - Administrativo</v>
          </cell>
          <cell r="G727">
            <v>521130</v>
          </cell>
          <cell r="H727" t="str">
            <v>07/2024</v>
          </cell>
          <cell r="J727">
            <v>134.35</v>
          </cell>
          <cell r="L727">
            <v>98.222607407407395</v>
          </cell>
          <cell r="M727">
            <v>7.06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SILVIO MAGALHÃES - CG Nº 019/2022</v>
          </cell>
          <cell r="E728" t="str">
            <v>SIMONE MARIA DO NASCIMENTO</v>
          </cell>
          <cell r="F728" t="str">
            <v>2 - Outros Profissionais da Saúde</v>
          </cell>
          <cell r="G728">
            <v>324115</v>
          </cell>
          <cell r="H728" t="str">
            <v>07/2024</v>
          </cell>
          <cell r="J728">
            <v>298.41000000000003</v>
          </cell>
          <cell r="L728">
            <v>98.222607407407395</v>
          </cell>
          <cell r="M728">
            <v>6.82</v>
          </cell>
          <cell r="R728">
            <v>0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SILVIO MAGALHÃES - CG Nº 019/2022</v>
          </cell>
          <cell r="E729" t="str">
            <v>SINEIDE SANDRA SILVA DE PAULA</v>
          </cell>
          <cell r="F729" t="str">
            <v>2 - Outros Profissionais da Saúde</v>
          </cell>
          <cell r="G729">
            <v>322205</v>
          </cell>
          <cell r="H729" t="str">
            <v>07/2024</v>
          </cell>
          <cell r="J729">
            <v>182.35</v>
          </cell>
          <cell r="L729">
            <v>98.222607407407395</v>
          </cell>
          <cell r="M729">
            <v>7.06</v>
          </cell>
          <cell r="R729">
            <v>0</v>
          </cell>
          <cell r="S729">
            <v>0</v>
          </cell>
          <cell r="U729">
            <v>0</v>
          </cell>
          <cell r="Y729">
            <v>1780</v>
          </cell>
          <cell r="AB729" t="str">
            <v xml:space="preserve">ABONO ASSIS FIN COMPL 06/2024 </v>
          </cell>
        </row>
        <row r="730">
          <cell r="C730" t="str">
            <v>HOSPITAL SILVIO MAGALHÃES - CG Nº 019/2022</v>
          </cell>
          <cell r="E730" t="str">
            <v>SOLANGE DA SILVA GOUVEIA</v>
          </cell>
          <cell r="F730" t="str">
            <v>2 - Outros Profissionais da Saúde</v>
          </cell>
          <cell r="G730">
            <v>322205</v>
          </cell>
          <cell r="H730" t="str">
            <v>07/2024</v>
          </cell>
          <cell r="J730">
            <v>154.01</v>
          </cell>
          <cell r="L730">
            <v>98.222607407407395</v>
          </cell>
          <cell r="M730">
            <v>7.06</v>
          </cell>
          <cell r="R730">
            <v>0</v>
          </cell>
          <cell r="S730">
            <v>0</v>
          </cell>
          <cell r="U730">
            <v>0</v>
          </cell>
          <cell r="Y730">
            <v>1780</v>
          </cell>
          <cell r="AB730" t="str">
            <v xml:space="preserve">ABONO ASSIS FIN COMPL 06/2024 </v>
          </cell>
        </row>
        <row r="731">
          <cell r="C731" t="str">
            <v>HOSPITAL SILVIO MAGALHÃES - CG Nº 019/2022</v>
          </cell>
          <cell r="E731" t="str">
            <v>SOLANGE MARIA DA PAZ SILVA</v>
          </cell>
          <cell r="F731" t="str">
            <v>2 - Outros Profissionais da Saúde</v>
          </cell>
          <cell r="G731">
            <v>322205</v>
          </cell>
          <cell r="H731" t="str">
            <v>07/2024</v>
          </cell>
          <cell r="J731">
            <v>0</v>
          </cell>
          <cell r="L731">
            <v>0</v>
          </cell>
          <cell r="M731">
            <v>0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SILVIO MAGALHÃES - CG Nº 019/2022</v>
          </cell>
          <cell r="E732" t="str">
            <v>SONIA MARIA GONCALVES DE LIRA</v>
          </cell>
          <cell r="F732" t="str">
            <v>3 - Administrativo</v>
          </cell>
          <cell r="G732">
            <v>517410</v>
          </cell>
          <cell r="H732" t="str">
            <v>07/2024</v>
          </cell>
          <cell r="J732">
            <v>139.46</v>
          </cell>
          <cell r="L732">
            <v>98.222607407407395</v>
          </cell>
          <cell r="M732">
            <v>7.06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SILVIO MAGALHÃES - CG Nº 019/2022</v>
          </cell>
          <cell r="E733" t="str">
            <v>STEFFANE BARBOSA DOS SANTOS</v>
          </cell>
          <cell r="F733" t="str">
            <v>2 - Outros Profissionais da Saúde</v>
          </cell>
          <cell r="G733">
            <v>322205</v>
          </cell>
          <cell r="H733" t="str">
            <v>07/2024</v>
          </cell>
          <cell r="J733">
            <v>0</v>
          </cell>
          <cell r="L733">
            <v>0</v>
          </cell>
          <cell r="M733">
            <v>0</v>
          </cell>
          <cell r="R733">
            <v>0</v>
          </cell>
          <cell r="S733">
            <v>0</v>
          </cell>
          <cell r="U733">
            <v>0</v>
          </cell>
          <cell r="Y733">
            <v>0</v>
          </cell>
        </row>
        <row r="734">
          <cell r="C734" t="str">
            <v>HOSPITAL SILVIO MAGALHÃES - CG Nº 019/2022</v>
          </cell>
          <cell r="E734" t="str">
            <v>STEPHANE LILIAN CRISPIM ACIOLI</v>
          </cell>
          <cell r="F734" t="str">
            <v>2 - Outros Profissionais da Saúde</v>
          </cell>
          <cell r="G734">
            <v>223505</v>
          </cell>
          <cell r="H734" t="str">
            <v>07/2024</v>
          </cell>
          <cell r="J734">
            <v>0</v>
          </cell>
          <cell r="K734">
            <v>1978.46</v>
          </cell>
          <cell r="L734">
            <v>0</v>
          </cell>
          <cell r="M734">
            <v>0</v>
          </cell>
          <cell r="R734">
            <v>0</v>
          </cell>
          <cell r="S734">
            <v>0</v>
          </cell>
          <cell r="U734">
            <v>0</v>
          </cell>
          <cell r="Y734">
            <v>0</v>
          </cell>
        </row>
        <row r="735">
          <cell r="C735" t="str">
            <v>HOSPITAL SILVIO MAGALHÃES - CG Nº 019/2022</v>
          </cell>
          <cell r="E735" t="str">
            <v>STEVESON CARVALHO VENCESLAU BEZERRA</v>
          </cell>
          <cell r="F735" t="str">
            <v>2 - Outros Profissionais da Saúde</v>
          </cell>
          <cell r="G735">
            <v>223505</v>
          </cell>
          <cell r="H735" t="str">
            <v>07/2024</v>
          </cell>
          <cell r="J735">
            <v>281.07</v>
          </cell>
          <cell r="L735">
            <v>98.222607407407395</v>
          </cell>
          <cell r="M735">
            <v>3.59</v>
          </cell>
          <cell r="R735">
            <v>0</v>
          </cell>
          <cell r="S735">
            <v>0</v>
          </cell>
          <cell r="U735">
            <v>0</v>
          </cell>
          <cell r="Y735">
            <v>1792.39</v>
          </cell>
          <cell r="AB735" t="str">
            <v xml:space="preserve">ABONO ASSIS FIN COMPL 06/2024 </v>
          </cell>
        </row>
        <row r="736">
          <cell r="C736" t="str">
            <v>HOSPITAL SILVIO MAGALHÃES - CG Nº 019/2022</v>
          </cell>
          <cell r="E736" t="str">
            <v>SUEDIANY STEPHANIE BARBOSA FAUSTO</v>
          </cell>
          <cell r="F736" t="str">
            <v>2 - Outros Profissionais da Saúde</v>
          </cell>
          <cell r="G736">
            <v>223505</v>
          </cell>
          <cell r="H736" t="str">
            <v>07/2024</v>
          </cell>
          <cell r="J736">
            <v>205.57</v>
          </cell>
          <cell r="L736">
            <v>98.222607407407395</v>
          </cell>
          <cell r="M736">
            <v>2.79</v>
          </cell>
          <cell r="R736">
            <v>0</v>
          </cell>
          <cell r="S736">
            <v>0</v>
          </cell>
          <cell r="U736">
            <v>0</v>
          </cell>
          <cell r="Y736">
            <v>0</v>
          </cell>
        </row>
        <row r="737">
          <cell r="C737" t="str">
            <v>HOSPITAL SILVIO MAGALHÃES - CG Nº 019/2022</v>
          </cell>
          <cell r="E737" t="str">
            <v>SUELANNE GONCALVES DE LIMA</v>
          </cell>
          <cell r="F737" t="str">
            <v>2 - Outros Profissionais da Saúde</v>
          </cell>
          <cell r="G737">
            <v>223505</v>
          </cell>
          <cell r="H737" t="str">
            <v>07/2024</v>
          </cell>
          <cell r="J737">
            <v>317.56</v>
          </cell>
          <cell r="L737">
            <v>98.222607407407395</v>
          </cell>
          <cell r="M737">
            <v>4.03</v>
          </cell>
          <cell r="R737">
            <v>0</v>
          </cell>
          <cell r="S737">
            <v>0</v>
          </cell>
          <cell r="U737">
            <v>120.26</v>
          </cell>
          <cell r="X737" t="str">
            <v>AUX.CRECHE</v>
          </cell>
          <cell r="Y737">
            <v>1346.91</v>
          </cell>
          <cell r="AB737" t="str">
            <v xml:space="preserve">ABONO ASSIS FIN COMPL 06/2024 </v>
          </cell>
        </row>
        <row r="738">
          <cell r="C738" t="str">
            <v>HOSPITAL SILVIO MAGALHÃES - CG Nº 019/2022</v>
          </cell>
          <cell r="E738" t="str">
            <v>SYLMARA KARINE LEITE DA SILVA</v>
          </cell>
          <cell r="F738" t="str">
            <v>2 - Outros Profissionais da Saúde</v>
          </cell>
          <cell r="G738">
            <v>223505</v>
          </cell>
          <cell r="H738" t="str">
            <v>07/2024</v>
          </cell>
          <cell r="J738">
            <v>159.88999999999999</v>
          </cell>
          <cell r="L738">
            <v>98.222607407407395</v>
          </cell>
          <cell r="M738">
            <v>2.6</v>
          </cell>
          <cell r="R738">
            <v>0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SILVIO MAGALHÃES - CG Nº 019/2022</v>
          </cell>
          <cell r="E739" t="str">
            <v>TAMARA MARIA DE ASSIS MELO</v>
          </cell>
          <cell r="F739" t="str">
            <v>3 - Administrativo</v>
          </cell>
          <cell r="G739">
            <v>251605</v>
          </cell>
          <cell r="H739" t="str">
            <v>07/2024</v>
          </cell>
          <cell r="J739">
            <v>388.35</v>
          </cell>
          <cell r="L739">
            <v>0</v>
          </cell>
          <cell r="M739">
            <v>0</v>
          </cell>
          <cell r="R739">
            <v>0</v>
          </cell>
          <cell r="S739">
            <v>0</v>
          </cell>
          <cell r="U739">
            <v>0</v>
          </cell>
          <cell r="Y739">
            <v>0</v>
          </cell>
        </row>
        <row r="740">
          <cell r="C740" t="str">
            <v>HOSPITAL SILVIO MAGALHÃES - CG Nº 019/2022</v>
          </cell>
          <cell r="E740" t="str">
            <v>TAMIRES MARIA DA SILVA</v>
          </cell>
          <cell r="F740" t="str">
            <v>2 - Outros Profissionais da Saúde</v>
          </cell>
          <cell r="G740">
            <v>322205</v>
          </cell>
          <cell r="H740" t="str">
            <v>07/2024</v>
          </cell>
          <cell r="J740">
            <v>161.74</v>
          </cell>
          <cell r="L740">
            <v>98.222607407407395</v>
          </cell>
          <cell r="M740">
            <v>7.06</v>
          </cell>
          <cell r="R740">
            <v>0</v>
          </cell>
          <cell r="S740">
            <v>0</v>
          </cell>
          <cell r="U740">
            <v>0</v>
          </cell>
          <cell r="Y740">
            <v>1913</v>
          </cell>
          <cell r="AB740" t="str">
            <v xml:space="preserve">ABONO ASSIS FIN COMPL 06/2024 </v>
          </cell>
        </row>
        <row r="741">
          <cell r="C741" t="str">
            <v>HOSPITAL SILVIO MAGALHÃES - CG Nº 019/2022</v>
          </cell>
          <cell r="E741" t="str">
            <v>TAMIRIS PAULINO DA SILVA</v>
          </cell>
          <cell r="F741" t="str">
            <v>3 - Administrativo</v>
          </cell>
          <cell r="G741">
            <v>513205</v>
          </cell>
          <cell r="H741" t="str">
            <v>07/2024</v>
          </cell>
          <cell r="J741">
            <v>146.61000000000001</v>
          </cell>
          <cell r="L741">
            <v>98.222607407407395</v>
          </cell>
          <cell r="M741">
            <v>7.06</v>
          </cell>
          <cell r="R741">
            <v>0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SILVIO MAGALHÃES - CG Nº 019/2022</v>
          </cell>
          <cell r="E742" t="str">
            <v>TATIANA CARLA SILVA BARBOSA</v>
          </cell>
          <cell r="F742" t="str">
            <v>2 - Outros Profissionais da Saúde</v>
          </cell>
          <cell r="G742">
            <v>223505</v>
          </cell>
          <cell r="H742" t="str">
            <v>07/2024</v>
          </cell>
          <cell r="J742">
            <v>171.31</v>
          </cell>
          <cell r="L742">
            <v>98.222607407407395</v>
          </cell>
          <cell r="M742">
            <v>2.79</v>
          </cell>
          <cell r="R742">
            <v>0</v>
          </cell>
          <cell r="S742">
            <v>0</v>
          </cell>
          <cell r="U742">
            <v>0</v>
          </cell>
          <cell r="Y742">
            <v>2459.15</v>
          </cell>
          <cell r="AB742" t="str">
            <v xml:space="preserve">ABONO ASSIS FIN COMPL 06/2024 </v>
          </cell>
        </row>
        <row r="743">
          <cell r="C743" t="str">
            <v>HOSPITAL SILVIO MAGALHÃES - CG Nº 019/2022</v>
          </cell>
          <cell r="E743" t="str">
            <v>TATIANA MARIA PEREIRA DA SILVA</v>
          </cell>
          <cell r="F743" t="str">
            <v>2 - Outros Profissionais da Saúde</v>
          </cell>
          <cell r="G743">
            <v>322205</v>
          </cell>
          <cell r="H743" t="str">
            <v>07/2024</v>
          </cell>
          <cell r="J743">
            <v>182.35</v>
          </cell>
          <cell r="L743">
            <v>98.222607407407395</v>
          </cell>
          <cell r="M743">
            <v>7.06</v>
          </cell>
          <cell r="R743">
            <v>0</v>
          </cell>
          <cell r="S743">
            <v>0</v>
          </cell>
          <cell r="U743">
            <v>0</v>
          </cell>
          <cell r="Y743">
            <v>1846.5</v>
          </cell>
          <cell r="AB743" t="str">
            <v xml:space="preserve">ABONO ASSIS FIN COMPL 06/2024 </v>
          </cell>
        </row>
        <row r="744">
          <cell r="C744" t="str">
            <v>HOSPITAL SILVIO MAGALHÃES - CG Nº 019/2022</v>
          </cell>
          <cell r="E744" t="str">
            <v>TAYSE KEDJA VENANCIO DE MORAIS PEREIRA</v>
          </cell>
          <cell r="F744" t="str">
            <v>2 - Outros Profissionais da Saúde</v>
          </cell>
          <cell r="G744">
            <v>322205</v>
          </cell>
          <cell r="H744" t="str">
            <v>07/2024</v>
          </cell>
          <cell r="J744">
            <v>135.55000000000001</v>
          </cell>
          <cell r="L744">
            <v>98.222607407407395</v>
          </cell>
          <cell r="M744">
            <v>7.06</v>
          </cell>
          <cell r="R744">
            <v>0</v>
          </cell>
          <cell r="S744">
            <v>0</v>
          </cell>
          <cell r="U744">
            <v>0</v>
          </cell>
          <cell r="Y744">
            <v>1913</v>
          </cell>
          <cell r="AB744" t="str">
            <v xml:space="preserve">ABONO ASSIS FIN COMPL 06/2024 </v>
          </cell>
        </row>
        <row r="745">
          <cell r="C745" t="str">
            <v>HOSPITAL SILVIO MAGALHÃES - CG Nº 019/2022</v>
          </cell>
          <cell r="E745" t="str">
            <v>TELMA CRISTIANE CAVALCANTI NOGUEIRA</v>
          </cell>
          <cell r="F745" t="str">
            <v>3 - Administrativo</v>
          </cell>
          <cell r="G745">
            <v>223445</v>
          </cell>
          <cell r="H745" t="str">
            <v>07/2024</v>
          </cell>
          <cell r="J745">
            <v>595.87</v>
          </cell>
          <cell r="L745">
            <v>0</v>
          </cell>
          <cell r="M745">
            <v>0</v>
          </cell>
          <cell r="R745">
            <v>0</v>
          </cell>
          <cell r="S745">
            <v>0</v>
          </cell>
          <cell r="U745">
            <v>0</v>
          </cell>
          <cell r="Y745">
            <v>0</v>
          </cell>
        </row>
        <row r="746">
          <cell r="C746" t="str">
            <v>HOSPITAL SILVIO MAGALHÃES - CG Nº 019/2022</v>
          </cell>
          <cell r="E746" t="str">
            <v>TEREZA MORGANA ALVES MENEZES DE AMORIM</v>
          </cell>
          <cell r="F746" t="str">
            <v>2 - Outros Profissionais da Saúde</v>
          </cell>
          <cell r="G746">
            <v>322205</v>
          </cell>
          <cell r="H746" t="str">
            <v>07/2024</v>
          </cell>
          <cell r="J746">
            <v>171.5</v>
          </cell>
          <cell r="L746">
            <v>98.222607407407395</v>
          </cell>
          <cell r="M746">
            <v>7.06</v>
          </cell>
          <cell r="R746">
            <v>0</v>
          </cell>
          <cell r="S746">
            <v>0</v>
          </cell>
          <cell r="U746">
            <v>77.55</v>
          </cell>
          <cell r="X746" t="str">
            <v>AUX.CRECHE</v>
          </cell>
          <cell r="Y746">
            <v>1780</v>
          </cell>
          <cell r="AB746" t="str">
            <v xml:space="preserve">ABONO ASSIS FIN COMPL 06/2024 </v>
          </cell>
        </row>
        <row r="747">
          <cell r="C747" t="str">
            <v>HOSPITAL SILVIO MAGALHÃES - CG Nº 019/2022</v>
          </cell>
          <cell r="E747" t="str">
            <v>THACYLLO HENRIQUE VENANCIO DA SILVA</v>
          </cell>
          <cell r="F747" t="str">
            <v>3 - Administrativo</v>
          </cell>
          <cell r="G747">
            <v>517410</v>
          </cell>
          <cell r="H747" t="str">
            <v>07/2024</v>
          </cell>
          <cell r="J747">
            <v>124.42</v>
          </cell>
          <cell r="L747">
            <v>98.222607407407395</v>
          </cell>
          <cell r="M747">
            <v>7.06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SILVIO MAGALHÃES - CG Nº 019/2022</v>
          </cell>
          <cell r="E748" t="str">
            <v>THAILANE MARIA LINS DA SILVA</v>
          </cell>
          <cell r="F748" t="str">
            <v>2 - Outros Profissionais da Saúde</v>
          </cell>
          <cell r="G748">
            <v>223505</v>
          </cell>
          <cell r="H748" t="str">
            <v>07/2024</v>
          </cell>
          <cell r="J748">
            <v>178.75</v>
          </cell>
          <cell r="L748">
            <v>98.222607407407395</v>
          </cell>
          <cell r="M748">
            <v>2.79</v>
          </cell>
          <cell r="R748">
            <v>0</v>
          </cell>
          <cell r="S748">
            <v>0</v>
          </cell>
          <cell r="U748">
            <v>0</v>
          </cell>
          <cell r="Y748">
            <v>2459.15</v>
          </cell>
          <cell r="AB748" t="str">
            <v xml:space="preserve">ABONO ASSIS FIN COMPL 06/2024 </v>
          </cell>
        </row>
        <row r="749">
          <cell r="C749" t="str">
            <v>HOSPITAL SILVIO MAGALHÃES - CG Nº 019/2022</v>
          </cell>
          <cell r="E749" t="str">
            <v>THAIS MYLENA LIMA SILVA</v>
          </cell>
          <cell r="F749" t="str">
            <v>2 - Outros Profissionais da Saúde</v>
          </cell>
          <cell r="G749">
            <v>322205</v>
          </cell>
          <cell r="H749" t="str">
            <v>07/2024</v>
          </cell>
          <cell r="J749">
            <v>142.71</v>
          </cell>
          <cell r="L749">
            <v>98.222607407407395</v>
          </cell>
          <cell r="M749">
            <v>7.06</v>
          </cell>
          <cell r="R749">
            <v>0</v>
          </cell>
          <cell r="S749">
            <v>0</v>
          </cell>
          <cell r="U749">
            <v>0</v>
          </cell>
          <cell r="Y749">
            <v>1913</v>
          </cell>
          <cell r="AB749" t="str">
            <v xml:space="preserve">ABONO ASSIS FIN COMPL 06/2024 </v>
          </cell>
        </row>
        <row r="750">
          <cell r="C750" t="str">
            <v>HOSPITAL SILVIO MAGALHÃES - CG Nº 019/2022</v>
          </cell>
          <cell r="E750" t="str">
            <v>THAIS POLIANNA DE OLIVEIRA CAVALCANTE</v>
          </cell>
          <cell r="F750" t="str">
            <v>2 - Outros Profissionais da Saúde</v>
          </cell>
          <cell r="G750">
            <v>223505</v>
          </cell>
          <cell r="H750" t="str">
            <v>07/2024</v>
          </cell>
          <cell r="J750">
            <v>273.64999999999998</v>
          </cell>
          <cell r="L750">
            <v>98.222607407407395</v>
          </cell>
          <cell r="M750">
            <v>3.59</v>
          </cell>
          <cell r="R750">
            <v>0</v>
          </cell>
          <cell r="S750">
            <v>0</v>
          </cell>
          <cell r="U750">
            <v>0</v>
          </cell>
          <cell r="Y750">
            <v>1924.07</v>
          </cell>
          <cell r="AB750" t="str">
            <v xml:space="preserve">ABONO ASSIS FIN COMPL 06/2024 </v>
          </cell>
        </row>
        <row r="751">
          <cell r="C751" t="str">
            <v>HOSPITAL SILVIO MAGALHÃES - CG Nº 019/2022</v>
          </cell>
          <cell r="E751" t="str">
            <v>THAIS VITORIA DE OLIVEIRA</v>
          </cell>
          <cell r="F751" t="str">
            <v>2 - Outros Profissionais da Saúde</v>
          </cell>
          <cell r="G751">
            <v>223505</v>
          </cell>
          <cell r="H751" t="str">
            <v>07/2024</v>
          </cell>
          <cell r="J751">
            <v>173.02</v>
          </cell>
          <cell r="L751">
            <v>98.222607407407395</v>
          </cell>
          <cell r="M751">
            <v>2.7</v>
          </cell>
          <cell r="R751">
            <v>0</v>
          </cell>
          <cell r="S751">
            <v>0</v>
          </cell>
          <cell r="U751">
            <v>0</v>
          </cell>
          <cell r="Y751">
            <v>2459.15</v>
          </cell>
          <cell r="AB751" t="str">
            <v xml:space="preserve">ABONO ASSIS FIN COMPL 06/2024 </v>
          </cell>
        </row>
        <row r="752">
          <cell r="C752" t="str">
            <v>HOSPITAL SILVIO MAGALHÃES - CG Nº 019/2022</v>
          </cell>
          <cell r="E752" t="str">
            <v>THAISA MILLENA LIMA DA SILVA</v>
          </cell>
          <cell r="F752" t="str">
            <v>2 - Outros Profissionais da Saúde</v>
          </cell>
          <cell r="G752">
            <v>223505</v>
          </cell>
          <cell r="H752" t="str">
            <v>07/2024</v>
          </cell>
          <cell r="J752">
            <v>214.12</v>
          </cell>
          <cell r="L752">
            <v>0</v>
          </cell>
          <cell r="M752">
            <v>0</v>
          </cell>
          <cell r="R752">
            <v>0</v>
          </cell>
          <cell r="S752">
            <v>0</v>
          </cell>
          <cell r="U752">
            <v>0</v>
          </cell>
          <cell r="Y752">
            <v>1924.07</v>
          </cell>
          <cell r="AB752" t="str">
            <v xml:space="preserve">ABONO ASSIS FIN COMPL 06/2024 </v>
          </cell>
        </row>
        <row r="753">
          <cell r="C753" t="str">
            <v>HOSPITAL SILVIO MAGALHÃES - CG Nº 019/2022</v>
          </cell>
          <cell r="E753" t="str">
            <v>THAISE OLIVEIRA DA SILVA</v>
          </cell>
          <cell r="F753" t="str">
            <v>2 - Outros Profissionais da Saúde</v>
          </cell>
          <cell r="G753">
            <v>322205</v>
          </cell>
          <cell r="H753" t="str">
            <v>07/2024</v>
          </cell>
          <cell r="J753">
            <v>137.72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  <cell r="Y753">
            <v>1913</v>
          </cell>
          <cell r="AB753" t="str">
            <v xml:space="preserve">ABONO ASSIS FIN COMPL 06/2024 </v>
          </cell>
        </row>
        <row r="754">
          <cell r="C754" t="str">
            <v>HOSPITAL SILVIO MAGALHÃES - CG Nº 019/2022</v>
          </cell>
          <cell r="E754" t="str">
            <v>THALYTA MAIA VITOR DA SILVA</v>
          </cell>
          <cell r="F754" t="str">
            <v>2 - Outros Profissionais da Saúde</v>
          </cell>
          <cell r="G754">
            <v>223505</v>
          </cell>
          <cell r="H754" t="str">
            <v>07/2024</v>
          </cell>
          <cell r="J754">
            <v>188.67</v>
          </cell>
          <cell r="L754">
            <v>98.222607407407395</v>
          </cell>
          <cell r="M754">
            <v>2.6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SILVIO MAGALHÃES - CG Nº 019/2022</v>
          </cell>
          <cell r="E755" t="str">
            <v>THAMIRA EMANOELY SILVA DE CARVALHO</v>
          </cell>
          <cell r="F755" t="str">
            <v>2 - Outros Profissionais da Saúde</v>
          </cell>
          <cell r="G755">
            <v>223505</v>
          </cell>
          <cell r="H755" t="str">
            <v>07/2024</v>
          </cell>
          <cell r="J755">
            <v>268.43</v>
          </cell>
          <cell r="L755">
            <v>98.222607407407395</v>
          </cell>
          <cell r="M755">
            <v>3.59</v>
          </cell>
          <cell r="R755">
            <v>0</v>
          </cell>
          <cell r="S755">
            <v>0</v>
          </cell>
          <cell r="U755">
            <v>0</v>
          </cell>
          <cell r="Y755">
            <v>1924.07</v>
          </cell>
          <cell r="AB755" t="str">
            <v xml:space="preserve">ABONO ASSIS FIN COMPL 06/2024 </v>
          </cell>
        </row>
        <row r="756">
          <cell r="C756" t="str">
            <v>HOSPITAL SILVIO MAGALHÃES - CG Nº 019/2022</v>
          </cell>
          <cell r="E756" t="str">
            <v>THAMIRES CRISTINE DE ASSIS GOMES</v>
          </cell>
          <cell r="F756" t="str">
            <v>2 - Outros Profissionais da Saúde</v>
          </cell>
          <cell r="G756">
            <v>324115</v>
          </cell>
          <cell r="H756" t="str">
            <v>07/2024</v>
          </cell>
          <cell r="J756">
            <v>376.36</v>
          </cell>
          <cell r="L756">
            <v>98.222607407407395</v>
          </cell>
          <cell r="M756">
            <v>7.06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SILVIO MAGALHÃES - CG Nº 019/2022</v>
          </cell>
          <cell r="E757" t="str">
            <v>THAYANNE MANOELLE DA SILVA</v>
          </cell>
          <cell r="F757" t="str">
            <v>2 - Outros Profissionais da Saúde</v>
          </cell>
          <cell r="G757">
            <v>223505</v>
          </cell>
          <cell r="H757" t="str">
            <v>07/2024</v>
          </cell>
          <cell r="J757">
            <v>227.71</v>
          </cell>
          <cell r="L757">
            <v>98.222607407407395</v>
          </cell>
          <cell r="M757">
            <v>3.05</v>
          </cell>
          <cell r="R757">
            <v>0</v>
          </cell>
          <cell r="S757">
            <v>0</v>
          </cell>
          <cell r="U757">
            <v>120.26</v>
          </cell>
          <cell r="X757" t="str">
            <v>AUX.CRECHE</v>
          </cell>
          <cell r="Y757">
            <v>2282.8200000000002</v>
          </cell>
          <cell r="AB757" t="str">
            <v xml:space="preserve">ABONO ASSIS FIN COMPL 06/2024 </v>
          </cell>
        </row>
        <row r="758">
          <cell r="C758" t="str">
            <v>HOSPITAL SILVIO MAGALHÃES - CG Nº 019/2022</v>
          </cell>
          <cell r="E758" t="str">
            <v>THAYNA LUIZA DA SILVA</v>
          </cell>
          <cell r="F758" t="str">
            <v>2 - Outros Profissionais da Saúde</v>
          </cell>
          <cell r="G758">
            <v>223505</v>
          </cell>
          <cell r="H758" t="str">
            <v>07/2024</v>
          </cell>
          <cell r="J758">
            <v>164.23</v>
          </cell>
          <cell r="L758">
            <v>98.222607407407395</v>
          </cell>
          <cell r="M758">
            <v>2.6</v>
          </cell>
          <cell r="R758">
            <v>0</v>
          </cell>
          <cell r="S758">
            <v>0</v>
          </cell>
          <cell r="U758">
            <v>0</v>
          </cell>
          <cell r="Y758">
            <v>0</v>
          </cell>
        </row>
        <row r="759">
          <cell r="C759" t="str">
            <v>HOSPITAL SILVIO MAGALHÃES - CG Nº 019/2022</v>
          </cell>
          <cell r="E759" t="str">
            <v>THAYS EMANUELLA CARVALHO DA SILVA</v>
          </cell>
          <cell r="F759" t="str">
            <v>3 - Administrativo</v>
          </cell>
          <cell r="G759">
            <v>513430</v>
          </cell>
          <cell r="H759" t="str">
            <v>07/2024</v>
          </cell>
          <cell r="J759">
            <v>109.19</v>
          </cell>
          <cell r="L759">
            <v>98.222607407407395</v>
          </cell>
          <cell r="M759">
            <v>7.06</v>
          </cell>
          <cell r="R759">
            <v>0</v>
          </cell>
          <cell r="S759">
            <v>0</v>
          </cell>
          <cell r="U759">
            <v>0</v>
          </cell>
          <cell r="Y759">
            <v>0</v>
          </cell>
        </row>
        <row r="760">
          <cell r="C760" t="str">
            <v>HOSPITAL SILVIO MAGALHÃES - CG Nº 019/2022</v>
          </cell>
          <cell r="E760" t="str">
            <v>THIAGO MATEUS GOMES DA SILVA</v>
          </cell>
          <cell r="F760" t="str">
            <v>3 - Administrativo</v>
          </cell>
          <cell r="G760">
            <v>351605</v>
          </cell>
          <cell r="H760" t="str">
            <v>07/2024</v>
          </cell>
          <cell r="J760">
            <v>149.08000000000001</v>
          </cell>
          <cell r="L760">
            <v>98.222607407407395</v>
          </cell>
          <cell r="M760">
            <v>7.06</v>
          </cell>
          <cell r="R760">
            <v>0</v>
          </cell>
          <cell r="S760">
            <v>0</v>
          </cell>
          <cell r="U760">
            <v>0</v>
          </cell>
          <cell r="Y760">
            <v>0</v>
          </cell>
        </row>
        <row r="761">
          <cell r="C761" t="str">
            <v>HOSPITAL SILVIO MAGALHÃES - CG Nº 019/2022</v>
          </cell>
          <cell r="E761" t="str">
            <v>THYAGO HENRIQUE MENEZES DE SANTANA</v>
          </cell>
          <cell r="F761" t="str">
            <v>3 - Administrativo</v>
          </cell>
          <cell r="G761">
            <v>123105</v>
          </cell>
          <cell r="H761" t="str">
            <v>07/2024</v>
          </cell>
          <cell r="J761">
            <v>1163.3800000000001</v>
          </cell>
          <cell r="L761">
            <v>98.222607407407395</v>
          </cell>
          <cell r="M761">
            <v>7.06</v>
          </cell>
          <cell r="R761">
            <v>0</v>
          </cell>
          <cell r="S761">
            <v>0</v>
          </cell>
          <cell r="U761">
            <v>0</v>
          </cell>
          <cell r="Y761">
            <v>0</v>
          </cell>
        </row>
        <row r="762">
          <cell r="C762" t="str">
            <v>HOSPITAL SILVIO MAGALHÃES - CG Nº 019/2022</v>
          </cell>
          <cell r="E762" t="str">
            <v>TIAGO JOSE DA SILVA</v>
          </cell>
          <cell r="F762" t="str">
            <v>2 - Outros Profissionais da Saúde</v>
          </cell>
          <cell r="G762">
            <v>322205</v>
          </cell>
          <cell r="H762" t="str">
            <v>07/2024</v>
          </cell>
          <cell r="J762">
            <v>0</v>
          </cell>
          <cell r="L762">
            <v>0</v>
          </cell>
          <cell r="M762">
            <v>0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SILVIO MAGALHÃES - CG Nº 019/2022</v>
          </cell>
          <cell r="E763" t="str">
            <v>TIAGO PEDRO DA SILVA</v>
          </cell>
          <cell r="F763" t="str">
            <v>3 - Administrativo</v>
          </cell>
          <cell r="G763">
            <v>515110</v>
          </cell>
          <cell r="H763" t="str">
            <v>07/2024</v>
          </cell>
          <cell r="J763">
            <v>135.55000000000001</v>
          </cell>
          <cell r="L763">
            <v>98.222607407407395</v>
          </cell>
          <cell r="M763">
            <v>7.06</v>
          </cell>
          <cell r="R763">
            <v>0</v>
          </cell>
          <cell r="S763">
            <v>0</v>
          </cell>
          <cell r="U763">
            <v>0</v>
          </cell>
          <cell r="Y763">
            <v>0</v>
          </cell>
        </row>
        <row r="764">
          <cell r="C764" t="str">
            <v>HOSPITAL SILVIO MAGALHÃES - CG Nº 019/2022</v>
          </cell>
          <cell r="E764" t="str">
            <v>VALDENIA SILVA DOS SANTOS</v>
          </cell>
          <cell r="F764" t="str">
            <v>4 - Assistência Odontológica</v>
          </cell>
          <cell r="G764">
            <v>322415</v>
          </cell>
          <cell r="H764" t="str">
            <v>07/2024</v>
          </cell>
          <cell r="J764">
            <v>135.55000000000001</v>
          </cell>
          <cell r="L764">
            <v>98.222607407407395</v>
          </cell>
          <cell r="M764">
            <v>7.06</v>
          </cell>
          <cell r="R764">
            <v>0</v>
          </cell>
          <cell r="S764">
            <v>0</v>
          </cell>
          <cell r="U764">
            <v>0</v>
          </cell>
          <cell r="Y764">
            <v>0</v>
          </cell>
        </row>
        <row r="765">
          <cell r="C765" t="str">
            <v>HOSPITAL SILVIO MAGALHÃES - CG Nº 019/2022</v>
          </cell>
          <cell r="E765" t="str">
            <v>VALDETE FERREIRA CASTRO DA SILVA</v>
          </cell>
          <cell r="F765" t="str">
            <v>2 - Outros Profissionais da Saúde</v>
          </cell>
          <cell r="G765">
            <v>322205</v>
          </cell>
          <cell r="H765" t="str">
            <v>07/2024</v>
          </cell>
          <cell r="J765">
            <v>201.96</v>
          </cell>
          <cell r="L765">
            <v>98.222607407407395</v>
          </cell>
          <cell r="M765">
            <v>7.06</v>
          </cell>
          <cell r="R765">
            <v>125</v>
          </cell>
          <cell r="S765">
            <v>84.72</v>
          </cell>
          <cell r="U765">
            <v>0</v>
          </cell>
          <cell r="Y765">
            <v>1780</v>
          </cell>
          <cell r="AB765" t="str">
            <v xml:space="preserve">ABONO ASSIS FIN COMPL 06/2024 </v>
          </cell>
        </row>
        <row r="766">
          <cell r="C766" t="str">
            <v>HOSPITAL SILVIO MAGALHÃES - CG Nº 019/2022</v>
          </cell>
          <cell r="E766" t="str">
            <v>VALDINEIDE MARIA P DE BARROS</v>
          </cell>
          <cell r="F766" t="str">
            <v>2 - Outros Profissionais da Saúde</v>
          </cell>
          <cell r="G766">
            <v>322205</v>
          </cell>
          <cell r="H766" t="str">
            <v>07/2024</v>
          </cell>
          <cell r="J766">
            <v>209.09</v>
          </cell>
          <cell r="L766">
            <v>0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  <cell r="Y766">
            <v>1780</v>
          </cell>
          <cell r="AB766" t="str">
            <v xml:space="preserve">ABONO ASSIS FIN COMPL 06/2024 </v>
          </cell>
        </row>
        <row r="767">
          <cell r="C767" t="str">
            <v>HOSPITAL SILVIO MAGALHÃES - CG Nº 019/2022</v>
          </cell>
          <cell r="E767" t="str">
            <v>VALERIA EMILY FREITAS DA SILVA</v>
          </cell>
          <cell r="F767" t="str">
            <v>3 - Administrativo</v>
          </cell>
          <cell r="G767">
            <v>517410</v>
          </cell>
          <cell r="H767" t="str">
            <v>07/2024</v>
          </cell>
          <cell r="J767">
            <v>139.46</v>
          </cell>
          <cell r="L767">
            <v>98.222607407407395</v>
          </cell>
          <cell r="M767">
            <v>7.06</v>
          </cell>
          <cell r="R767">
            <v>0</v>
          </cell>
          <cell r="S767">
            <v>0</v>
          </cell>
          <cell r="U767">
            <v>0</v>
          </cell>
          <cell r="Y767">
            <v>0</v>
          </cell>
        </row>
        <row r="768">
          <cell r="C768" t="str">
            <v>HOSPITAL SILVIO MAGALHÃES - CG Nº 019/2022</v>
          </cell>
          <cell r="E768" t="str">
            <v>VALMIRA PEREIRA BARROS</v>
          </cell>
          <cell r="F768" t="str">
            <v>2 - Outros Profissionais da Saúde</v>
          </cell>
          <cell r="G768">
            <v>322205</v>
          </cell>
          <cell r="H768" t="str">
            <v>07/2024</v>
          </cell>
          <cell r="J768">
            <v>135.37</v>
          </cell>
          <cell r="L768">
            <v>98.222607407407395</v>
          </cell>
          <cell r="M768">
            <v>7.06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SILVIO MAGALHÃES - CG Nº 019/2022</v>
          </cell>
          <cell r="E769" t="str">
            <v>VANDERLAN LINS DOS SANTOS</v>
          </cell>
          <cell r="F769" t="str">
            <v>3 - Administrativo</v>
          </cell>
          <cell r="G769">
            <v>514310</v>
          </cell>
          <cell r="H769" t="str">
            <v>07/2024</v>
          </cell>
          <cell r="J769">
            <v>131.03</v>
          </cell>
          <cell r="L769">
            <v>98.222607407407395</v>
          </cell>
          <cell r="M769">
            <v>7.06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SILVIO MAGALHÃES - CG Nº 019/2022</v>
          </cell>
          <cell r="E770" t="str">
            <v>VANESSA EMANUELLY TOLEDO DE CASTRO</v>
          </cell>
          <cell r="F770" t="str">
            <v>3 - Administrativo</v>
          </cell>
          <cell r="G770">
            <v>422110</v>
          </cell>
          <cell r="H770" t="str">
            <v>07/2024</v>
          </cell>
          <cell r="J770">
            <v>12.38</v>
          </cell>
          <cell r="L770">
            <v>98.222607407407395</v>
          </cell>
          <cell r="M770">
            <v>7.06</v>
          </cell>
          <cell r="R770">
            <v>0</v>
          </cell>
          <cell r="S770">
            <v>0</v>
          </cell>
          <cell r="U770">
            <v>0</v>
          </cell>
          <cell r="Y770">
            <v>0</v>
          </cell>
        </row>
        <row r="771">
          <cell r="C771" t="str">
            <v>HOSPITAL SILVIO MAGALHÃES - CG Nº 019/2022</v>
          </cell>
          <cell r="E771" t="str">
            <v>VANESSA KAROLLAYNE LINS DOS SANTOS</v>
          </cell>
          <cell r="F771" t="str">
            <v>3 - Administrativo</v>
          </cell>
          <cell r="G771">
            <v>422110</v>
          </cell>
          <cell r="H771" t="str">
            <v>07/2024</v>
          </cell>
          <cell r="J771">
            <v>13.26</v>
          </cell>
          <cell r="L771">
            <v>98.222607407407395</v>
          </cell>
          <cell r="M771">
            <v>7.06</v>
          </cell>
          <cell r="R771">
            <v>0</v>
          </cell>
          <cell r="S771">
            <v>0</v>
          </cell>
          <cell r="U771">
            <v>0</v>
          </cell>
          <cell r="Y771">
            <v>0</v>
          </cell>
        </row>
        <row r="772">
          <cell r="C772" t="str">
            <v>HOSPITAL SILVIO MAGALHÃES - CG Nº 019/2022</v>
          </cell>
          <cell r="E772" t="str">
            <v>VANESSA NATHALIA DA SILVA</v>
          </cell>
          <cell r="F772" t="str">
            <v>2 - Outros Profissionais da Saúde</v>
          </cell>
          <cell r="G772">
            <v>322205</v>
          </cell>
          <cell r="H772" t="str">
            <v>07/2024</v>
          </cell>
          <cell r="J772">
            <v>172.31</v>
          </cell>
          <cell r="L772">
            <v>98.222607407407395</v>
          </cell>
          <cell r="M772">
            <v>7.06</v>
          </cell>
          <cell r="R772">
            <v>0</v>
          </cell>
          <cell r="S772">
            <v>0</v>
          </cell>
          <cell r="U772">
            <v>77.55</v>
          </cell>
          <cell r="X772" t="str">
            <v>AUX.CRECHE</v>
          </cell>
          <cell r="Y772">
            <v>1913</v>
          </cell>
          <cell r="AB772" t="str">
            <v xml:space="preserve">ABONO ASSIS FIN COMPL 06/2024 </v>
          </cell>
        </row>
        <row r="773">
          <cell r="C773" t="str">
            <v>HOSPITAL SILVIO MAGALHÃES - CG Nº 019/2022</v>
          </cell>
          <cell r="E773" t="str">
            <v>VANILDA ARAUJO DOS REIS</v>
          </cell>
          <cell r="F773" t="str">
            <v>2 - Outros Profissionais da Saúde</v>
          </cell>
          <cell r="G773">
            <v>223505</v>
          </cell>
          <cell r="H773" t="str">
            <v>07/2024</v>
          </cell>
          <cell r="J773">
            <v>279.92</v>
          </cell>
          <cell r="L773">
            <v>98.222607407407395</v>
          </cell>
          <cell r="M773">
            <v>3.59</v>
          </cell>
          <cell r="R773">
            <v>0</v>
          </cell>
          <cell r="S773">
            <v>0</v>
          </cell>
          <cell r="U773">
            <v>0</v>
          </cell>
          <cell r="Y773">
            <v>1804.36</v>
          </cell>
          <cell r="AB773" t="str">
            <v xml:space="preserve">ABONO ASSIS FIN COMPL 06/2024 </v>
          </cell>
        </row>
        <row r="774">
          <cell r="C774" t="str">
            <v>HOSPITAL SILVIO MAGALHÃES - CG Nº 019/2022</v>
          </cell>
          <cell r="E774" t="str">
            <v xml:space="preserve">VERA LUCIA VIANA RAMOS GOMES </v>
          </cell>
          <cell r="F774" t="str">
            <v>2 - Outros Profissionais da Saúde</v>
          </cell>
          <cell r="G774">
            <v>223505</v>
          </cell>
          <cell r="H774" t="str">
            <v>07/2024</v>
          </cell>
          <cell r="J774">
            <v>0</v>
          </cell>
          <cell r="L774">
            <v>0</v>
          </cell>
          <cell r="M774">
            <v>0</v>
          </cell>
          <cell r="R774">
            <v>0</v>
          </cell>
          <cell r="S774">
            <v>0</v>
          </cell>
          <cell r="U774">
            <v>0</v>
          </cell>
          <cell r="Y774">
            <v>0</v>
          </cell>
        </row>
        <row r="775">
          <cell r="C775" t="str">
            <v>HOSPITAL SILVIO MAGALHÃES - CG Nº 019/2022</v>
          </cell>
          <cell r="E775" t="str">
            <v>VICTOR GABRIEL DE SOUZA SILVA</v>
          </cell>
          <cell r="F775" t="str">
            <v>3 - Administrativo</v>
          </cell>
          <cell r="G775">
            <v>517410</v>
          </cell>
          <cell r="H775" t="str">
            <v>07/2024</v>
          </cell>
          <cell r="J775">
            <v>123.05</v>
          </cell>
          <cell r="L775">
            <v>98.222607407407395</v>
          </cell>
          <cell r="M775">
            <v>7.06</v>
          </cell>
          <cell r="R775">
            <v>125</v>
          </cell>
          <cell r="S775">
            <v>82.5</v>
          </cell>
          <cell r="U775">
            <v>0</v>
          </cell>
          <cell r="Y775">
            <v>0</v>
          </cell>
        </row>
        <row r="776">
          <cell r="C776" t="str">
            <v>HOSPITAL SILVIO MAGALHÃES - CG Nº 019/2022</v>
          </cell>
          <cell r="E776" t="str">
            <v>VICTOR GABRIEL OLIVEIRA BENEVIDES</v>
          </cell>
          <cell r="F776" t="str">
            <v>3 - Administrativo</v>
          </cell>
          <cell r="G776">
            <v>422110</v>
          </cell>
          <cell r="H776" t="str">
            <v>07/2024</v>
          </cell>
          <cell r="J776">
            <v>13.26</v>
          </cell>
          <cell r="L776">
            <v>98.222607407407395</v>
          </cell>
          <cell r="M776">
            <v>7.06</v>
          </cell>
          <cell r="R776">
            <v>0</v>
          </cell>
          <cell r="S776">
            <v>0</v>
          </cell>
          <cell r="U776">
            <v>0</v>
          </cell>
          <cell r="Y776">
            <v>0</v>
          </cell>
        </row>
        <row r="777">
          <cell r="C777" t="str">
            <v>HOSPITAL SILVIO MAGALHÃES - CG Nº 019/2022</v>
          </cell>
          <cell r="E777" t="str">
            <v>VICTORIA GABRIELLA FIRMINO DA SILVA</v>
          </cell>
          <cell r="F777" t="str">
            <v>3 - Administrativo</v>
          </cell>
          <cell r="G777">
            <v>411005</v>
          </cell>
          <cell r="H777" t="str">
            <v>07/2024</v>
          </cell>
          <cell r="J777">
            <v>136.93</v>
          </cell>
          <cell r="L777">
            <v>98.222607407407395</v>
          </cell>
          <cell r="M777">
            <v>7.06</v>
          </cell>
          <cell r="R777">
            <v>0</v>
          </cell>
          <cell r="S777">
            <v>0</v>
          </cell>
          <cell r="U777">
            <v>0</v>
          </cell>
          <cell r="Y777">
            <v>0</v>
          </cell>
        </row>
        <row r="778">
          <cell r="C778" t="str">
            <v>HOSPITAL SILVIO MAGALHÃES - CG Nº 019/2022</v>
          </cell>
          <cell r="E778" t="str">
            <v>VINICIUS VITORIO ANGELO DA SILVA</v>
          </cell>
          <cell r="F778" t="str">
            <v>2 - Outros Profissionais da Saúde</v>
          </cell>
          <cell r="G778">
            <v>322205</v>
          </cell>
          <cell r="H778" t="str">
            <v>07/2024</v>
          </cell>
          <cell r="J778">
            <v>158.54</v>
          </cell>
          <cell r="L778">
            <v>98.222607407407395</v>
          </cell>
          <cell r="M778">
            <v>7.06</v>
          </cell>
          <cell r="R778">
            <v>0</v>
          </cell>
          <cell r="S778">
            <v>0</v>
          </cell>
          <cell r="U778">
            <v>0</v>
          </cell>
          <cell r="Y778">
            <v>0</v>
          </cell>
        </row>
        <row r="779">
          <cell r="C779" t="str">
            <v>HOSPITAL SILVIO MAGALHÃES - CG Nº 019/2022</v>
          </cell>
          <cell r="E779" t="str">
            <v>VITORIA CAROLINA MONTEIRO TORRES</v>
          </cell>
          <cell r="F779" t="str">
            <v>3 - Administrativo</v>
          </cell>
          <cell r="G779">
            <v>411030</v>
          </cell>
          <cell r="H779" t="str">
            <v>07/2024</v>
          </cell>
          <cell r="J779">
            <v>147.13</v>
          </cell>
          <cell r="L779">
            <v>98.222607407407395</v>
          </cell>
          <cell r="M779">
            <v>7.06</v>
          </cell>
          <cell r="R779">
            <v>0</v>
          </cell>
          <cell r="S779">
            <v>0</v>
          </cell>
          <cell r="U779">
            <v>0</v>
          </cell>
          <cell r="Y779">
            <v>0</v>
          </cell>
        </row>
        <row r="780">
          <cell r="C780" t="str">
            <v>HOSPITAL SILVIO MAGALHÃES - CG Nº 019/2022</v>
          </cell>
          <cell r="E780" t="str">
            <v>VITORIA DA SILVA BERNARDINO</v>
          </cell>
          <cell r="F780" t="str">
            <v>3 - Administrativo</v>
          </cell>
          <cell r="G780">
            <v>513430</v>
          </cell>
          <cell r="H780" t="str">
            <v>07/2024</v>
          </cell>
          <cell r="J780">
            <v>123.05</v>
          </cell>
          <cell r="L780">
            <v>98.222607407407395</v>
          </cell>
          <cell r="M780">
            <v>7.06</v>
          </cell>
          <cell r="R780">
            <v>0</v>
          </cell>
          <cell r="S780">
            <v>0</v>
          </cell>
          <cell r="U780">
            <v>80.95</v>
          </cell>
          <cell r="X780" t="str">
            <v>AUX.CRECHE</v>
          </cell>
          <cell r="Y780">
            <v>0</v>
          </cell>
        </row>
        <row r="781">
          <cell r="C781" t="str">
            <v>HOSPITAL SILVIO MAGALHÃES - CG Nº 019/2022</v>
          </cell>
          <cell r="E781" t="str">
            <v>VITORIA GISELE MACHADO DE AMORIM</v>
          </cell>
          <cell r="F781" t="str">
            <v>3 - Administrativo</v>
          </cell>
          <cell r="G781">
            <v>513430</v>
          </cell>
          <cell r="H781" t="str">
            <v>07/2024</v>
          </cell>
          <cell r="J781">
            <v>124.25</v>
          </cell>
          <cell r="L781">
            <v>98.222607407407395</v>
          </cell>
          <cell r="M781">
            <v>7.06</v>
          </cell>
          <cell r="R781">
            <v>125</v>
          </cell>
          <cell r="S781">
            <v>81.900000000000006</v>
          </cell>
          <cell r="U781">
            <v>0</v>
          </cell>
          <cell r="Y781">
            <v>0</v>
          </cell>
        </row>
        <row r="782">
          <cell r="C782" t="str">
            <v>HOSPITAL SILVIO MAGALHÃES - CG Nº 019/2022</v>
          </cell>
          <cell r="E782" t="str">
            <v>VITORIA LEITE DA SILVA</v>
          </cell>
          <cell r="F782" t="str">
            <v>3 - Administrativo</v>
          </cell>
          <cell r="G782">
            <v>422110</v>
          </cell>
          <cell r="H782" t="str">
            <v>07/2024</v>
          </cell>
          <cell r="J782">
            <v>12.66</v>
          </cell>
          <cell r="L782">
            <v>98.222607407407395</v>
          </cell>
          <cell r="M782">
            <v>7.06</v>
          </cell>
          <cell r="R782">
            <v>125</v>
          </cell>
          <cell r="S782">
            <v>38</v>
          </cell>
          <cell r="U782">
            <v>0</v>
          </cell>
          <cell r="Y782">
            <v>0</v>
          </cell>
        </row>
        <row r="783">
          <cell r="C783" t="str">
            <v>HOSPITAL SILVIO MAGALHÃES - CG Nº 019/2022</v>
          </cell>
          <cell r="E783" t="str">
            <v>WANCHERLAINE RAFAELA DA SILVA</v>
          </cell>
          <cell r="F783" t="str">
            <v>3 - Administrativo</v>
          </cell>
          <cell r="G783">
            <v>521130</v>
          </cell>
          <cell r="H783" t="str">
            <v>07/2024</v>
          </cell>
          <cell r="J783">
            <v>139.46</v>
          </cell>
          <cell r="L783">
            <v>98.222607407407395</v>
          </cell>
          <cell r="M783">
            <v>7.06</v>
          </cell>
          <cell r="R783">
            <v>125</v>
          </cell>
          <cell r="S783">
            <v>82.5</v>
          </cell>
          <cell r="U783">
            <v>0</v>
          </cell>
          <cell r="Y783">
            <v>0</v>
          </cell>
        </row>
        <row r="784">
          <cell r="C784" t="str">
            <v>HOSPITAL SILVIO MAGALHÃES - CG Nº 019/2022</v>
          </cell>
          <cell r="E784" t="str">
            <v>WELICLECIA GRAZIELE SILVA PEREIRA</v>
          </cell>
          <cell r="F784" t="str">
            <v>3 - Administrativo</v>
          </cell>
          <cell r="G784">
            <v>251605</v>
          </cell>
          <cell r="H784" t="str">
            <v>07/2024</v>
          </cell>
          <cell r="J784">
            <v>254.4</v>
          </cell>
          <cell r="L784">
            <v>98.222607407407395</v>
          </cell>
          <cell r="M784">
            <v>7.06</v>
          </cell>
          <cell r="R784">
            <v>0</v>
          </cell>
          <cell r="S784">
            <v>0</v>
          </cell>
          <cell r="U784">
            <v>0</v>
          </cell>
          <cell r="Y784">
            <v>0</v>
          </cell>
        </row>
        <row r="785">
          <cell r="C785" t="str">
            <v>HOSPITAL SILVIO MAGALHÃES - CG Nº 019/2022</v>
          </cell>
          <cell r="E785" t="str">
            <v>WELLINGTON JOSE OLIVEIRA DA SILVA</v>
          </cell>
          <cell r="F785" t="str">
            <v>3 - Administrativo</v>
          </cell>
          <cell r="G785">
            <v>517410</v>
          </cell>
          <cell r="H785" t="str">
            <v>07/2024</v>
          </cell>
          <cell r="J785">
            <v>139.46</v>
          </cell>
          <cell r="L785">
            <v>98.222607407407395</v>
          </cell>
          <cell r="M785">
            <v>7.06</v>
          </cell>
          <cell r="R785">
            <v>0</v>
          </cell>
          <cell r="S785">
            <v>0</v>
          </cell>
          <cell r="U785">
            <v>0</v>
          </cell>
          <cell r="Y785">
            <v>0</v>
          </cell>
        </row>
        <row r="786">
          <cell r="C786" t="str">
            <v>HOSPITAL SILVIO MAGALHÃES - CG Nº 019/2022</v>
          </cell>
          <cell r="E786" t="str">
            <v>WELLINGTON PEREIRA DOS ANJOS</v>
          </cell>
          <cell r="F786" t="str">
            <v>3 - Administrativo</v>
          </cell>
          <cell r="G786">
            <v>911205</v>
          </cell>
          <cell r="H786" t="str">
            <v>07/2024</v>
          </cell>
          <cell r="J786">
            <v>246.2</v>
          </cell>
          <cell r="L786">
            <v>98.222607407407395</v>
          </cell>
          <cell r="M786">
            <v>7.06</v>
          </cell>
          <cell r="R786">
            <v>0</v>
          </cell>
          <cell r="S786">
            <v>0</v>
          </cell>
          <cell r="U786">
            <v>0</v>
          </cell>
          <cell r="Y786">
            <v>0</v>
          </cell>
        </row>
        <row r="787">
          <cell r="C787" t="str">
            <v>HOSPITAL SILVIO MAGALHÃES - CG Nº 019/2022</v>
          </cell>
          <cell r="E787" t="str">
            <v>WELLITANIA MARIA DE LIMA</v>
          </cell>
          <cell r="F787" t="str">
            <v>2 - Outros Profissionais da Saúde</v>
          </cell>
          <cell r="G787">
            <v>322205</v>
          </cell>
          <cell r="H787" t="str">
            <v>07/2024</v>
          </cell>
          <cell r="J787">
            <v>137.26</v>
          </cell>
          <cell r="L787">
            <v>98.222607407407395</v>
          </cell>
          <cell r="M787">
            <v>7.06</v>
          </cell>
          <cell r="R787">
            <v>0</v>
          </cell>
          <cell r="S787">
            <v>0</v>
          </cell>
          <cell r="U787">
            <v>0</v>
          </cell>
          <cell r="Y787">
            <v>0</v>
          </cell>
        </row>
        <row r="788">
          <cell r="C788" t="str">
            <v>HOSPITAL SILVIO MAGALHÃES - CG Nº 019/2022</v>
          </cell>
          <cell r="E788" t="str">
            <v xml:space="preserve">WELLITANIA MARIA DO NASCIMENTO </v>
          </cell>
          <cell r="F788" t="str">
            <v>3 - Administrativo</v>
          </cell>
          <cell r="G788">
            <v>513430</v>
          </cell>
          <cell r="H788" t="str">
            <v>07/2024</v>
          </cell>
          <cell r="J788">
            <v>123.05</v>
          </cell>
          <cell r="L788">
            <v>98.222607407407395</v>
          </cell>
          <cell r="M788">
            <v>7.06</v>
          </cell>
          <cell r="R788">
            <v>0</v>
          </cell>
          <cell r="S788">
            <v>0</v>
          </cell>
          <cell r="U788">
            <v>0</v>
          </cell>
          <cell r="Y788">
            <v>0</v>
          </cell>
        </row>
        <row r="789">
          <cell r="C789" t="str">
            <v>HOSPITAL SILVIO MAGALHÃES - CG Nº 019/2022</v>
          </cell>
          <cell r="E789" t="str">
            <v>WESLEY FELIPE DA SILVA</v>
          </cell>
          <cell r="F789" t="str">
            <v>2 - Outros Profissionais da Saúde</v>
          </cell>
          <cell r="G789">
            <v>322205</v>
          </cell>
          <cell r="H789" t="str">
            <v>07/2024</v>
          </cell>
          <cell r="J789">
            <v>142.71</v>
          </cell>
          <cell r="L789">
            <v>98.222607407407395</v>
          </cell>
          <cell r="M789">
            <v>7.06</v>
          </cell>
          <cell r="R789">
            <v>0</v>
          </cell>
          <cell r="S789">
            <v>0</v>
          </cell>
          <cell r="U789">
            <v>0</v>
          </cell>
          <cell r="Y789">
            <v>1913</v>
          </cell>
          <cell r="AB789" t="str">
            <v xml:space="preserve">ABONO ASSIS FIN COMPL 06/2024 </v>
          </cell>
        </row>
        <row r="790">
          <cell r="C790" t="str">
            <v>HOSPITAL SILVIO MAGALHÃES - CG Nº 019/2022</v>
          </cell>
          <cell r="E790" t="str">
            <v>WEUDES JOSE BEZERRA SILVA</v>
          </cell>
          <cell r="F790" t="str">
            <v>2 - Outros Profissionais da Saúde</v>
          </cell>
          <cell r="G790">
            <v>322205</v>
          </cell>
          <cell r="H790" t="str">
            <v>07/2024</v>
          </cell>
          <cell r="J790">
            <v>147.06</v>
          </cell>
          <cell r="L790">
            <v>98.222607407407395</v>
          </cell>
          <cell r="M790">
            <v>7.06</v>
          </cell>
          <cell r="R790">
            <v>0</v>
          </cell>
          <cell r="S790">
            <v>0</v>
          </cell>
          <cell r="U790">
            <v>0</v>
          </cell>
          <cell r="Y790">
            <v>1913</v>
          </cell>
          <cell r="AB790" t="str">
            <v xml:space="preserve">ABONO ASSIS FIN COMPL 06/2024 </v>
          </cell>
        </row>
        <row r="791">
          <cell r="C791" t="str">
            <v>HOSPITAL SILVIO MAGALHÃES - CG Nº 019/2022</v>
          </cell>
          <cell r="E791" t="str">
            <v xml:space="preserve">WHEMERSON RUFINO SILVA </v>
          </cell>
          <cell r="F791" t="str">
            <v>3 - Administrativo</v>
          </cell>
          <cell r="G791">
            <v>414105</v>
          </cell>
          <cell r="H791" t="str">
            <v>07/2024</v>
          </cell>
          <cell r="J791">
            <v>123.05</v>
          </cell>
          <cell r="L791">
            <v>98.222607407407395</v>
          </cell>
          <cell r="M791">
            <v>7.06</v>
          </cell>
          <cell r="R791">
            <v>0</v>
          </cell>
          <cell r="S791">
            <v>0</v>
          </cell>
          <cell r="U791">
            <v>0</v>
          </cell>
          <cell r="Y791">
            <v>0</v>
          </cell>
        </row>
        <row r="792">
          <cell r="C792" t="str">
            <v>HOSPITAL SILVIO MAGALHÃES - CG Nº 019/2022</v>
          </cell>
          <cell r="E792" t="str">
            <v>WILLAMIS MATHEUS DA SILVA</v>
          </cell>
          <cell r="F792" t="str">
            <v>3 - Administrativo</v>
          </cell>
          <cell r="G792">
            <v>517410</v>
          </cell>
          <cell r="H792" t="str">
            <v>07/2024</v>
          </cell>
          <cell r="J792">
            <v>123.05</v>
          </cell>
          <cell r="L792">
            <v>98.222607407407395</v>
          </cell>
          <cell r="M792">
            <v>7.06</v>
          </cell>
          <cell r="R792">
            <v>0</v>
          </cell>
          <cell r="S792">
            <v>0</v>
          </cell>
          <cell r="U792">
            <v>0</v>
          </cell>
          <cell r="Y792">
            <v>0</v>
          </cell>
        </row>
        <row r="793">
          <cell r="C793" t="str">
            <v>HOSPITAL SILVIO MAGALHÃES - CG Nº 019/2022</v>
          </cell>
          <cell r="E793" t="str">
            <v>WILLAMS FELIPE FERREIRA SILVA</v>
          </cell>
          <cell r="F793" t="str">
            <v>2 - Outros Profissionais da Saúde</v>
          </cell>
          <cell r="G793">
            <v>223530</v>
          </cell>
          <cell r="H793" t="str">
            <v>07/2024</v>
          </cell>
          <cell r="J793">
            <v>179.49</v>
          </cell>
          <cell r="L793">
            <v>98.222607407407395</v>
          </cell>
          <cell r="M793">
            <v>2.79</v>
          </cell>
          <cell r="R793">
            <v>0</v>
          </cell>
          <cell r="S793">
            <v>0</v>
          </cell>
          <cell r="U793">
            <v>0</v>
          </cell>
          <cell r="Y793">
            <v>1277.3599999999999</v>
          </cell>
          <cell r="AB793" t="str">
            <v xml:space="preserve">ABONO ASSIS FIN COMPL 06/2024 </v>
          </cell>
        </row>
        <row r="794">
          <cell r="C794" t="str">
            <v>HOSPITAL SILVIO MAGALHÃES - CG Nº 019/2022</v>
          </cell>
          <cell r="E794" t="str">
            <v>WILLIANE EVELIN SALES DO NASCIMENTO</v>
          </cell>
          <cell r="F794" t="str">
            <v>2 - Outros Profissionais da Saúde</v>
          </cell>
          <cell r="G794">
            <v>322205</v>
          </cell>
          <cell r="H794" t="str">
            <v>07/2024</v>
          </cell>
          <cell r="J794">
            <v>166.67</v>
          </cell>
          <cell r="L794">
            <v>98.222607407407395</v>
          </cell>
          <cell r="M794">
            <v>7.06</v>
          </cell>
          <cell r="R794">
            <v>0</v>
          </cell>
          <cell r="S794">
            <v>0</v>
          </cell>
          <cell r="U794">
            <v>0</v>
          </cell>
          <cell r="Y794">
            <v>1913</v>
          </cell>
          <cell r="AB794" t="str">
            <v xml:space="preserve">ABONO ASSIS FIN COMPL 06/2024 </v>
          </cell>
        </row>
        <row r="795">
          <cell r="C795" t="str">
            <v>HOSPITAL SILVIO MAGALHÃES - CG Nº 019/2022</v>
          </cell>
          <cell r="E795" t="str">
            <v>WILLYANE SILVA NICOLAU</v>
          </cell>
          <cell r="F795" t="str">
            <v>2 - Outros Profissionais da Saúde</v>
          </cell>
          <cell r="G795">
            <v>223505</v>
          </cell>
          <cell r="H795" t="str">
            <v>07/2024</v>
          </cell>
          <cell r="J795">
            <v>171.31</v>
          </cell>
          <cell r="L795">
            <v>98.222607407407395</v>
          </cell>
          <cell r="M795">
            <v>2.79</v>
          </cell>
          <cell r="R795">
            <v>0</v>
          </cell>
          <cell r="S795">
            <v>0</v>
          </cell>
          <cell r="U795">
            <v>0</v>
          </cell>
          <cell r="Y795">
            <v>2459.15</v>
          </cell>
          <cell r="AB795" t="str">
            <v xml:space="preserve">ABONO ASSIS FIN COMPL 06/2024 </v>
          </cell>
        </row>
        <row r="796">
          <cell r="C796" t="str">
            <v>HOSPITAL SILVIO MAGALHÃES - CG Nº 019/2022</v>
          </cell>
          <cell r="E796" t="str">
            <v>WILMA CARLA DA SILVA</v>
          </cell>
          <cell r="F796" t="str">
            <v>2 - Outros Profissionais da Saúde</v>
          </cell>
          <cell r="G796">
            <v>322205</v>
          </cell>
          <cell r="H796" t="str">
            <v>07/2024</v>
          </cell>
          <cell r="J796">
            <v>142.71</v>
          </cell>
          <cell r="L796">
            <v>98.222607407407395</v>
          </cell>
          <cell r="M796">
            <v>7.06</v>
          </cell>
          <cell r="R796">
            <v>0</v>
          </cell>
          <cell r="S796">
            <v>0</v>
          </cell>
          <cell r="U796">
            <v>0</v>
          </cell>
          <cell r="Y796">
            <v>1913</v>
          </cell>
          <cell r="AB796" t="str">
            <v xml:space="preserve">ABONO ASSIS FIN COMPL 06/2024 </v>
          </cell>
        </row>
        <row r="797">
          <cell r="C797" t="str">
            <v>HOSPITAL SILVIO MAGALHÃES - CG Nº 019/2022</v>
          </cell>
          <cell r="E797" t="str">
            <v>WLADEMIR JOSE RODRIGUES</v>
          </cell>
          <cell r="F797" t="str">
            <v>3 - Administrativo</v>
          </cell>
          <cell r="G797">
            <v>313220</v>
          </cell>
          <cell r="H797" t="str">
            <v>07/2024</v>
          </cell>
          <cell r="J797">
            <v>302.24</v>
          </cell>
          <cell r="L797">
            <v>98.222607407407395</v>
          </cell>
          <cell r="M797">
            <v>7.06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C798" t="str">
            <v>HOSPITAL SILVIO MAGALHÃES - CG Nº 019/2022</v>
          </cell>
          <cell r="E798" t="str">
            <v>WLISSES SANTOS DE ASSIS MENDES JUNIOR</v>
          </cell>
          <cell r="F798" t="str">
            <v>3 - Administrativo</v>
          </cell>
          <cell r="G798">
            <v>411005</v>
          </cell>
          <cell r="H798" t="str">
            <v>07/2024</v>
          </cell>
          <cell r="J798">
            <v>179.16</v>
          </cell>
          <cell r="L798">
            <v>0</v>
          </cell>
          <cell r="M798">
            <v>0</v>
          </cell>
          <cell r="R798">
            <v>0</v>
          </cell>
          <cell r="S798">
            <v>0</v>
          </cell>
          <cell r="U798">
            <v>0</v>
          </cell>
          <cell r="Y798">
            <v>0</v>
          </cell>
        </row>
        <row r="799">
          <cell r="C799" t="str">
            <v>HOSPITAL SILVIO MAGALHÃES - CG Nº 019/2022</v>
          </cell>
          <cell r="E799" t="str">
            <v>YANE ARIELY DE AZEVEDO</v>
          </cell>
          <cell r="F799" t="str">
            <v>2 - Outros Profissionais da Saúde</v>
          </cell>
          <cell r="G799">
            <v>223505</v>
          </cell>
          <cell r="H799" t="str">
            <v>07/2024</v>
          </cell>
          <cell r="J799">
            <v>0</v>
          </cell>
          <cell r="K799">
            <v>7464.94</v>
          </cell>
          <cell r="L799">
            <v>0</v>
          </cell>
          <cell r="M799">
            <v>0</v>
          </cell>
          <cell r="R799">
            <v>0</v>
          </cell>
          <cell r="S799">
            <v>0</v>
          </cell>
          <cell r="U799">
            <v>0</v>
          </cell>
          <cell r="Y799">
            <v>0</v>
          </cell>
        </row>
        <row r="800">
          <cell r="C800" t="str">
            <v>HOSPITAL SILVIO MAGALHÃES - CG Nº 019/2022</v>
          </cell>
          <cell r="E800" t="str">
            <v>ZENON FABIO SILVA DE DEUS</v>
          </cell>
          <cell r="F800" t="str">
            <v>3 - Administrativo</v>
          </cell>
          <cell r="G800">
            <v>351605</v>
          </cell>
          <cell r="H800" t="str">
            <v>07/2024</v>
          </cell>
          <cell r="J800">
            <v>149.08000000000001</v>
          </cell>
          <cell r="L800">
            <v>98.222607407407395</v>
          </cell>
          <cell r="M800">
            <v>7.06</v>
          </cell>
          <cell r="R800">
            <v>0</v>
          </cell>
          <cell r="S800">
            <v>0</v>
          </cell>
          <cell r="U800">
            <v>0</v>
          </cell>
          <cell r="Y800">
            <v>0</v>
          </cell>
        </row>
        <row r="801">
          <cell r="C801" t="str">
            <v>HOSPITAL SILVIO MAGALHÃES - CG Nº 019/2022</v>
          </cell>
          <cell r="E801" t="str">
            <v>ZULAYNE NAYANNE GOMES LINS</v>
          </cell>
          <cell r="F801" t="str">
            <v>2 - Outros Profissionais da Saúde</v>
          </cell>
          <cell r="G801">
            <v>322205</v>
          </cell>
          <cell r="H801" t="str">
            <v>07/2024</v>
          </cell>
          <cell r="J801">
            <v>139.88999999999999</v>
          </cell>
          <cell r="L801">
            <v>98.222607407407395</v>
          </cell>
          <cell r="M801">
            <v>7.06</v>
          </cell>
          <cell r="R801">
            <v>0</v>
          </cell>
          <cell r="S801">
            <v>0</v>
          </cell>
          <cell r="U801">
            <v>0</v>
          </cell>
          <cell r="Y80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540C-1126-43B2-9072-88E9488F4DB7}">
  <dimension ref="A1:AB5002"/>
  <sheetViews>
    <sheetView showGridLines="0" tabSelected="1" topLeftCell="O1" zoomScale="75" zoomScaleNormal="75" workbookViewId="0">
      <selection activeCell="F34" sqref="F34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514310</v>
      </c>
      <c r="G3" s="10" t="str">
        <f>IF('[1]TCE - ANEXO III - Preencher'!H12="","",'[1]TCE - ANEXO III - Preencher'!H12)</f>
        <v>07/2024</v>
      </c>
      <c r="H3" s="11">
        <f>'[1]TCE - ANEXO III - Preencher'!I12</f>
        <v>0</v>
      </c>
      <c r="I3" s="11">
        <f>'[1]TCE - ANEXO III - Preencher'!J12</f>
        <v>135.55000000000001</v>
      </c>
      <c r="J3" s="11">
        <f>'[1]TCE - ANEXO III - Preencher'!K12</f>
        <v>0</v>
      </c>
      <c r="K3" s="12">
        <f>'[1]TCE - ANEXO III - Preencher'!L12</f>
        <v>98.222607407407395</v>
      </c>
      <c r="L3" s="12">
        <f>'[1]TCE - ANEXO III - Preencher'!M12</f>
        <v>7.06</v>
      </c>
      <c r="M3" s="12">
        <f t="shared" ref="M3:M66" si="0">K3-L3</f>
        <v>91.162607407407393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226.7126074074074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07/2024</v>
      </c>
      <c r="H4" s="11">
        <f>'[1]TCE - ANEXO III - Preencher'!I13</f>
        <v>0</v>
      </c>
      <c r="I4" s="11">
        <f>'[1]TCE - ANEXO III - Preencher'!J13</f>
        <v>158.54</v>
      </c>
      <c r="J4" s="11">
        <f>'[1]TCE - ANEXO III - Preencher'!K13</f>
        <v>0</v>
      </c>
      <c r="K4" s="12">
        <f>'[1]TCE - ANEXO III - Preencher'!L13</f>
        <v>98.222607407407395</v>
      </c>
      <c r="L4" s="12">
        <f>'[1]TCE - ANEXO III - Preencher'!M13</f>
        <v>7.06</v>
      </c>
      <c r="M4" s="12">
        <f t="shared" si="0"/>
        <v>91.162607407407393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249.70260740740738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513205</v>
      </c>
      <c r="G5" s="10" t="str">
        <f>IF('[1]TCE - ANEXO III - Preencher'!H14="","",'[1]TCE - ANEXO III - Preencher'!H14)</f>
        <v>07/2024</v>
      </c>
      <c r="H5" s="11">
        <f>'[1]TCE - ANEXO III - Preencher'!I14</f>
        <v>0</v>
      </c>
      <c r="I5" s="11">
        <f>'[1]TCE - ANEXO III - Preencher'!J14</f>
        <v>140.28</v>
      </c>
      <c r="J5" s="11">
        <f>'[1]TCE - ANEXO III - Preencher'!K14</f>
        <v>0</v>
      </c>
      <c r="K5" s="12">
        <f>'[1]TCE - ANEXO III - Preencher'!L14</f>
        <v>98.222607407407395</v>
      </c>
      <c r="L5" s="12">
        <f>'[1]TCE - ANEXO III - Preencher'!M14</f>
        <v>5.23</v>
      </c>
      <c r="M5" s="12">
        <f t="shared" si="0"/>
        <v>92.992607407407391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233.27260740740741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07/2024</v>
      </c>
      <c r="H6" s="11">
        <f>'[1]TCE - ANEXO III - Preencher'!I15</f>
        <v>0</v>
      </c>
      <c r="I6" s="11">
        <f>'[1]TCE - ANEXO III - Preencher'!J15</f>
        <v>232.39</v>
      </c>
      <c r="J6" s="11">
        <f>'[1]TCE - ANEXO III - Preencher'!K15</f>
        <v>0</v>
      </c>
      <c r="K6" s="12">
        <f>'[1]TCE - ANEXO III - Preencher'!L15</f>
        <v>98.222607407407395</v>
      </c>
      <c r="L6" s="12">
        <f>'[1]TCE - ANEXO III - Preencher'!M15</f>
        <v>7.06</v>
      </c>
      <c r="M6" s="12">
        <f t="shared" si="0"/>
        <v>91.162607407407393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1780</v>
      </c>
      <c r="Y6" s="12">
        <f>'[1]TCE - ANEXO III - Preencher'!Z15</f>
        <v>0</v>
      </c>
      <c r="Z6" s="12">
        <f t="shared" si="4"/>
        <v>1780</v>
      </c>
      <c r="AA6" s="13" t="str">
        <f>IF('[1]TCE - ANEXO III - Preencher'!AB15="","",'[1]TCE - ANEXO III - Preencher'!AB15)</f>
        <v xml:space="preserve">ABONO ASSIS FIN COMPL 06/2024 </v>
      </c>
      <c r="AB6" s="12">
        <f t="shared" si="5"/>
        <v>2103.5526074074073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 xml:space="preserve">ADLA VANESSA FELICIANO DA SILVA 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223505</v>
      </c>
      <c r="G7" s="10" t="str">
        <f>IF('[1]TCE - ANEXO III - Preencher'!H16="","",'[1]TCE - ANEXO III - Preencher'!H16)</f>
        <v>07/2024</v>
      </c>
      <c r="H7" s="11">
        <f>'[1]TCE - ANEXO III - Preencher'!I16</f>
        <v>0</v>
      </c>
      <c r="I7" s="11">
        <f>'[1]TCE - ANEXO III - Preencher'!J16</f>
        <v>244.12</v>
      </c>
      <c r="J7" s="11">
        <f>'[1]TCE - ANEXO III - Preencher'!K16</f>
        <v>0</v>
      </c>
      <c r="K7" s="12">
        <f>'[1]TCE - ANEXO III - Preencher'!L16</f>
        <v>98.222607407407395</v>
      </c>
      <c r="L7" s="12">
        <f>'[1]TCE - ANEXO III - Preencher'!M16</f>
        <v>2.79</v>
      </c>
      <c r="M7" s="12">
        <f t="shared" si="0"/>
        <v>95.432607407407389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2459.15</v>
      </c>
      <c r="Y7" s="12">
        <f>'[1]TCE - ANEXO III - Preencher'!Z16</f>
        <v>0</v>
      </c>
      <c r="Z7" s="12">
        <f t="shared" si="4"/>
        <v>2459.15</v>
      </c>
      <c r="AA7" s="13" t="str">
        <f>IF('[1]TCE - ANEXO III - Preencher'!AB16="","",'[1]TCE - ANEXO III - Preencher'!AB16)</f>
        <v xml:space="preserve">ABONO ASSIS FIN COMPL 06/2024 </v>
      </c>
      <c r="AB7" s="12">
        <f t="shared" si="5"/>
        <v>2798.7026074074074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KARLA ALVES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07/2024</v>
      </c>
      <c r="H8" s="11">
        <f>'[1]TCE - ANEXO III - Preencher'!I17</f>
        <v>0</v>
      </c>
      <c r="I8" s="11">
        <f>'[1]TCE - ANEXO III - Preencher'!J17</f>
        <v>161.74</v>
      </c>
      <c r="J8" s="11">
        <f>'[1]TCE - ANEXO III - Preencher'!K17</f>
        <v>0</v>
      </c>
      <c r="K8" s="12">
        <f>'[1]TCE - ANEXO III - Preencher'!L17</f>
        <v>98.222607407407395</v>
      </c>
      <c r="L8" s="12">
        <f>'[1]TCE - ANEXO III - Preencher'!M17</f>
        <v>7.06</v>
      </c>
      <c r="M8" s="12">
        <f t="shared" si="0"/>
        <v>91.162607407407393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1913</v>
      </c>
      <c r="Y8" s="12">
        <f>'[1]TCE - ANEXO III - Preencher'!Z17</f>
        <v>0</v>
      </c>
      <c r="Z8" s="12">
        <f t="shared" si="4"/>
        <v>1913</v>
      </c>
      <c r="AA8" s="13" t="str">
        <f>IF('[1]TCE - ANEXO III - Preencher'!AB17="","",'[1]TCE - ANEXO III - Preencher'!AB17)</f>
        <v xml:space="preserve">ABONO ASSIS FIN COMPL 06/2024 </v>
      </c>
      <c r="AB8" s="12">
        <f t="shared" si="5"/>
        <v>2165.9026074074072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LUCIA PEREIRA ANSELMO DA SILVA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>
        <f>'[1]TCE - ANEXO III - Preencher'!G18</f>
        <v>322205</v>
      </c>
      <c r="G9" s="10" t="str">
        <f>IF('[1]TCE - ANEXO III - Preencher'!H18="","",'[1]TCE - ANEXO III - Preencher'!H18)</f>
        <v>07/2024</v>
      </c>
      <c r="H9" s="11">
        <f>'[1]TCE - ANEXO III - Preencher'!I18</f>
        <v>0</v>
      </c>
      <c r="I9" s="11">
        <f>'[1]TCE - ANEXO III - Preencher'!J18</f>
        <v>167.39</v>
      </c>
      <c r="J9" s="11">
        <f>'[1]TCE - ANEXO III - Preencher'!K18</f>
        <v>0</v>
      </c>
      <c r="K9" s="12">
        <f>'[1]TCE - ANEXO III - Preencher'!L18</f>
        <v>98.222607407407395</v>
      </c>
      <c r="L9" s="12">
        <f>'[1]TCE - ANEXO III - Preencher'!M18</f>
        <v>7.06</v>
      </c>
      <c r="M9" s="12">
        <f t="shared" si="0"/>
        <v>91.162607407407393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1846.5</v>
      </c>
      <c r="Y9" s="12">
        <f>'[1]TCE - ANEXO III - Preencher'!Z18</f>
        <v>0</v>
      </c>
      <c r="Z9" s="12">
        <f t="shared" si="4"/>
        <v>1846.5</v>
      </c>
      <c r="AA9" s="13" t="str">
        <f>IF('[1]TCE - ANEXO III - Preencher'!AB18="","",'[1]TCE - ANEXO III - Preencher'!AB18)</f>
        <v xml:space="preserve">ABONO ASSIS FIN COMPL 06/2024 </v>
      </c>
      <c r="AB9" s="12">
        <f t="shared" si="5"/>
        <v>2105.0526074074073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MARIA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>
        <f>'[1]TCE - ANEXO III - Preencher'!G19</f>
        <v>322205</v>
      </c>
      <c r="G10" s="10" t="str">
        <f>IF('[1]TCE - ANEXO III - Preencher'!H19="","",'[1]TCE - ANEXO III - Preencher'!H19)</f>
        <v>07/2024</v>
      </c>
      <c r="H10" s="11">
        <f>'[1]TCE - ANEXO III - Preencher'!I19</f>
        <v>0</v>
      </c>
      <c r="I10" s="11">
        <f>'[1]TCE - ANEXO III - Preencher'!J19</f>
        <v>148.36000000000001</v>
      </c>
      <c r="J10" s="11">
        <f>'[1]TCE - ANEXO III - Preencher'!K19</f>
        <v>0</v>
      </c>
      <c r="K10" s="12">
        <f>'[1]TCE - ANEXO III - Preencher'!L19</f>
        <v>98.222607407407395</v>
      </c>
      <c r="L10" s="12">
        <f>'[1]TCE - ANEXO III - Preencher'!M19</f>
        <v>7.06</v>
      </c>
      <c r="M10" s="12">
        <f t="shared" si="0"/>
        <v>91.162607407407393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1913</v>
      </c>
      <c r="Y10" s="12">
        <f>'[1]TCE - ANEXO III - Preencher'!Z19</f>
        <v>0</v>
      </c>
      <c r="Z10" s="12">
        <f t="shared" si="4"/>
        <v>1913</v>
      </c>
      <c r="AA10" s="13" t="str">
        <f>IF('[1]TCE - ANEXO III - Preencher'!AB19="","",'[1]TCE - ANEXO III - Preencher'!AB19)</f>
        <v xml:space="preserve">ABONO ASSIS FIN COMPL 06/2024 </v>
      </c>
      <c r="AB10" s="12">
        <f t="shared" si="5"/>
        <v>2152.5226074074076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PAULA BEATRIZ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521130</v>
      </c>
      <c r="G11" s="10" t="str">
        <f>IF('[1]TCE - ANEXO III - Preencher'!H20="","",'[1]TCE - ANEXO III - Preencher'!H20)</f>
        <v>07/2024</v>
      </c>
      <c r="H11" s="11">
        <f>'[1]TCE - ANEXO III - Preencher'!I20</f>
        <v>0</v>
      </c>
      <c r="I11" s="11">
        <f>'[1]TCE - ANEXO III - Preencher'!J20</f>
        <v>124.25</v>
      </c>
      <c r="J11" s="11">
        <f>'[1]TCE - ANEXO III - Preencher'!K20</f>
        <v>0</v>
      </c>
      <c r="K11" s="12">
        <f>'[1]TCE - ANEXO III - Preencher'!L20</f>
        <v>0</v>
      </c>
      <c r="L11" s="12">
        <f>'[1]TCE - ANEXO III - Preencher'!M20</f>
        <v>0</v>
      </c>
      <c r="M11" s="12">
        <f t="shared" si="0"/>
        <v>0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80.95</v>
      </c>
      <c r="U11" s="12">
        <f>'[1]TCE - ANEXO III - Preencher'!V20</f>
        <v>0</v>
      </c>
      <c r="V11" s="12">
        <f t="shared" si="3"/>
        <v>80.95</v>
      </c>
      <c r="W11" s="13" t="str">
        <f>IF('[1]TCE - ANEXO III - Preencher'!X20="","",'[1]TCE - ANEXO III - Preencher'!X20)</f>
        <v>AUX.CRECHE</v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205.2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BATISTA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521130</v>
      </c>
      <c r="G12" s="10" t="str">
        <f>IF('[1]TCE - ANEXO III - Preencher'!H21="","",'[1]TCE - ANEXO III - Preencher'!H21)</f>
        <v>07/2024</v>
      </c>
      <c r="H12" s="11">
        <f>'[1]TCE - ANEXO III - Preencher'!I21</f>
        <v>0</v>
      </c>
      <c r="I12" s="11">
        <f>'[1]TCE - ANEXO III - Preencher'!J21</f>
        <v>128.69999999999999</v>
      </c>
      <c r="J12" s="11">
        <f>'[1]TCE - ANEXO III - Preencher'!K21</f>
        <v>0</v>
      </c>
      <c r="K12" s="12">
        <f>'[1]TCE - ANEXO III - Preencher'!L21</f>
        <v>98.222607407407395</v>
      </c>
      <c r="L12" s="12">
        <f>'[1]TCE - ANEXO III - Preencher'!M21</f>
        <v>7.06</v>
      </c>
      <c r="M12" s="12">
        <f t="shared" si="0"/>
        <v>91.162607407407393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219.86260740740738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ADRIANO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514310</v>
      </c>
      <c r="G13" s="10" t="str">
        <f>IF('[1]TCE - ANEXO III - Preencher'!H22="","",'[1]TCE - ANEXO III - Preencher'!H22)</f>
        <v>07/2024</v>
      </c>
      <c r="H13" s="11">
        <f>'[1]TCE - ANEXO III - Preencher'!I22</f>
        <v>0</v>
      </c>
      <c r="I13" s="11">
        <f>'[1]TCE - ANEXO III - Preencher'!J22</f>
        <v>145.65</v>
      </c>
      <c r="J13" s="11">
        <f>'[1]TCE - ANEXO III - Preencher'!K22</f>
        <v>0</v>
      </c>
      <c r="K13" s="12">
        <f>'[1]TCE - ANEXO III - Preencher'!L22</f>
        <v>98.222607407407395</v>
      </c>
      <c r="L13" s="12">
        <f>'[1]TCE - ANEXO III - Preencher'!M22</f>
        <v>7.06</v>
      </c>
      <c r="M13" s="12">
        <f t="shared" si="0"/>
        <v>91.162607407407393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236.8126074074074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RAMOS DOS SANTOS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252210</v>
      </c>
      <c r="G14" s="10" t="str">
        <f>IF('[1]TCE - ANEXO III - Preencher'!H23="","",'[1]TCE - ANEXO III - Preencher'!H23)</f>
        <v>07/2024</v>
      </c>
      <c r="H14" s="11">
        <f>'[1]TCE - ANEXO III - Preencher'!I23</f>
        <v>0</v>
      </c>
      <c r="I14" s="11">
        <f>'[1]TCE - ANEXO III - Preencher'!J23</f>
        <v>314.47000000000003</v>
      </c>
      <c r="J14" s="11">
        <f>'[1]TCE - ANEXO III - Preencher'!K23</f>
        <v>0</v>
      </c>
      <c r="K14" s="12">
        <f>'[1]TCE - ANEXO III - Preencher'!L23</f>
        <v>98.222607407407395</v>
      </c>
      <c r="L14" s="12">
        <f>'[1]TCE - ANEXO III - Preencher'!M23</f>
        <v>7.06</v>
      </c>
      <c r="M14" s="12">
        <f t="shared" si="0"/>
        <v>91.162607407407393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405.63260740740742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ADRIELLY AUGUSTA OLIVEIRA BRAZ DA SILVA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07/2024</v>
      </c>
      <c r="H15" s="11">
        <f>'[1]TCE - ANEXO III - Preencher'!I24</f>
        <v>0</v>
      </c>
      <c r="I15" s="11">
        <f>'[1]TCE - ANEXO III - Preencher'!J24</f>
        <v>204.68</v>
      </c>
      <c r="J15" s="11">
        <f>'[1]TCE - ANEXO III - Preencher'!K24</f>
        <v>0</v>
      </c>
      <c r="K15" s="12">
        <f>'[1]TCE - ANEXO III - Preencher'!L24</f>
        <v>98.222607407407395</v>
      </c>
      <c r="L15" s="12">
        <f>'[1]TCE - ANEXO III - Preencher'!M24</f>
        <v>3.33</v>
      </c>
      <c r="M15" s="12">
        <f t="shared" si="0"/>
        <v>94.892607407407397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2096.2800000000002</v>
      </c>
      <c r="Y15" s="12">
        <f>'[1]TCE - ANEXO III - Preencher'!Z24</f>
        <v>0</v>
      </c>
      <c r="Z15" s="12">
        <f t="shared" si="4"/>
        <v>2096.2800000000002</v>
      </c>
      <c r="AA15" s="13" t="str">
        <f>IF('[1]TCE - ANEXO III - Preencher'!AB24="","",'[1]TCE - ANEXO III - Preencher'!AB24)</f>
        <v xml:space="preserve">ABONO ASSIS FIN COMPL 06/2024 </v>
      </c>
      <c r="AB15" s="12">
        <f t="shared" si="5"/>
        <v>2395.8526074074075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 xml:space="preserve">ADRIELLY LARISSA BEZERRA DA SILVA 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07/2024</v>
      </c>
      <c r="H16" s="11">
        <f>'[1]TCE - ANEXO III - Preencher'!I25</f>
        <v>0</v>
      </c>
      <c r="I16" s="11">
        <f>'[1]TCE - ANEXO III - Preencher'!J25</f>
        <v>268.43</v>
      </c>
      <c r="J16" s="11">
        <f>'[1]TCE - ANEXO III - Preencher'!K25</f>
        <v>0</v>
      </c>
      <c r="K16" s="12">
        <f>'[1]TCE - ANEXO III - Preencher'!L25</f>
        <v>98.222607407407395</v>
      </c>
      <c r="L16" s="12">
        <f>'[1]TCE - ANEXO III - Preencher'!M25</f>
        <v>3.59</v>
      </c>
      <c r="M16" s="12">
        <f t="shared" si="0"/>
        <v>94.632607407407392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1924.07</v>
      </c>
      <c r="Y16" s="12">
        <f>'[1]TCE - ANEXO III - Preencher'!Z25</f>
        <v>0</v>
      </c>
      <c r="Z16" s="12">
        <f t="shared" si="4"/>
        <v>1924.07</v>
      </c>
      <c r="AA16" s="13" t="str">
        <f>IF('[1]TCE - ANEXO III - Preencher'!AB25="","",'[1]TCE - ANEXO III - Preencher'!AB25)</f>
        <v xml:space="preserve">ABONO ASSIS FIN COMPL 06/2024 </v>
      </c>
      <c r="AB16" s="12">
        <f t="shared" si="5"/>
        <v>2287.1326074074072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ADRIENE PATRICIA FREIRE DOS SANTOS MENDONCA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>
        <f>'[1]TCE - ANEXO III - Preencher'!G26</f>
        <v>223505</v>
      </c>
      <c r="G17" s="10" t="str">
        <f>IF('[1]TCE - ANEXO III - Preencher'!H26="","",'[1]TCE - ANEXO III - Preencher'!H26)</f>
        <v>07/2024</v>
      </c>
      <c r="H17" s="11">
        <f>'[1]TCE - ANEXO III - Preencher'!I26</f>
        <v>0</v>
      </c>
      <c r="I17" s="11">
        <f>'[1]TCE - ANEXO III - Preencher'!J26</f>
        <v>0</v>
      </c>
      <c r="J17" s="11">
        <f>'[1]TCE - ANEXO III - Preencher'!K26</f>
        <v>15886.18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15886.18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AGRIPINA MANUELA DOS SANTOS FREITAS</v>
      </c>
      <c r="E18" s="6" t="str">
        <f>IF('[1]TCE - ANEXO III - Preencher'!F27="4 - Assistência Odontológica","2 - Outros Profissionais da Saúde",'[1]TCE - ANEXO III - Preencher'!F27)</f>
        <v>2 - Outros Profissionais da Saúde</v>
      </c>
      <c r="F18" s="9">
        <f>'[1]TCE - ANEXO III - Preencher'!G27</f>
        <v>223505</v>
      </c>
      <c r="G18" s="10" t="str">
        <f>IF('[1]TCE - ANEXO III - Preencher'!H27="","",'[1]TCE - ANEXO III - Preencher'!H27)</f>
        <v>07/2024</v>
      </c>
      <c r="H18" s="11">
        <f>'[1]TCE - ANEXO III - Preencher'!I27</f>
        <v>0</v>
      </c>
      <c r="I18" s="11">
        <f>'[1]TCE - ANEXO III - Preencher'!J27</f>
        <v>330.47</v>
      </c>
      <c r="J18" s="11">
        <f>'[1]TCE - ANEXO III - Preencher'!K27</f>
        <v>0</v>
      </c>
      <c r="K18" s="12">
        <f>'[1]TCE - ANEXO III - Preencher'!L27</f>
        <v>98.222607407407395</v>
      </c>
      <c r="L18" s="12">
        <f>'[1]TCE - ANEXO III - Preencher'!M27</f>
        <v>4.03</v>
      </c>
      <c r="M18" s="12">
        <f t="shared" si="0"/>
        <v>94.192607407407394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1346.91</v>
      </c>
      <c r="Y18" s="12">
        <f>'[1]TCE - ANEXO III - Preencher'!Z27</f>
        <v>0</v>
      </c>
      <c r="Z18" s="12">
        <f t="shared" si="4"/>
        <v>1346.91</v>
      </c>
      <c r="AA18" s="13" t="str">
        <f>IF('[1]TCE - ANEXO III - Preencher'!AB27="","",'[1]TCE - ANEXO III - Preencher'!AB27)</f>
        <v xml:space="preserve">ABONO ASSIS FIN COMPL 06/2024 </v>
      </c>
      <c r="AB18" s="12">
        <f t="shared" si="5"/>
        <v>1771.5726074074075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AIRLA MICAL PEREIRA DA SILVA</v>
      </c>
      <c r="E19" s="6" t="str">
        <f>IF('[1]TCE - ANEXO III - Preencher'!F28="4 - Assistência Odontológica","2 - Outros Profissionais da Saúde",'[1]TCE - ANEXO III - Preencher'!F28)</f>
        <v>3 - Administrativo</v>
      </c>
      <c r="F19" s="9">
        <f>'[1]TCE - ANEXO III - Preencher'!G28</f>
        <v>422110</v>
      </c>
      <c r="G19" s="10" t="str">
        <f>IF('[1]TCE - ANEXO III - Preencher'!H28="","",'[1]TCE - ANEXO III - Preencher'!H28)</f>
        <v>07/2024</v>
      </c>
      <c r="H19" s="11">
        <f>'[1]TCE - ANEXO III - Preencher'!I28</f>
        <v>0</v>
      </c>
      <c r="I19" s="11">
        <f>'[1]TCE - ANEXO III - Preencher'!J28</f>
        <v>13.26</v>
      </c>
      <c r="J19" s="11">
        <f>'[1]TCE - ANEXO III - Preencher'!K28</f>
        <v>0</v>
      </c>
      <c r="K19" s="12">
        <f>'[1]TCE - ANEXO III - Preencher'!L28</f>
        <v>98.222607407407395</v>
      </c>
      <c r="L19" s="12">
        <f>'[1]TCE - ANEXO III - Preencher'!M28</f>
        <v>7.06</v>
      </c>
      <c r="M19" s="12">
        <f t="shared" si="0"/>
        <v>91.162607407407393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125</v>
      </c>
      <c r="R19" s="12">
        <f>'[1]TCE - ANEXO III - Preencher'!S28</f>
        <v>38.479999999999997</v>
      </c>
      <c r="S19" s="12">
        <f t="shared" si="2"/>
        <v>86.52000000000001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190.94260740740742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ALAIDE GAMA DA SILVA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322205</v>
      </c>
      <c r="G20" s="10" t="str">
        <f>IF('[1]TCE - ANEXO III - Preencher'!H29="","",'[1]TCE - ANEXO III - Preencher'!H29)</f>
        <v>07/2024</v>
      </c>
      <c r="H20" s="11">
        <f>'[1]TCE - ANEXO III - Preencher'!I29</f>
        <v>0</v>
      </c>
      <c r="I20" s="11">
        <f>'[1]TCE - ANEXO III - Preencher'!J29</f>
        <v>131.03</v>
      </c>
      <c r="J20" s="11">
        <f>'[1]TCE - ANEXO III - Preencher'!K29</f>
        <v>0</v>
      </c>
      <c r="K20" s="12">
        <f>'[1]TCE - ANEXO III - Preencher'!L29</f>
        <v>98.222607407407395</v>
      </c>
      <c r="L20" s="12">
        <f>'[1]TCE - ANEXO III - Preencher'!M29</f>
        <v>7.06</v>
      </c>
      <c r="M20" s="12">
        <f t="shared" si="0"/>
        <v>91.162607407407393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222.19260740740739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ALBERTO OLIVEIRA CAVALCANTI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142105</v>
      </c>
      <c r="G21" s="10" t="str">
        <f>IF('[1]TCE - ANEXO III - Preencher'!H30="","",'[1]TCE - ANEXO III - Preencher'!H30)</f>
        <v>07/2024</v>
      </c>
      <c r="H21" s="11">
        <f>'[1]TCE - ANEXO III - Preencher'!I30</f>
        <v>0</v>
      </c>
      <c r="I21" s="11">
        <f>'[1]TCE - ANEXO III - Preencher'!J30</f>
        <v>0</v>
      </c>
      <c r="J21" s="11">
        <f>'[1]TCE - ANEXO III - Preencher'!K30</f>
        <v>0</v>
      </c>
      <c r="K21" s="12">
        <f>'[1]TCE - ANEXO III - Preencher'!L30</f>
        <v>0</v>
      </c>
      <c r="L21" s="12">
        <f>'[1]TCE - ANEXO III - Preencher'!M30</f>
        <v>0</v>
      </c>
      <c r="M21" s="12">
        <f t="shared" si="0"/>
        <v>0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0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ALCINEIDE MOURA SILVA DE OLIVEIRA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07/2024</v>
      </c>
      <c r="H22" s="11">
        <f>'[1]TCE - ANEXO III - Preencher'!I31</f>
        <v>0</v>
      </c>
      <c r="I22" s="11">
        <f>'[1]TCE - ANEXO III - Preencher'!J31</f>
        <v>167.39</v>
      </c>
      <c r="J22" s="11">
        <f>'[1]TCE - ANEXO III - Preencher'!K31</f>
        <v>0</v>
      </c>
      <c r="K22" s="12">
        <f>'[1]TCE - ANEXO III - Preencher'!L31</f>
        <v>98.222607407407395</v>
      </c>
      <c r="L22" s="12">
        <f>'[1]TCE - ANEXO III - Preencher'!M31</f>
        <v>7.06</v>
      </c>
      <c r="M22" s="12">
        <f t="shared" si="0"/>
        <v>91.162607407407393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1846.5</v>
      </c>
      <c r="Y22" s="12">
        <f>'[1]TCE - ANEXO III - Preencher'!Z31</f>
        <v>0</v>
      </c>
      <c r="Z22" s="12">
        <f t="shared" si="4"/>
        <v>1846.5</v>
      </c>
      <c r="AA22" s="13" t="str">
        <f>IF('[1]TCE - ANEXO III - Preencher'!AB31="","",'[1]TCE - ANEXO III - Preencher'!AB31)</f>
        <v xml:space="preserve">ABONO ASSIS FIN COMPL 06/2024 </v>
      </c>
      <c r="AB22" s="12">
        <f t="shared" si="5"/>
        <v>2105.0526074074073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ALESSANDRA MARIA DA SILVA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>
        <f>'[1]TCE - ANEXO III - Preencher'!G32</f>
        <v>322205</v>
      </c>
      <c r="G23" s="10" t="str">
        <f>IF('[1]TCE - ANEXO III - Preencher'!H32="","",'[1]TCE - ANEXO III - Preencher'!H32)</f>
        <v>07/2024</v>
      </c>
      <c r="H23" s="11">
        <f>'[1]TCE - ANEXO III - Preencher'!I32</f>
        <v>0</v>
      </c>
      <c r="I23" s="11">
        <f>'[1]TCE - ANEXO III - Preencher'!J32</f>
        <v>0</v>
      </c>
      <c r="J23" s="11">
        <f>'[1]TCE - ANEXO III - Preencher'!K32</f>
        <v>0</v>
      </c>
      <c r="K23" s="12">
        <f>'[1]TCE - ANEXO III - Preencher'!L32</f>
        <v>0</v>
      </c>
      <c r="L23" s="12">
        <f>'[1]TCE - ANEXO III - Preencher'!M32</f>
        <v>0</v>
      </c>
      <c r="M23" s="12">
        <f t="shared" si="0"/>
        <v>0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0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ALEXANDRO DARIO DE ARAUJO</v>
      </c>
      <c r="E24" s="6" t="str">
        <f>IF('[1]TCE - ANEXO III - Preencher'!F33="4 - Assistência Odontológica","2 - Outros Profissionais da Saúde",'[1]TCE - ANEXO III - Preencher'!F33)</f>
        <v>3 - Administrativo</v>
      </c>
      <c r="F24" s="9">
        <f>'[1]TCE - ANEXO III - Preencher'!G33</f>
        <v>517410</v>
      </c>
      <c r="G24" s="10" t="str">
        <f>IF('[1]TCE - ANEXO III - Preencher'!H33="","",'[1]TCE - ANEXO III - Preencher'!H33)</f>
        <v>07/2024</v>
      </c>
      <c r="H24" s="11">
        <f>'[1]TCE - ANEXO III - Preencher'!I33</f>
        <v>0</v>
      </c>
      <c r="I24" s="11">
        <f>'[1]TCE - ANEXO III - Preencher'!J33</f>
        <v>128.69999999999999</v>
      </c>
      <c r="J24" s="11">
        <f>'[1]TCE - ANEXO III - Preencher'!K33</f>
        <v>0</v>
      </c>
      <c r="K24" s="12">
        <f>'[1]TCE - ANEXO III - Preencher'!L33</f>
        <v>98.222607407407395</v>
      </c>
      <c r="L24" s="12">
        <f>'[1]TCE - ANEXO III - Preencher'!M33</f>
        <v>7.06</v>
      </c>
      <c r="M24" s="12">
        <f t="shared" si="0"/>
        <v>91.162607407407393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219.86260740740738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ALEXSANDRA DE MENDONCA LIMA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322205</v>
      </c>
      <c r="G25" s="10" t="str">
        <f>IF('[1]TCE - ANEXO III - Preencher'!H34="","",'[1]TCE - ANEXO III - Preencher'!H34)</f>
        <v>07/2024</v>
      </c>
      <c r="H25" s="11">
        <f>'[1]TCE - ANEXO III - Preencher'!I34</f>
        <v>0</v>
      </c>
      <c r="I25" s="11">
        <f>'[1]TCE - ANEXO III - Preencher'!J34</f>
        <v>167.39</v>
      </c>
      <c r="J25" s="11">
        <f>'[1]TCE - ANEXO III - Preencher'!K34</f>
        <v>0</v>
      </c>
      <c r="K25" s="12">
        <f>'[1]TCE - ANEXO III - Preencher'!L34</f>
        <v>98.222607407407395</v>
      </c>
      <c r="L25" s="12">
        <f>'[1]TCE - ANEXO III - Preencher'!M34</f>
        <v>7.06</v>
      </c>
      <c r="M25" s="12">
        <f t="shared" si="0"/>
        <v>91.162607407407393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125</v>
      </c>
      <c r="R25" s="12">
        <f>'[1]TCE - ANEXO III - Preencher'!S34</f>
        <v>82.5</v>
      </c>
      <c r="S25" s="12">
        <f t="shared" si="2"/>
        <v>42.5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1846.5</v>
      </c>
      <c r="Y25" s="12">
        <f>'[1]TCE - ANEXO III - Preencher'!Z34</f>
        <v>0</v>
      </c>
      <c r="Z25" s="12">
        <f t="shared" si="4"/>
        <v>1846.5</v>
      </c>
      <c r="AA25" s="13" t="str">
        <f>IF('[1]TCE - ANEXO III - Preencher'!AB34="","",'[1]TCE - ANEXO III - Preencher'!AB34)</f>
        <v xml:space="preserve">ABONO ASSIS FIN COMPL 06/2024 </v>
      </c>
      <c r="AB25" s="12">
        <f t="shared" si="5"/>
        <v>2147.5526074074073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>ALICE THAYNA MARIA DA SILVA</v>
      </c>
      <c r="E26" s="6" t="str">
        <f>IF('[1]TCE - ANEXO III - Preencher'!F35="4 - Assistência Odontológica","2 - Outros Profissionais da Saúde",'[1]TCE - ANEXO III - Preencher'!F35)</f>
        <v>3 - Administrativo</v>
      </c>
      <c r="F26" s="9">
        <f>'[1]TCE - ANEXO III - Preencher'!G35</f>
        <v>411005</v>
      </c>
      <c r="G26" s="10" t="str">
        <f>IF('[1]TCE - ANEXO III - Preencher'!H35="","",'[1]TCE - ANEXO III - Preencher'!H35)</f>
        <v>07/2024</v>
      </c>
      <c r="H26" s="11">
        <f>'[1]TCE - ANEXO III - Preencher'!I35</f>
        <v>0</v>
      </c>
      <c r="I26" s="11">
        <f>'[1]TCE - ANEXO III - Preencher'!J35</f>
        <v>115.85</v>
      </c>
      <c r="J26" s="11">
        <f>'[1]TCE - ANEXO III - Preencher'!K35</f>
        <v>0</v>
      </c>
      <c r="K26" s="12">
        <f>'[1]TCE - ANEXO III - Preencher'!L35</f>
        <v>98.222607407407395</v>
      </c>
      <c r="L26" s="12">
        <f>'[1]TCE - ANEXO III - Preencher'!M35</f>
        <v>7.06</v>
      </c>
      <c r="M26" s="12">
        <f t="shared" si="0"/>
        <v>91.162607407407393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125</v>
      </c>
      <c r="R26" s="12">
        <f>'[1]TCE - ANEXO III - Preencher'!S35</f>
        <v>79.31</v>
      </c>
      <c r="S26" s="12">
        <f t="shared" si="2"/>
        <v>45.69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252.70260740740738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 xml:space="preserve">ALINE COSTA DA SILVA ESPINDOLA 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322205</v>
      </c>
      <c r="G27" s="10" t="str">
        <f>IF('[1]TCE - ANEXO III - Preencher'!H36="","",'[1]TCE - ANEXO III - Preencher'!H36)</f>
        <v>07/2024</v>
      </c>
      <c r="H27" s="11">
        <f>'[1]TCE - ANEXO III - Preencher'!I36</f>
        <v>0</v>
      </c>
      <c r="I27" s="11">
        <f>'[1]TCE - ANEXO III - Preencher'!J36</f>
        <v>147.19999999999999</v>
      </c>
      <c r="J27" s="11">
        <f>'[1]TCE - ANEXO III - Preencher'!K36</f>
        <v>0</v>
      </c>
      <c r="K27" s="12">
        <f>'[1]TCE - ANEXO III - Preencher'!L36</f>
        <v>98.222607407407395</v>
      </c>
      <c r="L27" s="12">
        <f>'[1]TCE - ANEXO III - Preencher'!M36</f>
        <v>5.41</v>
      </c>
      <c r="M27" s="12">
        <f t="shared" si="0"/>
        <v>92.812607407407398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1913</v>
      </c>
      <c r="Y27" s="12">
        <f>'[1]TCE - ANEXO III - Preencher'!Z36</f>
        <v>0</v>
      </c>
      <c r="Z27" s="12">
        <f t="shared" si="4"/>
        <v>1913</v>
      </c>
      <c r="AA27" s="13" t="str">
        <f>IF('[1]TCE - ANEXO III - Preencher'!AB36="","",'[1]TCE - ANEXO III - Preencher'!AB36)</f>
        <v xml:space="preserve">ABONO ASSIS FIN COMPL 06/2024 </v>
      </c>
      <c r="AB27" s="12">
        <f t="shared" si="5"/>
        <v>2153.0126074074074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GRASIELLE EUDAMIDAS DE CASTRO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>
        <f>'[1]TCE - ANEXO III - Preencher'!G37</f>
        <v>322205</v>
      </c>
      <c r="G28" s="10" t="str">
        <f>IF('[1]TCE - ANEXO III - Preencher'!H37="","",'[1]TCE - ANEXO III - Preencher'!H37)</f>
        <v>07/2024</v>
      </c>
      <c r="H28" s="11">
        <f>'[1]TCE - ANEXO III - Preencher'!I37</f>
        <v>0</v>
      </c>
      <c r="I28" s="11">
        <f>'[1]TCE - ANEXO III - Preencher'!J37</f>
        <v>135.55000000000001</v>
      </c>
      <c r="J28" s="11">
        <f>'[1]TCE - ANEXO III - Preencher'!K37</f>
        <v>0</v>
      </c>
      <c r="K28" s="12">
        <f>'[1]TCE - ANEXO III - Preencher'!L37</f>
        <v>0</v>
      </c>
      <c r="L28" s="12">
        <f>'[1]TCE - ANEXO III - Preencher'!M37</f>
        <v>0</v>
      </c>
      <c r="M28" s="12">
        <f t="shared" si="0"/>
        <v>0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1846.5</v>
      </c>
      <c r="Y28" s="12">
        <f>'[1]TCE - ANEXO III - Preencher'!Z37</f>
        <v>0</v>
      </c>
      <c r="Z28" s="12">
        <f t="shared" si="4"/>
        <v>1846.5</v>
      </c>
      <c r="AA28" s="13" t="str">
        <f>IF('[1]TCE - ANEXO III - Preencher'!AB37="","",'[1]TCE - ANEXO III - Preencher'!AB37)</f>
        <v xml:space="preserve">ABONO ASSIS FIN COMPL 06/2024 </v>
      </c>
      <c r="AB28" s="12">
        <f t="shared" si="5"/>
        <v>1982.05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ALINE MARIA MARQUES TRINDADE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>
        <f>'[1]TCE - ANEXO III - Preencher'!G38</f>
        <v>322205</v>
      </c>
      <c r="G29" s="10" t="str">
        <f>IF('[1]TCE - ANEXO III - Preencher'!H38="","",'[1]TCE - ANEXO III - Preencher'!H38)</f>
        <v>07/2024</v>
      </c>
      <c r="H29" s="11">
        <f>'[1]TCE - ANEXO III - Preencher'!I38</f>
        <v>0</v>
      </c>
      <c r="I29" s="11">
        <f>'[1]TCE - ANEXO III - Preencher'!J38</f>
        <v>172.31</v>
      </c>
      <c r="J29" s="11">
        <f>'[1]TCE - ANEXO III - Preencher'!K38</f>
        <v>0</v>
      </c>
      <c r="K29" s="12">
        <f>'[1]TCE - ANEXO III - Preencher'!L38</f>
        <v>98.222607407407395</v>
      </c>
      <c r="L29" s="12">
        <f>'[1]TCE - ANEXO III - Preencher'!M38</f>
        <v>7.06</v>
      </c>
      <c r="M29" s="12">
        <f t="shared" si="0"/>
        <v>91.162607407407393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1846.5</v>
      </c>
      <c r="Y29" s="12">
        <f>'[1]TCE - ANEXO III - Preencher'!Z38</f>
        <v>0</v>
      </c>
      <c r="Z29" s="12">
        <f t="shared" si="4"/>
        <v>1846.5</v>
      </c>
      <c r="AA29" s="13" t="str">
        <f>IF('[1]TCE - ANEXO III - Preencher'!AB38="","",'[1]TCE - ANEXO III - Preencher'!AB38)</f>
        <v xml:space="preserve">ABONO ASSIS FIN COMPL 06/2024 </v>
      </c>
      <c r="AB29" s="12">
        <f t="shared" si="5"/>
        <v>2109.9726074074074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ALVES DOS SANTOS</v>
      </c>
      <c r="E30" s="6" t="str">
        <f>IF('[1]TCE - ANEXO III - Preencher'!F39="4 - Assistência Odontológica","2 - Outros Profissionais da Saúde",'[1]TCE - ANEXO III - Preencher'!F39)</f>
        <v>2 - Outros Profissionais da Saúde</v>
      </c>
      <c r="F30" s="9">
        <f>'[1]TCE - ANEXO III - Preencher'!G39</f>
        <v>223505</v>
      </c>
      <c r="G30" s="10" t="str">
        <f>IF('[1]TCE - ANEXO III - Preencher'!H39="","",'[1]TCE - ANEXO III - Preencher'!H39)</f>
        <v>07/2024</v>
      </c>
      <c r="H30" s="11">
        <f>'[1]TCE - ANEXO III - Preencher'!I39</f>
        <v>0</v>
      </c>
      <c r="I30" s="11">
        <f>'[1]TCE - ANEXO III - Preencher'!J39</f>
        <v>222.5</v>
      </c>
      <c r="J30" s="11">
        <f>'[1]TCE - ANEXO III - Preencher'!K39</f>
        <v>0</v>
      </c>
      <c r="K30" s="12">
        <f>'[1]TCE - ANEXO III - Preencher'!L39</f>
        <v>98.222607407407395</v>
      </c>
      <c r="L30" s="12">
        <f>'[1]TCE - ANEXO III - Preencher'!M39</f>
        <v>3.05</v>
      </c>
      <c r="M30" s="12">
        <f t="shared" si="0"/>
        <v>95.172607407407398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2282.8200000000002</v>
      </c>
      <c r="Y30" s="12">
        <f>'[1]TCE - ANEXO III - Preencher'!Z39</f>
        <v>0</v>
      </c>
      <c r="Z30" s="12">
        <f t="shared" si="4"/>
        <v>2282.8200000000002</v>
      </c>
      <c r="AA30" s="13" t="str">
        <f>IF('[1]TCE - ANEXO III - Preencher'!AB39="","",'[1]TCE - ANEXO III - Preencher'!AB39)</f>
        <v xml:space="preserve">ABONO ASSIS FIN COMPL 06/2024 </v>
      </c>
      <c r="AB30" s="12">
        <f t="shared" si="5"/>
        <v>2600.4926074074074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ALISSON DE OLIVEIRA MENDES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411005</v>
      </c>
      <c r="G31" s="10" t="str">
        <f>IF('[1]TCE - ANEXO III - Preencher'!H40="","",'[1]TCE - ANEXO III - Preencher'!H40)</f>
        <v>07/2024</v>
      </c>
      <c r="H31" s="11">
        <f>'[1]TCE - ANEXO III - Preencher'!I40</f>
        <v>0</v>
      </c>
      <c r="I31" s="11">
        <f>'[1]TCE - ANEXO III - Preencher'!J40</f>
        <v>143.12</v>
      </c>
      <c r="J31" s="11">
        <f>'[1]TCE - ANEXO III - Preencher'!K40</f>
        <v>0</v>
      </c>
      <c r="K31" s="12">
        <f>'[1]TCE - ANEXO III - Preencher'!L40</f>
        <v>98.222607407407395</v>
      </c>
      <c r="L31" s="12">
        <f>'[1]TCE - ANEXO III - Preencher'!M40</f>
        <v>7.06</v>
      </c>
      <c r="M31" s="12">
        <f t="shared" si="0"/>
        <v>91.162607407407393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234.2826074074074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ALMIR FERNANDES DA SILVA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513505</v>
      </c>
      <c r="G32" s="10" t="str">
        <f>IF('[1]TCE - ANEXO III - Preencher'!H41="","",'[1]TCE - ANEXO III - Preencher'!H41)</f>
        <v>07/2024</v>
      </c>
      <c r="H32" s="11">
        <f>'[1]TCE - ANEXO III - Preencher'!I41</f>
        <v>0</v>
      </c>
      <c r="I32" s="11">
        <f>'[1]TCE - ANEXO III - Preencher'!J41</f>
        <v>128.69999999999999</v>
      </c>
      <c r="J32" s="11">
        <f>'[1]TCE - ANEXO III - Preencher'!K41</f>
        <v>0</v>
      </c>
      <c r="K32" s="12">
        <f>'[1]TCE - ANEXO III - Preencher'!L41</f>
        <v>98.222607407407395</v>
      </c>
      <c r="L32" s="12">
        <f>'[1]TCE - ANEXO III - Preencher'!M41</f>
        <v>7.06</v>
      </c>
      <c r="M32" s="12">
        <f t="shared" si="0"/>
        <v>91.162607407407393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219.86260740740738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ALMIR ROGERIO FERREIRA DOS SANTOS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517410</v>
      </c>
      <c r="G33" s="10" t="str">
        <f>IF('[1]TCE - ANEXO III - Preencher'!H42="","",'[1]TCE - ANEXO III - Preencher'!H42)</f>
        <v>07/2024</v>
      </c>
      <c r="H33" s="11">
        <f>'[1]TCE - ANEXO III - Preencher'!I42</f>
        <v>0</v>
      </c>
      <c r="I33" s="11">
        <f>'[1]TCE - ANEXO III - Preencher'!J42</f>
        <v>203.02</v>
      </c>
      <c r="J33" s="11">
        <f>'[1]TCE - ANEXO III - Preencher'!K42</f>
        <v>0</v>
      </c>
      <c r="K33" s="12">
        <f>'[1]TCE - ANEXO III - Preencher'!L42</f>
        <v>0</v>
      </c>
      <c r="L33" s="12">
        <f>'[1]TCE - ANEXO III - Preencher'!M42</f>
        <v>0</v>
      </c>
      <c r="M33" s="12">
        <f t="shared" si="0"/>
        <v>0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203.02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ALUIZIO PEREIRA DA SILVA JUNIOR</v>
      </c>
      <c r="E34" s="6" t="str">
        <f>IF('[1]TCE - ANEXO III - Preencher'!F43="4 - Assistência Odontológica","2 - Outros Profissionais da Saúde",'[1]TCE - ANEXO III - Preencher'!F43)</f>
        <v>3 - Administrativo</v>
      </c>
      <c r="F34" s="9">
        <f>'[1]TCE - ANEXO III - Preencher'!G43</f>
        <v>517410</v>
      </c>
      <c r="G34" s="10" t="str">
        <f>IF('[1]TCE - ANEXO III - Preencher'!H43="","",'[1]TCE - ANEXO III - Preencher'!H43)</f>
        <v>07/2024</v>
      </c>
      <c r="H34" s="11">
        <f>'[1]TCE - ANEXO III - Preencher'!I43</f>
        <v>0</v>
      </c>
      <c r="I34" s="11">
        <f>'[1]TCE - ANEXO III - Preencher'!J43</f>
        <v>134.35</v>
      </c>
      <c r="J34" s="11">
        <f>'[1]TCE - ANEXO III - Preencher'!K43</f>
        <v>0</v>
      </c>
      <c r="K34" s="12">
        <f>'[1]TCE - ANEXO III - Preencher'!L43</f>
        <v>98.222607407407395</v>
      </c>
      <c r="L34" s="12">
        <f>'[1]TCE - ANEXO III - Preencher'!M43</f>
        <v>7.06</v>
      </c>
      <c r="M34" s="12">
        <f t="shared" si="0"/>
        <v>91.162607407407393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225.51260740740739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AMANDA GOMES DE FRANCA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>
        <f>'[1]TCE - ANEXO III - Preencher'!G44</f>
        <v>515205</v>
      </c>
      <c r="G35" s="10" t="str">
        <f>IF('[1]TCE - ANEXO III - Preencher'!H44="","",'[1]TCE - ANEXO III - Preencher'!H44)</f>
        <v>07/2024</v>
      </c>
      <c r="H35" s="11">
        <f>'[1]TCE - ANEXO III - Preencher'!I44</f>
        <v>0</v>
      </c>
      <c r="I35" s="11">
        <f>'[1]TCE - ANEXO III - Preencher'!J44</f>
        <v>135.55000000000001</v>
      </c>
      <c r="J35" s="11">
        <f>'[1]TCE - ANEXO III - Preencher'!K44</f>
        <v>0</v>
      </c>
      <c r="K35" s="12">
        <f>'[1]TCE - ANEXO III - Preencher'!L44</f>
        <v>98.222607407407395</v>
      </c>
      <c r="L35" s="12">
        <f>'[1]TCE - ANEXO III - Preencher'!M44</f>
        <v>7.06</v>
      </c>
      <c r="M35" s="12">
        <f t="shared" si="0"/>
        <v>91.162607407407393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226.7126074074074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AMANDA KAROLINE SILVA OLIVEIRA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322205</v>
      </c>
      <c r="G36" s="10" t="str">
        <f>IF('[1]TCE - ANEXO III - Preencher'!H45="","",'[1]TCE - ANEXO III - Preencher'!H45)</f>
        <v>07/2024</v>
      </c>
      <c r="H36" s="11">
        <f>'[1]TCE - ANEXO III - Preencher'!I45</f>
        <v>0</v>
      </c>
      <c r="I36" s="11">
        <f>'[1]TCE - ANEXO III - Preencher'!J45</f>
        <v>218.32</v>
      </c>
      <c r="J36" s="11">
        <f>'[1]TCE - ANEXO III - Preencher'!K45</f>
        <v>0</v>
      </c>
      <c r="K36" s="12">
        <f>'[1]TCE - ANEXO III - Preencher'!L45</f>
        <v>0</v>
      </c>
      <c r="L36" s="12">
        <f>'[1]TCE - ANEXO III - Preencher'!M45</f>
        <v>0</v>
      </c>
      <c r="M36" s="12">
        <f t="shared" si="0"/>
        <v>0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1913</v>
      </c>
      <c r="Y36" s="12">
        <f>'[1]TCE - ANEXO III - Preencher'!Z45</f>
        <v>0</v>
      </c>
      <c r="Z36" s="12">
        <f t="shared" si="4"/>
        <v>1913</v>
      </c>
      <c r="AA36" s="13" t="str">
        <f>IF('[1]TCE - ANEXO III - Preencher'!AB45="","",'[1]TCE - ANEXO III - Preencher'!AB45)</f>
        <v xml:space="preserve">ABONO ASSIS FIN COMPL 06/2024 </v>
      </c>
      <c r="AB36" s="12">
        <f t="shared" si="5"/>
        <v>2131.3200000000002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AMANDA THAIS DE ALMEIDA LINS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>
        <f>'[1]TCE - ANEXO III - Preencher'!G46</f>
        <v>322205</v>
      </c>
      <c r="G37" s="10" t="str">
        <f>IF('[1]TCE - ANEXO III - Preencher'!H46="","",'[1]TCE - ANEXO III - Preencher'!H46)</f>
        <v>07/2024</v>
      </c>
      <c r="H37" s="11">
        <f>'[1]TCE - ANEXO III - Preencher'!I46</f>
        <v>0</v>
      </c>
      <c r="I37" s="11">
        <f>'[1]TCE - ANEXO III - Preencher'!J46</f>
        <v>142.71</v>
      </c>
      <c r="J37" s="11">
        <f>'[1]TCE - ANEXO III - Preencher'!K46</f>
        <v>0</v>
      </c>
      <c r="K37" s="12">
        <f>'[1]TCE - ANEXO III - Preencher'!L46</f>
        <v>98.222607407407395</v>
      </c>
      <c r="L37" s="12">
        <f>'[1]TCE - ANEXO III - Preencher'!M46</f>
        <v>7.06</v>
      </c>
      <c r="M37" s="12">
        <f t="shared" si="0"/>
        <v>91.162607407407393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1913</v>
      </c>
      <c r="Y37" s="12">
        <f>'[1]TCE - ANEXO III - Preencher'!Z46</f>
        <v>0</v>
      </c>
      <c r="Z37" s="12">
        <f t="shared" si="4"/>
        <v>1913</v>
      </c>
      <c r="AA37" s="13" t="str">
        <f>IF('[1]TCE - ANEXO III - Preencher'!AB46="","",'[1]TCE - ANEXO III - Preencher'!AB46)</f>
        <v xml:space="preserve">ABONO ASSIS FIN COMPL 06/2024 </v>
      </c>
      <c r="AB37" s="12">
        <f t="shared" si="5"/>
        <v>2146.8726074074075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AMARO INACIO DA SILVA JUNIOR</v>
      </c>
      <c r="E38" s="6" t="str">
        <f>IF('[1]TCE - ANEXO III - Preencher'!F47="4 - Assistência Odontológica","2 - Outros Profissionais da Saúde",'[1]TCE - ANEXO III - Preencher'!F47)</f>
        <v>3 - Administrativo</v>
      </c>
      <c r="F38" s="9">
        <f>'[1]TCE - ANEXO III - Preencher'!G47</f>
        <v>515110</v>
      </c>
      <c r="G38" s="10" t="str">
        <f>IF('[1]TCE - ANEXO III - Preencher'!H47="","",'[1]TCE - ANEXO III - Preencher'!H47)</f>
        <v>07/2024</v>
      </c>
      <c r="H38" s="11">
        <f>'[1]TCE - ANEXO III - Preencher'!I47</f>
        <v>0</v>
      </c>
      <c r="I38" s="11">
        <f>'[1]TCE - ANEXO III - Preencher'!J47</f>
        <v>195.26</v>
      </c>
      <c r="J38" s="11">
        <f>'[1]TCE - ANEXO III - Preencher'!K47</f>
        <v>0</v>
      </c>
      <c r="K38" s="12">
        <f>'[1]TCE - ANEXO III - Preencher'!L47</f>
        <v>0</v>
      </c>
      <c r="L38" s="12">
        <f>'[1]TCE - ANEXO III - Preencher'!M47</f>
        <v>0</v>
      </c>
      <c r="M38" s="12">
        <f t="shared" si="0"/>
        <v>0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195.26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ALICE DA SILVA GONCALVES SOARES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322205</v>
      </c>
      <c r="G39" s="10" t="str">
        <f>IF('[1]TCE - ANEXO III - Preencher'!H48="","",'[1]TCE - ANEXO III - Preencher'!H48)</f>
        <v>07/2024</v>
      </c>
      <c r="H39" s="11">
        <f>'[1]TCE - ANEXO III - Preencher'!I48</f>
        <v>0</v>
      </c>
      <c r="I39" s="11">
        <f>'[1]TCE - ANEXO III - Preencher'!J48</f>
        <v>153.62</v>
      </c>
      <c r="J39" s="11">
        <f>'[1]TCE - ANEXO III - Preencher'!K48</f>
        <v>0</v>
      </c>
      <c r="K39" s="12">
        <f>'[1]TCE - ANEXO III - Preencher'!L48</f>
        <v>98.222607407407395</v>
      </c>
      <c r="L39" s="12">
        <f>'[1]TCE - ANEXO III - Preencher'!M48</f>
        <v>7.06</v>
      </c>
      <c r="M39" s="12">
        <f t="shared" si="0"/>
        <v>91.162607407407393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77.55</v>
      </c>
      <c r="U39" s="12">
        <f>'[1]TCE - ANEXO III - Preencher'!V48</f>
        <v>0</v>
      </c>
      <c r="V39" s="12">
        <f t="shared" si="3"/>
        <v>77.55</v>
      </c>
      <c r="W39" s="13" t="str">
        <f>IF('[1]TCE - ANEXO III - Preencher'!X48="","",'[1]TCE - ANEXO III - Preencher'!X48)</f>
        <v>AUX.CRECHE</v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322.33260740740741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BEATRIZ RODRIGUES DA SILVA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223505</v>
      </c>
      <c r="G40" s="10" t="str">
        <f>IF('[1]TCE - ANEXO III - Preencher'!H49="","",'[1]TCE - ANEXO III - Preencher'!H49)</f>
        <v>07/2024</v>
      </c>
      <c r="H40" s="11">
        <f>'[1]TCE - ANEXO III - Preencher'!I49</f>
        <v>0</v>
      </c>
      <c r="I40" s="11">
        <f>'[1]TCE - ANEXO III - Preencher'!J49</f>
        <v>245.91</v>
      </c>
      <c r="J40" s="11">
        <f>'[1]TCE - ANEXO III - Preencher'!K49</f>
        <v>0</v>
      </c>
      <c r="K40" s="12">
        <f>'[1]TCE - ANEXO III - Preencher'!L49</f>
        <v>98.222607407407395</v>
      </c>
      <c r="L40" s="12">
        <f>'[1]TCE - ANEXO III - Preencher'!M49</f>
        <v>2.79</v>
      </c>
      <c r="M40" s="12">
        <f t="shared" si="0"/>
        <v>95.432607407407389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2459.15</v>
      </c>
      <c r="Y40" s="12">
        <f>'[1]TCE - ANEXO III - Preencher'!Z49</f>
        <v>0</v>
      </c>
      <c r="Z40" s="12">
        <f t="shared" si="4"/>
        <v>2459.15</v>
      </c>
      <c r="AA40" s="13" t="str">
        <f>IF('[1]TCE - ANEXO III - Preencher'!AB49="","",'[1]TCE - ANEXO III - Preencher'!AB49)</f>
        <v xml:space="preserve">ABONO ASSIS FIN COMPL 06/2024 </v>
      </c>
      <c r="AB40" s="12">
        <f t="shared" si="5"/>
        <v>2800.4926074074074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CAROLINA DA SILVA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411005</v>
      </c>
      <c r="G41" s="10" t="str">
        <f>IF('[1]TCE - ANEXO III - Preencher'!H50="","",'[1]TCE - ANEXO III - Preencher'!H50)</f>
        <v>07/2024</v>
      </c>
      <c r="H41" s="11">
        <f>'[1]TCE - ANEXO III - Preencher'!I50</f>
        <v>0</v>
      </c>
      <c r="I41" s="11">
        <f>'[1]TCE - ANEXO III - Preencher'!J50</f>
        <v>182.36</v>
      </c>
      <c r="J41" s="11">
        <f>'[1]TCE - ANEXO III - Preencher'!K50</f>
        <v>0</v>
      </c>
      <c r="K41" s="12">
        <f>'[1]TCE - ANEXO III - Preencher'!L50</f>
        <v>98.222607407407395</v>
      </c>
      <c r="L41" s="12">
        <f>'[1]TCE - ANEXO III - Preencher'!M50</f>
        <v>7.06</v>
      </c>
      <c r="M41" s="12">
        <f t="shared" si="0"/>
        <v>91.162607407407393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273.52260740740741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CAROLINA SANTOS MARTINS</v>
      </c>
      <c r="E42" s="6" t="str">
        <f>IF('[1]TCE - ANEXO III - Preencher'!F51="4 - Assistência Odontológica","2 - Outros Profissionais da Saúde",'[1]TCE - ANEXO III - Preencher'!F51)</f>
        <v>3 - Administrativo</v>
      </c>
      <c r="F42" s="9">
        <f>'[1]TCE - ANEXO III - Preencher'!G51</f>
        <v>131205</v>
      </c>
      <c r="G42" s="10" t="str">
        <f>IF('[1]TCE - ANEXO III - Preencher'!H51="","",'[1]TCE - ANEXO III - Preencher'!H51)</f>
        <v>07/2024</v>
      </c>
      <c r="H42" s="11">
        <f>'[1]TCE - ANEXO III - Preencher'!I51</f>
        <v>0</v>
      </c>
      <c r="I42" s="11">
        <f>'[1]TCE - ANEXO III - Preencher'!J51</f>
        <v>2164.09</v>
      </c>
      <c r="J42" s="11">
        <f>'[1]TCE - ANEXO III - Preencher'!K51</f>
        <v>0</v>
      </c>
      <c r="K42" s="12">
        <f>'[1]TCE - ANEXO III - Preencher'!L51</f>
        <v>98.222607407407395</v>
      </c>
      <c r="L42" s="12">
        <f>'[1]TCE - ANEXO III - Preencher'!M51</f>
        <v>7.06</v>
      </c>
      <c r="M42" s="12">
        <f t="shared" si="0"/>
        <v>91.162607407407393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2255.2526074074076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CLAUDIA CAVALCANTI DE MELO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322205</v>
      </c>
      <c r="G43" s="10" t="str">
        <f>IF('[1]TCE - ANEXO III - Preencher'!H52="","",'[1]TCE - ANEXO III - Preencher'!H52)</f>
        <v>07/2024</v>
      </c>
      <c r="H43" s="11">
        <f>'[1]TCE - ANEXO III - Preencher'!I52</f>
        <v>0</v>
      </c>
      <c r="I43" s="11">
        <f>'[1]TCE - ANEXO III - Preencher'!J52</f>
        <v>154.01</v>
      </c>
      <c r="J43" s="11">
        <f>'[1]TCE - ANEXO III - Preencher'!K52</f>
        <v>0</v>
      </c>
      <c r="K43" s="12">
        <f>'[1]TCE - ANEXO III - Preencher'!L52</f>
        <v>98.222607407407395</v>
      </c>
      <c r="L43" s="12">
        <f>'[1]TCE - ANEXO III - Preencher'!M52</f>
        <v>7.06</v>
      </c>
      <c r="M43" s="12">
        <f t="shared" si="0"/>
        <v>91.162607407407393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1780</v>
      </c>
      <c r="Y43" s="12">
        <f>'[1]TCE - ANEXO III - Preencher'!Z52</f>
        <v>0</v>
      </c>
      <c r="Z43" s="12">
        <f t="shared" si="4"/>
        <v>1780</v>
      </c>
      <c r="AA43" s="13" t="str">
        <f>IF('[1]TCE - ANEXO III - Preencher'!AB52="","",'[1]TCE - ANEXO III - Preencher'!AB52)</f>
        <v xml:space="preserve">ABONO ASSIS FIN COMPL 06/2024 </v>
      </c>
      <c r="AB43" s="12">
        <f t="shared" si="5"/>
        <v>2025.1726074074074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CLAUDIA SANTOS BENEVIDES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07/2024</v>
      </c>
      <c r="H44" s="11">
        <f>'[1]TCE - ANEXO III - Preencher'!I53</f>
        <v>0</v>
      </c>
      <c r="I44" s="11">
        <f>'[1]TCE - ANEXO III - Preencher'!J53</f>
        <v>139.88999999999999</v>
      </c>
      <c r="J44" s="11">
        <f>'[1]TCE - ANEXO III - Preencher'!K53</f>
        <v>0</v>
      </c>
      <c r="K44" s="12">
        <f>'[1]TCE - ANEXO III - Preencher'!L53</f>
        <v>98.222607407407395</v>
      </c>
      <c r="L44" s="12">
        <f>'[1]TCE - ANEXO III - Preencher'!M53</f>
        <v>7.06</v>
      </c>
      <c r="M44" s="12">
        <f t="shared" si="0"/>
        <v>91.162607407407393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231.05260740740738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CLECIA DOMINGOS ROMAO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322205</v>
      </c>
      <c r="G45" s="10" t="str">
        <f>IF('[1]TCE - ANEXO III - Preencher'!H54="","",'[1]TCE - ANEXO III - Preencher'!H54)</f>
        <v>07/2024</v>
      </c>
      <c r="H45" s="11">
        <f>'[1]TCE - ANEXO III - Preencher'!I54</f>
        <v>0</v>
      </c>
      <c r="I45" s="11">
        <f>'[1]TCE - ANEXO III - Preencher'!J54</f>
        <v>142.71</v>
      </c>
      <c r="J45" s="11">
        <f>'[1]TCE - ANEXO III - Preencher'!K54</f>
        <v>0</v>
      </c>
      <c r="K45" s="12">
        <f>'[1]TCE - ANEXO III - Preencher'!L54</f>
        <v>98.222607407407395</v>
      </c>
      <c r="L45" s="12">
        <f>'[1]TCE - ANEXO III - Preencher'!M54</f>
        <v>7.06</v>
      </c>
      <c r="M45" s="12">
        <f t="shared" si="0"/>
        <v>91.162607407407393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1913</v>
      </c>
      <c r="Y45" s="12">
        <f>'[1]TCE - ANEXO III - Preencher'!Z54</f>
        <v>0</v>
      </c>
      <c r="Z45" s="12">
        <f t="shared" si="4"/>
        <v>1913</v>
      </c>
      <c r="AA45" s="13" t="str">
        <f>IF('[1]TCE - ANEXO III - Preencher'!AB54="","",'[1]TCE - ANEXO III - Preencher'!AB54)</f>
        <v xml:space="preserve">ABONO ASSIS FIN COMPL 06/2024 </v>
      </c>
      <c r="AB45" s="12">
        <f t="shared" si="5"/>
        <v>2146.8726074074075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CRISTINA PESSOA DAS NEVES</v>
      </c>
      <c r="E46" s="6" t="str">
        <f>IF('[1]TCE - ANEXO III - Preencher'!F55="4 - Assistência Odontológica","2 - Outros Profissionais da Saúde",'[1]TCE - ANEXO III - Preencher'!F55)</f>
        <v>3 - Administrativo</v>
      </c>
      <c r="F46" s="9">
        <f>'[1]TCE - ANEXO III - Preencher'!G55</f>
        <v>142340</v>
      </c>
      <c r="G46" s="10" t="str">
        <f>IF('[1]TCE - ANEXO III - Preencher'!H55="","",'[1]TCE - ANEXO III - Preencher'!H55)</f>
        <v>07/2024</v>
      </c>
      <c r="H46" s="11">
        <f>'[1]TCE - ANEXO III - Preencher'!I55</f>
        <v>0</v>
      </c>
      <c r="I46" s="11">
        <f>'[1]TCE - ANEXO III - Preencher'!J55</f>
        <v>236.15</v>
      </c>
      <c r="J46" s="11">
        <f>'[1]TCE - ANEXO III - Preencher'!K55</f>
        <v>0</v>
      </c>
      <c r="K46" s="12">
        <f>'[1]TCE - ANEXO III - Preencher'!L55</f>
        <v>98.222607407407395</v>
      </c>
      <c r="L46" s="12">
        <f>'[1]TCE - ANEXO III - Preencher'!M55</f>
        <v>7.06</v>
      </c>
      <c r="M46" s="12">
        <f t="shared" si="0"/>
        <v>91.162607407407393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327.31260740740743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ANA EMANUELLY MACIEL DE MELO MATIAS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>
        <f>'[1]TCE - ANEXO III - Preencher'!G56</f>
        <v>223505</v>
      </c>
      <c r="G47" s="10" t="str">
        <f>IF('[1]TCE - ANEXO III - Preencher'!H56="","",'[1]TCE - ANEXO III - Preencher'!H56)</f>
        <v>07/2024</v>
      </c>
      <c r="H47" s="11">
        <f>'[1]TCE - ANEXO III - Preencher'!I56</f>
        <v>0</v>
      </c>
      <c r="I47" s="11">
        <f>'[1]TCE - ANEXO III - Preencher'!J56</f>
        <v>130.19</v>
      </c>
      <c r="J47" s="11">
        <f>'[1]TCE - ANEXO III - Preencher'!K56</f>
        <v>0</v>
      </c>
      <c r="K47" s="12">
        <f>'[1]TCE - ANEXO III - Preencher'!L56</f>
        <v>98.222607407407395</v>
      </c>
      <c r="L47" s="12">
        <f>'[1]TCE - ANEXO III - Preencher'!M56</f>
        <v>1.86</v>
      </c>
      <c r="M47" s="12">
        <f t="shared" si="0"/>
        <v>96.362607407407395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226.55260740740738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 PAULA AUGUSTO DA SILVA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>
        <f>'[1]TCE - ANEXO III - Preencher'!G57</f>
        <v>322205</v>
      </c>
      <c r="G48" s="10" t="str">
        <f>IF('[1]TCE - ANEXO III - Preencher'!H57="","",'[1]TCE - ANEXO III - Preencher'!H57)</f>
        <v>07/2024</v>
      </c>
      <c r="H48" s="11">
        <f>'[1]TCE - ANEXO III - Preencher'!I57</f>
        <v>0</v>
      </c>
      <c r="I48" s="11">
        <f>'[1]TCE - ANEXO III - Preencher'!J57</f>
        <v>152.71</v>
      </c>
      <c r="J48" s="11">
        <f>'[1]TCE - ANEXO III - Preencher'!K57</f>
        <v>0</v>
      </c>
      <c r="K48" s="12">
        <f>'[1]TCE - ANEXO III - Preencher'!L57</f>
        <v>98.222607407407395</v>
      </c>
      <c r="L48" s="12">
        <f>'[1]TCE - ANEXO III - Preencher'!M57</f>
        <v>7.06</v>
      </c>
      <c r="M48" s="12">
        <f t="shared" si="0"/>
        <v>91.162607407407393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1846.5</v>
      </c>
      <c r="Y48" s="12">
        <f>'[1]TCE - ANEXO III - Preencher'!Z57</f>
        <v>0</v>
      </c>
      <c r="Z48" s="12">
        <f t="shared" si="4"/>
        <v>1846.5</v>
      </c>
      <c r="AA48" s="13" t="str">
        <f>IF('[1]TCE - ANEXO III - Preencher'!AB57="","",'[1]TCE - ANEXO III - Preencher'!AB57)</f>
        <v xml:space="preserve">ABONO ASSIS FIN COMPL 06/2024 </v>
      </c>
      <c r="AB48" s="12">
        <f t="shared" si="5"/>
        <v>2090.3726074074075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ANA PAULA DA CONCEICAO DOS SANTOS</v>
      </c>
      <c r="E49" s="6" t="str">
        <f>IF('[1]TCE - ANEXO III - Preencher'!F58="4 - Assistência Odontológica","2 - Outros Profissionais da Saúde",'[1]TCE - ANEXO III - Preencher'!F58)</f>
        <v>3 - Administrativo</v>
      </c>
      <c r="F49" s="9">
        <f>'[1]TCE - ANEXO III - Preencher'!G58</f>
        <v>521130</v>
      </c>
      <c r="G49" s="10" t="str">
        <f>IF('[1]TCE - ANEXO III - Preencher'!H58="","",'[1]TCE - ANEXO III - Preencher'!H58)</f>
        <v>07/2024</v>
      </c>
      <c r="H49" s="11">
        <f>'[1]TCE - ANEXO III - Preencher'!I58</f>
        <v>0</v>
      </c>
      <c r="I49" s="11">
        <f>'[1]TCE - ANEXO III - Preencher'!J58</f>
        <v>128.69999999999999</v>
      </c>
      <c r="J49" s="11">
        <f>'[1]TCE - ANEXO III - Preencher'!K58</f>
        <v>0</v>
      </c>
      <c r="K49" s="12">
        <f>'[1]TCE - ANEXO III - Preencher'!L58</f>
        <v>98.222607407407395</v>
      </c>
      <c r="L49" s="12">
        <f>'[1]TCE - ANEXO III - Preencher'!M58</f>
        <v>7.06</v>
      </c>
      <c r="M49" s="12">
        <f t="shared" si="0"/>
        <v>91.162607407407393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219.86260740740738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ANA PAULA DA SILVA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>
        <f>'[1]TCE - ANEXO III - Preencher'!G59</f>
        <v>322205</v>
      </c>
      <c r="G50" s="10" t="str">
        <f>IF('[1]TCE - ANEXO III - Preencher'!H59="","",'[1]TCE - ANEXO III - Preencher'!H59)</f>
        <v>07/2024</v>
      </c>
      <c r="H50" s="11">
        <f>'[1]TCE - ANEXO III - Preencher'!I59</f>
        <v>0</v>
      </c>
      <c r="I50" s="11">
        <f>'[1]TCE - ANEXO III - Preencher'!J59</f>
        <v>177.96</v>
      </c>
      <c r="J50" s="11">
        <f>'[1]TCE - ANEXO III - Preencher'!K59</f>
        <v>0</v>
      </c>
      <c r="K50" s="12">
        <f>'[1]TCE - ANEXO III - Preencher'!L59</f>
        <v>98.222607407407395</v>
      </c>
      <c r="L50" s="12">
        <f>'[1]TCE - ANEXO III - Preencher'!M59</f>
        <v>7.06</v>
      </c>
      <c r="M50" s="12">
        <f t="shared" si="0"/>
        <v>91.162607407407393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1780</v>
      </c>
      <c r="Y50" s="12">
        <f>'[1]TCE - ANEXO III - Preencher'!Z59</f>
        <v>0</v>
      </c>
      <c r="Z50" s="12">
        <f t="shared" si="4"/>
        <v>1780</v>
      </c>
      <c r="AA50" s="13" t="str">
        <f>IF('[1]TCE - ANEXO III - Preencher'!AB59="","",'[1]TCE - ANEXO III - Preencher'!AB59)</f>
        <v xml:space="preserve">ABONO ASSIS FIN COMPL 06/2024 </v>
      </c>
      <c r="AB50" s="12">
        <f t="shared" si="5"/>
        <v>2049.1226074074075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PAULA DA SILVA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>
        <f>'[1]TCE - ANEXO III - Preencher'!G60</f>
        <v>322205</v>
      </c>
      <c r="G51" s="10" t="str">
        <f>IF('[1]TCE - ANEXO III - Preencher'!H60="","",'[1]TCE - ANEXO III - Preencher'!H60)</f>
        <v>07/2024</v>
      </c>
      <c r="H51" s="11">
        <f>'[1]TCE - ANEXO III - Preencher'!I60</f>
        <v>0</v>
      </c>
      <c r="I51" s="11">
        <f>'[1]TCE - ANEXO III - Preencher'!J60</f>
        <v>173.04</v>
      </c>
      <c r="J51" s="11">
        <f>'[1]TCE - ANEXO III - Preencher'!K60</f>
        <v>0</v>
      </c>
      <c r="K51" s="12">
        <f>'[1]TCE - ANEXO III - Preencher'!L60</f>
        <v>98.222607407407395</v>
      </c>
      <c r="L51" s="12">
        <f>'[1]TCE - ANEXO III - Preencher'!M60</f>
        <v>7.06</v>
      </c>
      <c r="M51" s="12">
        <f t="shared" si="0"/>
        <v>91.162607407407393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1780</v>
      </c>
      <c r="Y51" s="12">
        <f>'[1]TCE - ANEXO III - Preencher'!Z60</f>
        <v>0</v>
      </c>
      <c r="Z51" s="12">
        <f t="shared" si="4"/>
        <v>1780</v>
      </c>
      <c r="AA51" s="13" t="str">
        <f>IF('[1]TCE - ANEXO III - Preencher'!AB60="","",'[1]TCE - ANEXO III - Preencher'!AB60)</f>
        <v xml:space="preserve">ABONO ASSIS FIN COMPL 06/2024 </v>
      </c>
      <c r="AB51" s="12">
        <f t="shared" si="5"/>
        <v>2044.2026074074074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>ANA PAULA DOS SANTOS SILVA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322205</v>
      </c>
      <c r="G52" s="10" t="str">
        <f>IF('[1]TCE - ANEXO III - Preencher'!H61="","",'[1]TCE - ANEXO III - Preencher'!H61)</f>
        <v>07/2024</v>
      </c>
      <c r="H52" s="11">
        <f>'[1]TCE - ANEXO III - Preencher'!I61</f>
        <v>0</v>
      </c>
      <c r="I52" s="11">
        <f>'[1]TCE - ANEXO III - Preencher'!J61</f>
        <v>161.74</v>
      </c>
      <c r="J52" s="11">
        <f>'[1]TCE - ANEXO III - Preencher'!K61</f>
        <v>0</v>
      </c>
      <c r="K52" s="12">
        <f>'[1]TCE - ANEXO III - Preencher'!L61</f>
        <v>98.222607407407395</v>
      </c>
      <c r="L52" s="12">
        <f>'[1]TCE - ANEXO III - Preencher'!M61</f>
        <v>7.06</v>
      </c>
      <c r="M52" s="12">
        <f t="shared" si="0"/>
        <v>91.162607407407393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1913</v>
      </c>
      <c r="Y52" s="12">
        <f>'[1]TCE - ANEXO III - Preencher'!Z61</f>
        <v>0</v>
      </c>
      <c r="Z52" s="12">
        <f t="shared" si="4"/>
        <v>1913</v>
      </c>
      <c r="AA52" s="13" t="str">
        <f>IF('[1]TCE - ANEXO III - Preencher'!AB61="","",'[1]TCE - ANEXO III - Preencher'!AB61)</f>
        <v xml:space="preserve">ABONO ASSIS FIN COMPL 06/2024 </v>
      </c>
      <c r="AB52" s="12">
        <f t="shared" si="5"/>
        <v>2165.9026074074072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 xml:space="preserve">ANA PAULA FIRMINO DA SILVA 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413115</v>
      </c>
      <c r="G53" s="10" t="str">
        <f>IF('[1]TCE - ANEXO III - Preencher'!H62="","",'[1]TCE - ANEXO III - Preencher'!H62)</f>
        <v>07/2024</v>
      </c>
      <c r="H53" s="11">
        <f>'[1]TCE - ANEXO III - Preencher'!I62</f>
        <v>0</v>
      </c>
      <c r="I53" s="11">
        <f>'[1]TCE - ANEXO III - Preencher'!J62</f>
        <v>193.38</v>
      </c>
      <c r="J53" s="11">
        <f>'[1]TCE - ANEXO III - Preencher'!K62</f>
        <v>0</v>
      </c>
      <c r="K53" s="12">
        <f>'[1]TCE - ANEXO III - Preencher'!L62</f>
        <v>98.222607407407395</v>
      </c>
      <c r="L53" s="12">
        <f>'[1]TCE - ANEXO III - Preencher'!M62</f>
        <v>6.59</v>
      </c>
      <c r="M53" s="12">
        <f t="shared" si="0"/>
        <v>91.632607407407392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285.01260740740736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ANAALICI IZABELE GOMES DA SILVA</v>
      </c>
      <c r="E54" s="6" t="str">
        <f>IF('[1]TCE - ANEXO III - Preencher'!F63="4 - Assistência Odontológica","2 - Outros Profissionais da Saúde",'[1]TCE - ANEXO III - Preencher'!F63)</f>
        <v>3 - Administrativo</v>
      </c>
      <c r="F54" s="9">
        <f>'[1]TCE - ANEXO III - Preencher'!G63</f>
        <v>422110</v>
      </c>
      <c r="G54" s="10" t="str">
        <f>IF('[1]TCE - ANEXO III - Preencher'!H63="","",'[1]TCE - ANEXO III - Preencher'!H63)</f>
        <v>07/2024</v>
      </c>
      <c r="H54" s="11">
        <f>'[1]TCE - ANEXO III - Preencher'!I63</f>
        <v>0</v>
      </c>
      <c r="I54" s="11">
        <f>'[1]TCE - ANEXO III - Preencher'!J63</f>
        <v>123.05</v>
      </c>
      <c r="J54" s="11">
        <f>'[1]TCE - ANEXO III - Preencher'!K63</f>
        <v>0</v>
      </c>
      <c r="K54" s="12">
        <f>'[1]TCE - ANEXO III - Preencher'!L63</f>
        <v>98.222607407407395</v>
      </c>
      <c r="L54" s="12">
        <f>'[1]TCE - ANEXO III - Preencher'!M63</f>
        <v>7.06</v>
      </c>
      <c r="M54" s="12">
        <f t="shared" si="0"/>
        <v>91.162607407407393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214.2126074074074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ANDERSON ALARES DA SILVA MELO</v>
      </c>
      <c r="E55" s="6" t="str">
        <f>IF('[1]TCE - ANEXO III - Preencher'!F64="4 - Assistência Odontológica","2 - Outros Profissionais da Saúde",'[1]TCE - ANEXO III - Preencher'!F64)</f>
        <v>1 - Médico</v>
      </c>
      <c r="F55" s="9">
        <f>'[1]TCE - ANEXO III - Preencher'!G64</f>
        <v>225103</v>
      </c>
      <c r="G55" s="10" t="str">
        <f>IF('[1]TCE - ANEXO III - Preencher'!H64="","",'[1]TCE - ANEXO III - Preencher'!H64)</f>
        <v>07/2024</v>
      </c>
      <c r="H55" s="11">
        <f>'[1]TCE - ANEXO III - Preencher'!I64</f>
        <v>0</v>
      </c>
      <c r="I55" s="11">
        <f>'[1]TCE - ANEXO III - Preencher'!J64</f>
        <v>661.44</v>
      </c>
      <c r="J55" s="11">
        <f>'[1]TCE - ANEXO III - Preencher'!K64</f>
        <v>0</v>
      </c>
      <c r="K55" s="12">
        <f>'[1]TCE - ANEXO III - Preencher'!L64</f>
        <v>98.222607407407395</v>
      </c>
      <c r="L55" s="12">
        <f>'[1]TCE - ANEXO III - Preencher'!M64</f>
        <v>7.06</v>
      </c>
      <c r="M55" s="12">
        <f t="shared" si="0"/>
        <v>91.162607407407393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752.6026074074075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ANDERSON KLEYTON DOS SANTOS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517410</v>
      </c>
      <c r="G56" s="10" t="str">
        <f>IF('[1]TCE - ANEXO III - Preencher'!H65="","",'[1]TCE - ANEXO III - Preencher'!H65)</f>
        <v>07/2024</v>
      </c>
      <c r="H56" s="11">
        <f>'[1]TCE - ANEXO III - Preencher'!I65</f>
        <v>0</v>
      </c>
      <c r="I56" s="11">
        <f>'[1]TCE - ANEXO III - Preencher'!J65</f>
        <v>145.11000000000001</v>
      </c>
      <c r="J56" s="11">
        <f>'[1]TCE - ANEXO III - Preencher'!K65</f>
        <v>0</v>
      </c>
      <c r="K56" s="12">
        <f>'[1]TCE - ANEXO III - Preencher'!L65</f>
        <v>98.222607407407395</v>
      </c>
      <c r="L56" s="12">
        <f>'[1]TCE - ANEXO III - Preencher'!M65</f>
        <v>7.06</v>
      </c>
      <c r="M56" s="12">
        <f t="shared" si="0"/>
        <v>91.162607407407393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236.27260740740741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 CASTRO COSTA LIMA</v>
      </c>
      <c r="E57" s="6" t="str">
        <f>IF('[1]TCE - ANEXO III - Preencher'!F66="4 - Assistência Odontológica","2 - Outros Profissionais da Saúde",'[1]TCE - ANEXO III - Preencher'!F66)</f>
        <v>3 - Administrativo</v>
      </c>
      <c r="F57" s="9">
        <f>'[1]TCE - ANEXO III - Preencher'!G66</f>
        <v>142530</v>
      </c>
      <c r="G57" s="10" t="str">
        <f>IF('[1]TCE - ANEXO III - Preencher'!H66="","",'[1]TCE - ANEXO III - Preencher'!H66)</f>
        <v>07/2024</v>
      </c>
      <c r="H57" s="11">
        <f>'[1]TCE - ANEXO III - Preencher'!I66</f>
        <v>0</v>
      </c>
      <c r="I57" s="11">
        <f>'[1]TCE - ANEXO III - Preencher'!J66</f>
        <v>524.79</v>
      </c>
      <c r="J57" s="11">
        <f>'[1]TCE - ANEXO III - Preencher'!K66</f>
        <v>0</v>
      </c>
      <c r="K57" s="12">
        <f>'[1]TCE - ANEXO III - Preencher'!L66</f>
        <v>0</v>
      </c>
      <c r="L57" s="12">
        <f>'[1]TCE - ANEXO III - Preencher'!M66</f>
        <v>0</v>
      </c>
      <c r="M57" s="12">
        <f t="shared" si="0"/>
        <v>0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524.79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 MARQUES DE MOURA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322205</v>
      </c>
      <c r="G58" s="10" t="str">
        <f>IF('[1]TCE - ANEXO III - Preencher'!H67="","",'[1]TCE - ANEXO III - Preencher'!H67)</f>
        <v>07/2024</v>
      </c>
      <c r="H58" s="11">
        <f>'[1]TCE - ANEXO III - Preencher'!I67</f>
        <v>0</v>
      </c>
      <c r="I58" s="11">
        <f>'[1]TCE - ANEXO III - Preencher'!J67</f>
        <v>177.96</v>
      </c>
      <c r="J58" s="11">
        <f>'[1]TCE - ANEXO III - Preencher'!K67</f>
        <v>0</v>
      </c>
      <c r="K58" s="12">
        <f>'[1]TCE - ANEXO III - Preencher'!L67</f>
        <v>98.222607407407395</v>
      </c>
      <c r="L58" s="12">
        <f>'[1]TCE - ANEXO III - Preencher'!M67</f>
        <v>7.06</v>
      </c>
      <c r="M58" s="12">
        <f t="shared" si="0"/>
        <v>91.162607407407393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1780</v>
      </c>
      <c r="Y58" s="12">
        <f>'[1]TCE - ANEXO III - Preencher'!Z67</f>
        <v>0</v>
      </c>
      <c r="Z58" s="12">
        <f t="shared" si="4"/>
        <v>1780</v>
      </c>
      <c r="AA58" s="13" t="str">
        <f>IF('[1]TCE - ANEXO III - Preencher'!AB67="","",'[1]TCE - ANEXO III - Preencher'!AB67)</f>
        <v xml:space="preserve">ABONO ASSIS FIN COMPL 06/2024 </v>
      </c>
      <c r="AB58" s="12">
        <f t="shared" si="5"/>
        <v>2049.1226074074075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 RICARDO XAVIER DA SILVA</v>
      </c>
      <c r="E59" s="6" t="str">
        <f>IF('[1]TCE - ANEXO III - Preencher'!F68="4 - Assistência Odontológica","2 - Outros Profissionais da Saúde",'[1]TCE - ANEXO III - Preencher'!F68)</f>
        <v>3 - Administrativo</v>
      </c>
      <c r="F59" s="9">
        <f>'[1]TCE - ANEXO III - Preencher'!G68</f>
        <v>313115</v>
      </c>
      <c r="G59" s="10" t="str">
        <f>IF('[1]TCE - ANEXO III - Preencher'!H68="","",'[1]TCE - ANEXO III - Preencher'!H68)</f>
        <v>07/2024</v>
      </c>
      <c r="H59" s="11">
        <f>'[1]TCE - ANEXO III - Preencher'!I68</f>
        <v>0</v>
      </c>
      <c r="I59" s="11">
        <f>'[1]TCE - ANEXO III - Preencher'!J68</f>
        <v>327.99</v>
      </c>
      <c r="J59" s="11">
        <f>'[1]TCE - ANEXO III - Preencher'!K68</f>
        <v>0</v>
      </c>
      <c r="K59" s="12">
        <f>'[1]TCE - ANEXO III - Preencher'!L68</f>
        <v>98.222607407407395</v>
      </c>
      <c r="L59" s="12">
        <f>'[1]TCE - ANEXO III - Preencher'!M68</f>
        <v>7.06</v>
      </c>
      <c r="M59" s="12">
        <f t="shared" si="0"/>
        <v>91.162607407407393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419.1526074074074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ANDREA MARIA DA SILVA SOARES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322205</v>
      </c>
      <c r="G60" s="10" t="str">
        <f>IF('[1]TCE - ANEXO III - Preencher'!H69="","",'[1]TCE - ANEXO III - Preencher'!H69)</f>
        <v>07/2024</v>
      </c>
      <c r="H60" s="11">
        <f>'[1]TCE - ANEXO III - Preencher'!I69</f>
        <v>0</v>
      </c>
      <c r="I60" s="11">
        <f>'[1]TCE - ANEXO III - Preencher'!J69</f>
        <v>152.71</v>
      </c>
      <c r="J60" s="11">
        <f>'[1]TCE - ANEXO III - Preencher'!K69</f>
        <v>0</v>
      </c>
      <c r="K60" s="12">
        <f>'[1]TCE - ANEXO III - Preencher'!L69</f>
        <v>98.222607407407395</v>
      </c>
      <c r="L60" s="12">
        <f>'[1]TCE - ANEXO III - Preencher'!M69</f>
        <v>7.06</v>
      </c>
      <c r="M60" s="12">
        <f t="shared" si="0"/>
        <v>91.162607407407393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1857.58</v>
      </c>
      <c r="Y60" s="12">
        <f>'[1]TCE - ANEXO III - Preencher'!Z69</f>
        <v>0</v>
      </c>
      <c r="Z60" s="12">
        <f t="shared" si="4"/>
        <v>1857.58</v>
      </c>
      <c r="AA60" s="13" t="str">
        <f>IF('[1]TCE - ANEXO III - Preencher'!AB69="","",'[1]TCE - ANEXO III - Preencher'!AB69)</f>
        <v xml:space="preserve">ABONO ASSIS FIN COMPL 06/2024 </v>
      </c>
      <c r="AB60" s="12">
        <f t="shared" si="5"/>
        <v>2101.4526074074074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ANDREA MARIA DE SOUZA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322205</v>
      </c>
      <c r="G61" s="10" t="str">
        <f>IF('[1]TCE - ANEXO III - Preencher'!H70="","",'[1]TCE - ANEXO III - Preencher'!H70)</f>
        <v>07/2024</v>
      </c>
      <c r="H61" s="11">
        <f>'[1]TCE - ANEXO III - Preencher'!I70</f>
        <v>0</v>
      </c>
      <c r="I61" s="11">
        <f>'[1]TCE - ANEXO III - Preencher'!J70</f>
        <v>170.15</v>
      </c>
      <c r="J61" s="11">
        <f>'[1]TCE - ANEXO III - Preencher'!K70</f>
        <v>0</v>
      </c>
      <c r="K61" s="12">
        <f>'[1]TCE - ANEXO III - Preencher'!L70</f>
        <v>98.222607407407395</v>
      </c>
      <c r="L61" s="12">
        <f>'[1]TCE - ANEXO III - Preencher'!M70</f>
        <v>6.59</v>
      </c>
      <c r="M61" s="12">
        <f t="shared" si="0"/>
        <v>91.632607407407392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77.55</v>
      </c>
      <c r="U61" s="12">
        <f>'[1]TCE - ANEXO III - Preencher'!V70</f>
        <v>0</v>
      </c>
      <c r="V61" s="12">
        <f t="shared" si="3"/>
        <v>77.55</v>
      </c>
      <c r="W61" s="13" t="str">
        <f>IF('[1]TCE - ANEXO III - Preencher'!X70="","",'[1]TCE - ANEXO III - Preencher'!X70)</f>
        <v>AUX.CRECHE</v>
      </c>
      <c r="X61" s="12">
        <f>'[1]TCE - ANEXO III - Preencher'!Y70</f>
        <v>1846.5</v>
      </c>
      <c r="Y61" s="12">
        <f>'[1]TCE - ANEXO III - Preencher'!Z70</f>
        <v>0</v>
      </c>
      <c r="Z61" s="12">
        <f t="shared" si="4"/>
        <v>1846.5</v>
      </c>
      <c r="AA61" s="13" t="str">
        <f>IF('[1]TCE - ANEXO III - Preencher'!AB70="","",'[1]TCE - ANEXO III - Preencher'!AB70)</f>
        <v xml:space="preserve">ABONO ASSIS FIN COMPL 06/2024 </v>
      </c>
      <c r="AB61" s="12">
        <f t="shared" si="5"/>
        <v>2185.8326074074075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ANDREIA SANTOS DA SILVA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07/2024</v>
      </c>
      <c r="H62" s="11">
        <f>'[1]TCE - ANEXO III - Preencher'!I71</f>
        <v>0</v>
      </c>
      <c r="I62" s="11">
        <f>'[1]TCE - ANEXO III - Preencher'!J71</f>
        <v>147.06</v>
      </c>
      <c r="J62" s="11">
        <f>'[1]TCE - ANEXO III - Preencher'!K71</f>
        <v>0</v>
      </c>
      <c r="K62" s="12">
        <f>'[1]TCE - ANEXO III - Preencher'!L71</f>
        <v>98.222607407407395</v>
      </c>
      <c r="L62" s="12">
        <f>'[1]TCE - ANEXO III - Preencher'!M71</f>
        <v>7.06</v>
      </c>
      <c r="M62" s="12">
        <f t="shared" si="0"/>
        <v>91.162607407407393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1913</v>
      </c>
      <c r="Y62" s="12">
        <f>'[1]TCE - ANEXO III - Preencher'!Z71</f>
        <v>0</v>
      </c>
      <c r="Z62" s="12">
        <f t="shared" si="4"/>
        <v>1913</v>
      </c>
      <c r="AA62" s="13" t="str">
        <f>IF('[1]TCE - ANEXO III - Preencher'!AB71="","",'[1]TCE - ANEXO III - Preencher'!AB71)</f>
        <v xml:space="preserve">ABONO ASSIS FIN COMPL 06/2024 </v>
      </c>
      <c r="AB62" s="12">
        <f t="shared" si="5"/>
        <v>2151.2226074074074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ANDREZA KELLY GOMES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07/2024</v>
      </c>
      <c r="H63" s="11">
        <f>'[1]TCE - ANEXO III - Preencher'!I72</f>
        <v>0</v>
      </c>
      <c r="I63" s="11">
        <f>'[1]TCE - ANEXO III - Preencher'!J72</f>
        <v>152.71</v>
      </c>
      <c r="J63" s="11">
        <f>'[1]TCE - ANEXO III - Preencher'!K72</f>
        <v>0</v>
      </c>
      <c r="K63" s="12">
        <f>'[1]TCE - ANEXO III - Preencher'!L72</f>
        <v>98.222607407407395</v>
      </c>
      <c r="L63" s="12">
        <f>'[1]TCE - ANEXO III - Preencher'!M72</f>
        <v>7.06</v>
      </c>
      <c r="M63" s="12">
        <f t="shared" si="0"/>
        <v>91.162607407407393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1846.5</v>
      </c>
      <c r="Y63" s="12">
        <f>'[1]TCE - ANEXO III - Preencher'!Z72</f>
        <v>0</v>
      </c>
      <c r="Z63" s="12">
        <f t="shared" si="4"/>
        <v>1846.5</v>
      </c>
      <c r="AA63" s="13" t="str">
        <f>IF('[1]TCE - ANEXO III - Preencher'!AB72="","",'[1]TCE - ANEXO III - Preencher'!AB72)</f>
        <v xml:space="preserve">ABONO ASSIS FIN COMPL 06/2024 </v>
      </c>
      <c r="AB63" s="12">
        <f t="shared" si="5"/>
        <v>2090.3726074074075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ANDREZA LAIZA GALDINO DE ALMEIDA SILVA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07/2024</v>
      </c>
      <c r="H64" s="11">
        <f>'[1]TCE - ANEXO III - Preencher'!I73</f>
        <v>0</v>
      </c>
      <c r="I64" s="11">
        <f>'[1]TCE - ANEXO III - Preencher'!J73</f>
        <v>161.72999999999999</v>
      </c>
      <c r="J64" s="11">
        <f>'[1]TCE - ANEXO III - Preencher'!K73</f>
        <v>0</v>
      </c>
      <c r="K64" s="12">
        <f>'[1]TCE - ANEXO III - Preencher'!L73</f>
        <v>98.222607407407395</v>
      </c>
      <c r="L64" s="12">
        <f>'[1]TCE - ANEXO III - Preencher'!M73</f>
        <v>7.06</v>
      </c>
      <c r="M64" s="12">
        <f t="shared" si="0"/>
        <v>91.162607407407393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77.55</v>
      </c>
      <c r="U64" s="12">
        <f>'[1]TCE - ANEXO III - Preencher'!V73</f>
        <v>0</v>
      </c>
      <c r="V64" s="12">
        <f t="shared" si="3"/>
        <v>77.55</v>
      </c>
      <c r="W64" s="13" t="str">
        <f>IF('[1]TCE - ANEXO III - Preencher'!X73="","",'[1]TCE - ANEXO III - Preencher'!X73)</f>
        <v>AUX.CRECHE</v>
      </c>
      <c r="X64" s="12">
        <f>'[1]TCE - ANEXO III - Preencher'!Y73</f>
        <v>1913</v>
      </c>
      <c r="Y64" s="12">
        <f>'[1]TCE - ANEXO III - Preencher'!Z73</f>
        <v>0</v>
      </c>
      <c r="Z64" s="12">
        <f t="shared" si="4"/>
        <v>1913</v>
      </c>
      <c r="AA64" s="13" t="str">
        <f>IF('[1]TCE - ANEXO III - Preencher'!AB73="","",'[1]TCE - ANEXO III - Preencher'!AB73)</f>
        <v xml:space="preserve">ABONO ASSIS FIN COMPL 06/2024 </v>
      </c>
      <c r="AB64" s="12">
        <f t="shared" si="5"/>
        <v>2243.4426074074072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ANDREZA MARIA SANTOS DE SOUZA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 t="str">
        <f>IF('[1]TCE - ANEXO III - Preencher'!H74="","",'[1]TCE - ANEXO III - Preencher'!H74)</f>
        <v>07/2024</v>
      </c>
      <c r="H65" s="11">
        <f>'[1]TCE - ANEXO III - Preencher'!I74</f>
        <v>0</v>
      </c>
      <c r="I65" s="11">
        <f>'[1]TCE - ANEXO III - Preencher'!J74</f>
        <v>142.71</v>
      </c>
      <c r="J65" s="11">
        <f>'[1]TCE - ANEXO III - Preencher'!K74</f>
        <v>0</v>
      </c>
      <c r="K65" s="12">
        <f>'[1]TCE - ANEXO III - Preencher'!L74</f>
        <v>98.222607407407395</v>
      </c>
      <c r="L65" s="12">
        <f>'[1]TCE - ANEXO III - Preencher'!M74</f>
        <v>7.06</v>
      </c>
      <c r="M65" s="12">
        <f t="shared" si="0"/>
        <v>91.162607407407393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77.55</v>
      </c>
      <c r="U65" s="12">
        <f>'[1]TCE - ANEXO III - Preencher'!V74</f>
        <v>0</v>
      </c>
      <c r="V65" s="12">
        <f t="shared" si="3"/>
        <v>77.55</v>
      </c>
      <c r="W65" s="13" t="str">
        <f>IF('[1]TCE - ANEXO III - Preencher'!X74="","",'[1]TCE - ANEXO III - Preencher'!X74)</f>
        <v>AUX.CRECHE</v>
      </c>
      <c r="X65" s="12">
        <f>'[1]TCE - ANEXO III - Preencher'!Y74</f>
        <v>1913</v>
      </c>
      <c r="Y65" s="12">
        <f>'[1]TCE - ANEXO III - Preencher'!Z74</f>
        <v>0</v>
      </c>
      <c r="Z65" s="12">
        <f t="shared" si="4"/>
        <v>1913</v>
      </c>
      <c r="AA65" s="13" t="str">
        <f>IF('[1]TCE - ANEXO III - Preencher'!AB74="","",'[1]TCE - ANEXO III - Preencher'!AB74)</f>
        <v xml:space="preserve">ABONO ASSIS FIN COMPL 06/2024 </v>
      </c>
      <c r="AB65" s="12">
        <f t="shared" si="5"/>
        <v>2224.4226074074072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ANDREZA MOREIRA DE LIMA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223505</v>
      </c>
      <c r="G66" s="10" t="str">
        <f>IF('[1]TCE - ANEXO III - Preencher'!H75="","",'[1]TCE - ANEXO III - Preencher'!H75)</f>
        <v>07/2024</v>
      </c>
      <c r="H66" s="11">
        <f>'[1]TCE - ANEXO III - Preencher'!I75</f>
        <v>0</v>
      </c>
      <c r="I66" s="11">
        <f>'[1]TCE - ANEXO III - Preencher'!J75</f>
        <v>223.69</v>
      </c>
      <c r="J66" s="11">
        <f>'[1]TCE - ANEXO III - Preencher'!K75</f>
        <v>0</v>
      </c>
      <c r="K66" s="12">
        <f>'[1]TCE - ANEXO III - Preencher'!L75</f>
        <v>0</v>
      </c>
      <c r="L66" s="12">
        <f>'[1]TCE - ANEXO III - Preencher'!M75</f>
        <v>0</v>
      </c>
      <c r="M66" s="12">
        <f t="shared" si="0"/>
        <v>0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1672.68</v>
      </c>
      <c r="Y66" s="12">
        <f>'[1]TCE - ANEXO III - Preencher'!Z75</f>
        <v>0</v>
      </c>
      <c r="Z66" s="12">
        <f t="shared" si="4"/>
        <v>1672.68</v>
      </c>
      <c r="AA66" s="13" t="str">
        <f>IF('[1]TCE - ANEXO III - Preencher'!AB75="","",'[1]TCE - ANEXO III - Preencher'!AB75)</f>
        <v xml:space="preserve">ABONO ASSIS FIN COMPL 06/2024 </v>
      </c>
      <c r="AB66" s="12">
        <f t="shared" si="5"/>
        <v>1896.3700000000001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ANDREZA RAYANNA SANTOS DE OLIVEIRA CARDIAL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223505</v>
      </c>
      <c r="G67" s="10" t="str">
        <f>IF('[1]TCE - ANEXO III - Preencher'!H76="","",'[1]TCE - ANEXO III - Preencher'!H76)</f>
        <v>07/2024</v>
      </c>
      <c r="H67" s="11">
        <f>'[1]TCE - ANEXO III - Preencher'!I76</f>
        <v>0</v>
      </c>
      <c r="I67" s="11">
        <f>'[1]TCE - ANEXO III - Preencher'!J76</f>
        <v>228.04</v>
      </c>
      <c r="J67" s="11">
        <f>'[1]TCE - ANEXO III - Preencher'!K76</f>
        <v>0</v>
      </c>
      <c r="K67" s="12">
        <f>'[1]TCE - ANEXO III - Preencher'!L76</f>
        <v>98.222607407407395</v>
      </c>
      <c r="L67" s="12">
        <f>'[1]TCE - ANEXO III - Preencher'!M76</f>
        <v>3.59</v>
      </c>
      <c r="M67" s="12">
        <f t="shared" ref="M67:M130" si="6">K67-L67</f>
        <v>94.632607407407392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1924.07</v>
      </c>
      <c r="Y67" s="12">
        <f>'[1]TCE - ANEXO III - Preencher'!Z76</f>
        <v>0</v>
      </c>
      <c r="Z67" s="12">
        <f t="shared" ref="Z67:Z130" si="10">X67-Y67</f>
        <v>1924.07</v>
      </c>
      <c r="AA67" s="13" t="str">
        <f>IF('[1]TCE - ANEXO III - Preencher'!AB76="","",'[1]TCE - ANEXO III - Preencher'!AB76)</f>
        <v xml:space="preserve">ABONO ASSIS FIN COMPL 06/2024 </v>
      </c>
      <c r="AB67" s="12">
        <f t="shared" ref="AB67:AB130" si="11">H67+I67+J67+M67+P67+S67+V67+Z67</f>
        <v>2246.7426074074074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>ANE KELLY MUNIZ VIEIRA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07/2024</v>
      </c>
      <c r="H68" s="11">
        <f>'[1]TCE - ANEXO III - Preencher'!I77</f>
        <v>0</v>
      </c>
      <c r="I68" s="11">
        <f>'[1]TCE - ANEXO III - Preencher'!J77</f>
        <v>167.39</v>
      </c>
      <c r="J68" s="11">
        <f>'[1]TCE - ANEXO III - Preencher'!K77</f>
        <v>0</v>
      </c>
      <c r="K68" s="12">
        <f>'[1]TCE - ANEXO III - Preencher'!L77</f>
        <v>98.222607407407395</v>
      </c>
      <c r="L68" s="12">
        <f>'[1]TCE - ANEXO III - Preencher'!M77</f>
        <v>7.06</v>
      </c>
      <c r="M68" s="12">
        <f t="shared" si="6"/>
        <v>91.162607407407393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1846.5</v>
      </c>
      <c r="Y68" s="12">
        <f>'[1]TCE - ANEXO III - Preencher'!Z77</f>
        <v>0</v>
      </c>
      <c r="Z68" s="12">
        <f t="shared" si="10"/>
        <v>1846.5</v>
      </c>
      <c r="AA68" s="13" t="str">
        <f>IF('[1]TCE - ANEXO III - Preencher'!AB77="","",'[1]TCE - ANEXO III - Preencher'!AB77)</f>
        <v xml:space="preserve">ABONO ASSIS FIN COMPL 06/2024 </v>
      </c>
      <c r="AB68" s="12">
        <f t="shared" si="11"/>
        <v>2105.0526074074073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 xml:space="preserve">ANGELICA MARIA DE OLIVEIRA MENDES 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322205</v>
      </c>
      <c r="G69" s="10" t="str">
        <f>IF('[1]TCE - ANEXO III - Preencher'!H78="","",'[1]TCE - ANEXO III - Preencher'!H78)</f>
        <v>07/2024</v>
      </c>
      <c r="H69" s="11">
        <f>'[1]TCE - ANEXO III - Preencher'!I78</f>
        <v>0</v>
      </c>
      <c r="I69" s="11">
        <f>'[1]TCE - ANEXO III - Preencher'!J78</f>
        <v>201.08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0</v>
      </c>
      <c r="M69" s="12">
        <f t="shared" si="6"/>
        <v>0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77.55</v>
      </c>
      <c r="U69" s="12">
        <f>'[1]TCE - ANEXO III - Preencher'!V78</f>
        <v>0</v>
      </c>
      <c r="V69" s="12">
        <f t="shared" si="9"/>
        <v>77.55</v>
      </c>
      <c r="W69" s="13" t="str">
        <f>IF('[1]TCE - ANEXO III - Preencher'!X78="","",'[1]TCE - ANEXO III - Preencher'!X78)</f>
        <v>AUX.CRECHE</v>
      </c>
      <c r="X69" s="12">
        <f>'[1]TCE - ANEXO III - Preencher'!Y78</f>
        <v>1846.5</v>
      </c>
      <c r="Y69" s="12">
        <f>'[1]TCE - ANEXO III - Preencher'!Z78</f>
        <v>0</v>
      </c>
      <c r="Z69" s="12">
        <f t="shared" si="10"/>
        <v>1846.5</v>
      </c>
      <c r="AA69" s="13" t="str">
        <f>IF('[1]TCE - ANEXO III - Preencher'!AB78="","",'[1]TCE - ANEXO III - Preencher'!AB78)</f>
        <v xml:space="preserve">ABONO ASSIS FIN COMPL 06/2024 </v>
      </c>
      <c r="AB69" s="12">
        <f t="shared" si="11"/>
        <v>2125.13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ANGELICA PATRICIA ALVES PEDROSA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322205</v>
      </c>
      <c r="G70" s="10" t="str">
        <f>IF('[1]TCE - ANEXO III - Preencher'!H79="","",'[1]TCE - ANEXO III - Preencher'!H79)</f>
        <v>07/2024</v>
      </c>
      <c r="H70" s="11">
        <f>'[1]TCE - ANEXO III - Preencher'!I79</f>
        <v>0</v>
      </c>
      <c r="I70" s="11">
        <f>'[1]TCE - ANEXO III - Preencher'!J79</f>
        <v>158.35</v>
      </c>
      <c r="J70" s="11">
        <f>'[1]TCE - ANEXO III - Preencher'!K79</f>
        <v>0</v>
      </c>
      <c r="K70" s="12">
        <f>'[1]TCE - ANEXO III - Preencher'!L79</f>
        <v>98.222607407407395</v>
      </c>
      <c r="L70" s="12">
        <f>'[1]TCE - ANEXO III - Preencher'!M79</f>
        <v>7.06</v>
      </c>
      <c r="M70" s="12">
        <f t="shared" si="6"/>
        <v>91.162607407407393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1780</v>
      </c>
      <c r="Y70" s="12">
        <f>'[1]TCE - ANEXO III - Preencher'!Z79</f>
        <v>0</v>
      </c>
      <c r="Z70" s="12">
        <f t="shared" si="10"/>
        <v>1780</v>
      </c>
      <c r="AA70" s="13" t="str">
        <f>IF('[1]TCE - ANEXO III - Preencher'!AB79="","",'[1]TCE - ANEXO III - Preencher'!AB79)</f>
        <v xml:space="preserve">ABONO ASSIS FIN COMPL 06/2024 </v>
      </c>
      <c r="AB70" s="12">
        <f t="shared" si="11"/>
        <v>2029.5126074074074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ANGELICA SILVA DO NASCIMENTO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>
        <f>'[1]TCE - ANEXO III - Preencher'!G80</f>
        <v>322205</v>
      </c>
      <c r="G71" s="10" t="str">
        <f>IF('[1]TCE - ANEXO III - Preencher'!H80="","",'[1]TCE - ANEXO III - Preencher'!H80)</f>
        <v>07/2024</v>
      </c>
      <c r="H71" s="11">
        <f>'[1]TCE - ANEXO III - Preencher'!I80</f>
        <v>0</v>
      </c>
      <c r="I71" s="11">
        <f>'[1]TCE - ANEXO III - Preencher'!J80</f>
        <v>142.71</v>
      </c>
      <c r="J71" s="11">
        <f>'[1]TCE - ANEXO III - Preencher'!K80</f>
        <v>0</v>
      </c>
      <c r="K71" s="12">
        <f>'[1]TCE - ANEXO III - Preencher'!L80</f>
        <v>98.222607407407395</v>
      </c>
      <c r="L71" s="12">
        <f>'[1]TCE - ANEXO III - Preencher'!M80</f>
        <v>7.06</v>
      </c>
      <c r="M71" s="12">
        <f t="shared" si="6"/>
        <v>91.162607407407393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1913</v>
      </c>
      <c r="Y71" s="12">
        <f>'[1]TCE - ANEXO III - Preencher'!Z80</f>
        <v>0</v>
      </c>
      <c r="Z71" s="12">
        <f t="shared" si="10"/>
        <v>1913</v>
      </c>
      <c r="AA71" s="13" t="str">
        <f>IF('[1]TCE - ANEXO III - Preencher'!AB80="","",'[1]TCE - ANEXO III - Preencher'!AB80)</f>
        <v xml:space="preserve">ABONO ASSIS FIN COMPL 06/2024 </v>
      </c>
      <c r="AB71" s="12">
        <f t="shared" si="11"/>
        <v>2146.8726074074075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ANN KEROLAINE DE OLIVEIRA E SILVA</v>
      </c>
      <c r="E72" s="6" t="str">
        <f>IF('[1]TCE - ANEXO III - Preencher'!F81="4 - Assistência Odontológica","2 - Outros Profissionais da Saúde",'[1]TCE - ANEXO III - Preencher'!F81)</f>
        <v>3 - Administrativo</v>
      </c>
      <c r="F72" s="9">
        <f>'[1]TCE - ANEXO III - Preencher'!G81</f>
        <v>422110</v>
      </c>
      <c r="G72" s="10" t="str">
        <f>IF('[1]TCE - ANEXO III - Preencher'!H81="","",'[1]TCE - ANEXO III - Preencher'!H81)</f>
        <v>07/2024</v>
      </c>
      <c r="H72" s="11">
        <f>'[1]TCE - ANEXO III - Preencher'!I81</f>
        <v>0</v>
      </c>
      <c r="I72" s="11">
        <f>'[1]TCE - ANEXO III - Preencher'!J81</f>
        <v>139.46</v>
      </c>
      <c r="J72" s="11">
        <f>'[1]TCE - ANEXO III - Preencher'!K81</f>
        <v>0</v>
      </c>
      <c r="K72" s="12">
        <f>'[1]TCE - ANEXO III - Preencher'!L81</f>
        <v>98.222607407407395</v>
      </c>
      <c r="L72" s="12">
        <f>'[1]TCE - ANEXO III - Preencher'!M81</f>
        <v>7.06</v>
      </c>
      <c r="M72" s="12">
        <f t="shared" si="6"/>
        <v>91.162607407407393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230.6226074074074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ANNA CARINA SILVA LIMA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322205</v>
      </c>
      <c r="G73" s="10" t="str">
        <f>IF('[1]TCE - ANEXO III - Preencher'!H82="","",'[1]TCE - ANEXO III - Preencher'!H82)</f>
        <v>07/2024</v>
      </c>
      <c r="H73" s="11">
        <f>'[1]TCE - ANEXO III - Preencher'!I82</f>
        <v>0</v>
      </c>
      <c r="I73" s="11">
        <f>'[1]TCE - ANEXO III - Preencher'!J82</f>
        <v>145.13999999999999</v>
      </c>
      <c r="J73" s="11">
        <f>'[1]TCE - ANEXO III - Preencher'!K82</f>
        <v>0</v>
      </c>
      <c r="K73" s="12">
        <f>'[1]TCE - ANEXO III - Preencher'!L82</f>
        <v>98.222607407407395</v>
      </c>
      <c r="L73" s="12">
        <f>'[1]TCE - ANEXO III - Preencher'!M82</f>
        <v>7.06</v>
      </c>
      <c r="M73" s="12">
        <f t="shared" si="6"/>
        <v>91.162607407407393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1913</v>
      </c>
      <c r="Y73" s="12">
        <f>'[1]TCE - ANEXO III - Preencher'!Z82</f>
        <v>0</v>
      </c>
      <c r="Z73" s="12">
        <f t="shared" si="10"/>
        <v>1913</v>
      </c>
      <c r="AA73" s="13" t="str">
        <f>IF('[1]TCE - ANEXO III - Preencher'!AB82="","",'[1]TCE - ANEXO III - Preencher'!AB82)</f>
        <v xml:space="preserve">ABONO ASSIS FIN COMPL 06/2024 </v>
      </c>
      <c r="AB73" s="12">
        <f t="shared" si="11"/>
        <v>2149.3026074074073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ANNALIEZE CARIOLANDA BATISTA DA SILVA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322205</v>
      </c>
      <c r="G74" s="10" t="str">
        <f>IF('[1]TCE - ANEXO III - Preencher'!H83="","",'[1]TCE - ANEXO III - Preencher'!H83)</f>
        <v>07/2024</v>
      </c>
      <c r="H74" s="11">
        <f>'[1]TCE - ANEXO III - Preencher'!I83</f>
        <v>0</v>
      </c>
      <c r="I74" s="11">
        <f>'[1]TCE - ANEXO III - Preencher'!J83</f>
        <v>158.35</v>
      </c>
      <c r="J74" s="11">
        <f>'[1]TCE - ANEXO III - Preencher'!K83</f>
        <v>0</v>
      </c>
      <c r="K74" s="12">
        <f>'[1]TCE - ANEXO III - Preencher'!L83</f>
        <v>98.222607407407395</v>
      </c>
      <c r="L74" s="12">
        <f>'[1]TCE - ANEXO III - Preencher'!M83</f>
        <v>7.06</v>
      </c>
      <c r="M74" s="12">
        <f t="shared" si="6"/>
        <v>91.162607407407393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1780</v>
      </c>
      <c r="Y74" s="12">
        <f>'[1]TCE - ANEXO III - Preencher'!Z83</f>
        <v>0</v>
      </c>
      <c r="Z74" s="12">
        <f t="shared" si="10"/>
        <v>1780</v>
      </c>
      <c r="AA74" s="13" t="str">
        <f>IF('[1]TCE - ANEXO III - Preencher'!AB83="","",'[1]TCE - ANEXO III - Preencher'!AB83)</f>
        <v xml:space="preserve">ABONO ASSIS FIN COMPL 06/2024 </v>
      </c>
      <c r="AB74" s="12">
        <f t="shared" si="11"/>
        <v>2029.5126074074074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ANTONIO CARLOS FERREIRA CAVALCANTE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223505</v>
      </c>
      <c r="G75" s="10" t="str">
        <f>IF('[1]TCE - ANEXO III - Preencher'!H84="","",'[1]TCE - ANEXO III - Preencher'!H84)</f>
        <v>07/2024</v>
      </c>
      <c r="H75" s="11">
        <f>'[1]TCE - ANEXO III - Preencher'!I84</f>
        <v>0</v>
      </c>
      <c r="I75" s="11">
        <f>'[1]TCE - ANEXO III - Preencher'!J84</f>
        <v>343.89</v>
      </c>
      <c r="J75" s="11">
        <f>'[1]TCE - ANEXO III - Preencher'!K84</f>
        <v>0</v>
      </c>
      <c r="K75" s="12">
        <f>'[1]TCE - ANEXO III - Preencher'!L84</f>
        <v>98.222607407407395</v>
      </c>
      <c r="L75" s="12">
        <f>'[1]TCE - ANEXO III - Preencher'!M84</f>
        <v>4.29</v>
      </c>
      <c r="M75" s="12">
        <f t="shared" si="6"/>
        <v>93.932607407407389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1018.33</v>
      </c>
      <c r="Y75" s="12">
        <f>'[1]TCE - ANEXO III - Preencher'!Z84</f>
        <v>0</v>
      </c>
      <c r="Z75" s="12">
        <f t="shared" si="10"/>
        <v>1018.33</v>
      </c>
      <c r="AA75" s="13" t="str">
        <f>IF('[1]TCE - ANEXO III - Preencher'!AB84="","",'[1]TCE - ANEXO III - Preencher'!AB84)</f>
        <v xml:space="preserve">ABONO ASSIS FIN COMPL 06/2024 </v>
      </c>
      <c r="AB75" s="12">
        <f t="shared" si="11"/>
        <v>1456.1526074074075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ANTONIO GUSTAVO MELO FREIRE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>
        <f>'[1]TCE - ANEXO III - Preencher'!G85</f>
        <v>324115</v>
      </c>
      <c r="G76" s="10" t="str">
        <f>IF('[1]TCE - ANEXO III - Preencher'!H85="","",'[1]TCE - ANEXO III - Preencher'!H85)</f>
        <v>07/2024</v>
      </c>
      <c r="H76" s="11">
        <f>'[1]TCE - ANEXO III - Preencher'!I85</f>
        <v>0</v>
      </c>
      <c r="I76" s="11">
        <f>'[1]TCE - ANEXO III - Preencher'!J85</f>
        <v>417.08</v>
      </c>
      <c r="J76" s="11">
        <f>'[1]TCE - ANEXO III - Preencher'!K85</f>
        <v>0</v>
      </c>
      <c r="K76" s="12">
        <f>'[1]TCE - ANEXO III - Preencher'!L85</f>
        <v>98.222607407407395</v>
      </c>
      <c r="L76" s="12">
        <f>'[1]TCE - ANEXO III - Preencher'!M85</f>
        <v>7.06</v>
      </c>
      <c r="M76" s="12">
        <f t="shared" si="6"/>
        <v>91.162607407407393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508.24260740740738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ANTONIO JOSE PEREIRA DE ARAUJO</v>
      </c>
      <c r="E77" s="6" t="str">
        <f>IF('[1]TCE - ANEXO III - Preencher'!F86="4 - Assistência Odontológica","2 - Outros Profissionais da Saúde",'[1]TCE - ANEXO III - Preencher'!F86)</f>
        <v>3 - Administrativo</v>
      </c>
      <c r="F77" s="9">
        <f>'[1]TCE - ANEXO III - Preencher'!G86</f>
        <v>142405</v>
      </c>
      <c r="G77" s="10" t="str">
        <f>IF('[1]TCE - ANEXO III - Preencher'!H86="","",'[1]TCE - ANEXO III - Preencher'!H86)</f>
        <v>07/2024</v>
      </c>
      <c r="H77" s="11">
        <f>'[1]TCE - ANEXO III - Preencher'!I86</f>
        <v>0</v>
      </c>
      <c r="I77" s="11">
        <f>'[1]TCE - ANEXO III - Preencher'!J86</f>
        <v>616.54999999999995</v>
      </c>
      <c r="J77" s="11">
        <f>'[1]TCE - ANEXO III - Preencher'!K86</f>
        <v>0</v>
      </c>
      <c r="K77" s="12">
        <f>'[1]TCE - ANEXO III - Preencher'!L86</f>
        <v>98.222607407407395</v>
      </c>
      <c r="L77" s="12">
        <f>'[1]TCE - ANEXO III - Preencher'!M86</f>
        <v>7.06</v>
      </c>
      <c r="M77" s="12">
        <f t="shared" si="6"/>
        <v>91.162607407407393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707.7126074074074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>ANTONIO ONORATO DA SILVA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951105</v>
      </c>
      <c r="G78" s="10" t="str">
        <f>IF('[1]TCE - ANEXO III - Preencher'!H87="","",'[1]TCE - ANEXO III - Preencher'!H87)</f>
        <v>07/2024</v>
      </c>
      <c r="H78" s="11">
        <f>'[1]TCE - ANEXO III - Preencher'!I87</f>
        <v>0</v>
      </c>
      <c r="I78" s="11">
        <f>'[1]TCE - ANEXO III - Preencher'!J87</f>
        <v>157.66</v>
      </c>
      <c r="J78" s="11">
        <f>'[1]TCE - ANEXO III - Preencher'!K87</f>
        <v>0</v>
      </c>
      <c r="K78" s="12">
        <f>'[1]TCE - ANEXO III - Preencher'!L87</f>
        <v>0</v>
      </c>
      <c r="L78" s="12">
        <f>'[1]TCE - ANEXO III - Preencher'!M87</f>
        <v>0</v>
      </c>
      <c r="M78" s="12">
        <f t="shared" si="6"/>
        <v>0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157.66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 xml:space="preserve">ANTONIO SEVERINO DA SILVA JUNIOR 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782320</v>
      </c>
      <c r="G79" s="10" t="str">
        <f>IF('[1]TCE - ANEXO III - Preencher'!H88="","",'[1]TCE - ANEXO III - Preencher'!H88)</f>
        <v>07/2024</v>
      </c>
      <c r="H79" s="11">
        <f>'[1]TCE - ANEXO III - Preencher'!I88</f>
        <v>0</v>
      </c>
      <c r="I79" s="11">
        <f>'[1]TCE - ANEXO III - Preencher'!J88</f>
        <v>141.4</v>
      </c>
      <c r="J79" s="11">
        <f>'[1]TCE - ANEXO III - Preencher'!K88</f>
        <v>0</v>
      </c>
      <c r="K79" s="12">
        <f>'[1]TCE - ANEXO III - Preencher'!L88</f>
        <v>98.222607407407395</v>
      </c>
      <c r="L79" s="12">
        <f>'[1]TCE - ANEXO III - Preencher'!M88</f>
        <v>7.06</v>
      </c>
      <c r="M79" s="12">
        <f t="shared" si="6"/>
        <v>91.162607407407393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232.5626074074074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ANTONIO TORRES DE LIMA</v>
      </c>
      <c r="E80" s="6" t="str">
        <f>IF('[1]TCE - ANEXO III - Preencher'!F89="4 - Assistência Odontológica","2 - Outros Profissionais da Saúde",'[1]TCE - ANEXO III - Preencher'!F89)</f>
        <v>3 - Administrativo</v>
      </c>
      <c r="F80" s="9">
        <f>'[1]TCE - ANEXO III - Preencher'!G89</f>
        <v>771105</v>
      </c>
      <c r="G80" s="10" t="str">
        <f>IF('[1]TCE - ANEXO III - Preencher'!H89="","",'[1]TCE - ANEXO III - Preencher'!H89)</f>
        <v>07/2024</v>
      </c>
      <c r="H80" s="11">
        <f>'[1]TCE - ANEXO III - Preencher'!I89</f>
        <v>0</v>
      </c>
      <c r="I80" s="11">
        <f>'[1]TCE - ANEXO III - Preencher'!J89</f>
        <v>194.86</v>
      </c>
      <c r="J80" s="11">
        <f>'[1]TCE - ANEXO III - Preencher'!K89</f>
        <v>0</v>
      </c>
      <c r="K80" s="12">
        <f>'[1]TCE - ANEXO III - Preencher'!L89</f>
        <v>98.222607407407395</v>
      </c>
      <c r="L80" s="12">
        <f>'[1]TCE - ANEXO III - Preencher'!M89</f>
        <v>7.06</v>
      </c>
      <c r="M80" s="12">
        <f t="shared" si="6"/>
        <v>91.162607407407393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286.02260740740741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ANTONY HERCULANO LEMOS DA SILVA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223505</v>
      </c>
      <c r="G81" s="10" t="str">
        <f>IF('[1]TCE - ANEXO III - Preencher'!H90="","",'[1]TCE - ANEXO III - Preencher'!H90)</f>
        <v>07/2024</v>
      </c>
      <c r="H81" s="11">
        <f>'[1]TCE - ANEXO III - Preencher'!I90</f>
        <v>0</v>
      </c>
      <c r="I81" s="11">
        <f>'[1]TCE - ANEXO III - Preencher'!J90</f>
        <v>240.41</v>
      </c>
      <c r="J81" s="11">
        <f>'[1]TCE - ANEXO III - Preencher'!K90</f>
        <v>0</v>
      </c>
      <c r="K81" s="12">
        <f>'[1]TCE - ANEXO III - Preencher'!L90</f>
        <v>98.222607407407395</v>
      </c>
      <c r="L81" s="12">
        <f>'[1]TCE - ANEXO III - Preencher'!M90</f>
        <v>3.33</v>
      </c>
      <c r="M81" s="12">
        <f t="shared" si="6"/>
        <v>94.892607407407397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2096.2800000000002</v>
      </c>
      <c r="Y81" s="12">
        <f>'[1]TCE - ANEXO III - Preencher'!Z90</f>
        <v>0</v>
      </c>
      <c r="Z81" s="12">
        <f t="shared" si="10"/>
        <v>2096.2800000000002</v>
      </c>
      <c r="AA81" s="13" t="str">
        <f>IF('[1]TCE - ANEXO III - Preencher'!AB90="","",'[1]TCE - ANEXO III - Preencher'!AB90)</f>
        <v xml:space="preserve">ABONO ASSIS FIN COMPL 06/2024 </v>
      </c>
      <c r="AB81" s="12">
        <f t="shared" si="11"/>
        <v>2431.5826074074075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ARIADENY MAYARA SILVA PEREIRA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223405</v>
      </c>
      <c r="G82" s="10" t="str">
        <f>IF('[1]TCE - ANEXO III - Preencher'!H91="","",'[1]TCE - ANEXO III - Preencher'!H91)</f>
        <v>07/2024</v>
      </c>
      <c r="H82" s="11">
        <f>'[1]TCE - ANEXO III - Preencher'!I91</f>
        <v>0</v>
      </c>
      <c r="I82" s="11">
        <f>'[1]TCE - ANEXO III - Preencher'!J91</f>
        <v>326.39999999999998</v>
      </c>
      <c r="J82" s="11">
        <f>'[1]TCE - ANEXO III - Preencher'!K91</f>
        <v>0</v>
      </c>
      <c r="K82" s="12">
        <f>'[1]TCE - ANEXO III - Preencher'!L91</f>
        <v>98.222607407407395</v>
      </c>
      <c r="L82" s="12">
        <f>'[1]TCE - ANEXO III - Preencher'!M91</f>
        <v>7.06</v>
      </c>
      <c r="M82" s="12">
        <f t="shared" si="6"/>
        <v>91.162607407407393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417.56260740740737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ARIANA KARLA BEZERRA DA SILVA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223505</v>
      </c>
      <c r="G83" s="10" t="str">
        <f>IF('[1]TCE - ANEXO III - Preencher'!H92="","",'[1]TCE - ANEXO III - Preencher'!H92)</f>
        <v>07/2024</v>
      </c>
      <c r="H83" s="11">
        <f>'[1]TCE - ANEXO III - Preencher'!I92</f>
        <v>0</v>
      </c>
      <c r="I83" s="11">
        <f>'[1]TCE - ANEXO III - Preencher'!J92</f>
        <v>228.04</v>
      </c>
      <c r="J83" s="11">
        <f>'[1]TCE - ANEXO III - Preencher'!K92</f>
        <v>0</v>
      </c>
      <c r="K83" s="12">
        <f>'[1]TCE - ANEXO III - Preencher'!L92</f>
        <v>98.222607407407395</v>
      </c>
      <c r="L83" s="12">
        <f>'[1]TCE - ANEXO III - Preencher'!M92</f>
        <v>3.59</v>
      </c>
      <c r="M83" s="12">
        <f t="shared" si="6"/>
        <v>94.632607407407392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1804.36</v>
      </c>
      <c r="Y83" s="12">
        <f>'[1]TCE - ANEXO III - Preencher'!Z92</f>
        <v>0</v>
      </c>
      <c r="Z83" s="12">
        <f t="shared" si="10"/>
        <v>1804.36</v>
      </c>
      <c r="AA83" s="13" t="str">
        <f>IF('[1]TCE - ANEXO III - Preencher'!AB92="","",'[1]TCE - ANEXO III - Preencher'!AB92)</f>
        <v xml:space="preserve">ABONO ASSIS FIN COMPL 06/2024 </v>
      </c>
      <c r="AB83" s="12">
        <f t="shared" si="11"/>
        <v>2127.0326074074073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ARIANE CAROLINE FILGUEIRAS CARDOSO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>
        <f>'[1]TCE - ANEXO III - Preencher'!G93</f>
        <v>322205</v>
      </c>
      <c r="G84" s="10" t="str">
        <f>IF('[1]TCE - ANEXO III - Preencher'!H93="","",'[1]TCE - ANEXO III - Preencher'!H93)</f>
        <v>07/2024</v>
      </c>
      <c r="H84" s="11">
        <f>'[1]TCE - ANEXO III - Preencher'!I93</f>
        <v>0</v>
      </c>
      <c r="I84" s="11">
        <f>'[1]TCE - ANEXO III - Preencher'!J93</f>
        <v>147.06</v>
      </c>
      <c r="J84" s="11">
        <f>'[1]TCE - ANEXO III - Preencher'!K93</f>
        <v>0</v>
      </c>
      <c r="K84" s="12">
        <f>'[1]TCE - ANEXO III - Preencher'!L93</f>
        <v>98.222607407407395</v>
      </c>
      <c r="L84" s="12">
        <f>'[1]TCE - ANEXO III - Preencher'!M93</f>
        <v>7.06</v>
      </c>
      <c r="M84" s="12">
        <f t="shared" si="6"/>
        <v>91.162607407407393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77.55</v>
      </c>
      <c r="U84" s="12">
        <f>'[1]TCE - ANEXO III - Preencher'!V93</f>
        <v>0</v>
      </c>
      <c r="V84" s="12">
        <f t="shared" si="9"/>
        <v>77.55</v>
      </c>
      <c r="W84" s="13" t="str">
        <f>IF('[1]TCE - ANEXO III - Preencher'!X93="","",'[1]TCE - ANEXO III - Preencher'!X93)</f>
        <v>AUX.CRECHE</v>
      </c>
      <c r="X84" s="12">
        <f>'[1]TCE - ANEXO III - Preencher'!Y93</f>
        <v>1913</v>
      </c>
      <c r="Y84" s="12">
        <f>'[1]TCE - ANEXO III - Preencher'!Z93</f>
        <v>0</v>
      </c>
      <c r="Z84" s="12">
        <f t="shared" si="10"/>
        <v>1913</v>
      </c>
      <c r="AA84" s="13" t="str">
        <f>IF('[1]TCE - ANEXO III - Preencher'!AB93="","",'[1]TCE - ANEXO III - Preencher'!AB93)</f>
        <v xml:space="preserve">ABONO ASSIS FIN COMPL 06/2024 </v>
      </c>
      <c r="AB84" s="12">
        <f t="shared" si="11"/>
        <v>2228.7726074074076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ARIANNY RAPHAELLY PAIVA LEAO</v>
      </c>
      <c r="E85" s="6" t="str">
        <f>IF('[1]TCE - ANEXO III - Preencher'!F94="4 - Assistência Odontológica","2 - Outros Profissionais da Saúde",'[1]TCE - ANEXO III - Preencher'!F94)</f>
        <v>3 - Administrativo</v>
      </c>
      <c r="F85" s="9">
        <f>'[1]TCE - ANEXO III - Preencher'!G94</f>
        <v>422110</v>
      </c>
      <c r="G85" s="10" t="str">
        <f>IF('[1]TCE - ANEXO III - Preencher'!H94="","",'[1]TCE - ANEXO III - Preencher'!H94)</f>
        <v>07/2024</v>
      </c>
      <c r="H85" s="11">
        <f>'[1]TCE - ANEXO III - Preencher'!I94</f>
        <v>0</v>
      </c>
      <c r="I85" s="11">
        <f>'[1]TCE - ANEXO III - Preencher'!J94</f>
        <v>13.26</v>
      </c>
      <c r="J85" s="11">
        <f>'[1]TCE - ANEXO III - Preencher'!K94</f>
        <v>0</v>
      </c>
      <c r="K85" s="12">
        <f>'[1]TCE - ANEXO III - Preencher'!L94</f>
        <v>98.222607407407395</v>
      </c>
      <c r="L85" s="12">
        <f>'[1]TCE - ANEXO III - Preencher'!M94</f>
        <v>7.06</v>
      </c>
      <c r="M85" s="12">
        <f t="shared" si="6"/>
        <v>91.162607407407393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125</v>
      </c>
      <c r="R85" s="12">
        <f>'[1]TCE - ANEXO III - Preencher'!S94</f>
        <v>39.799999999999997</v>
      </c>
      <c r="S85" s="12">
        <f t="shared" si="8"/>
        <v>85.2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189.6226074074074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ARIELA CRISTINA GOMES DA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322205</v>
      </c>
      <c r="G86" s="10" t="str">
        <f>IF('[1]TCE - ANEXO III - Preencher'!H95="","",'[1]TCE - ANEXO III - Preencher'!H95)</f>
        <v>07/2024</v>
      </c>
      <c r="H86" s="11">
        <f>'[1]TCE - ANEXO III - Preencher'!I95</f>
        <v>0</v>
      </c>
      <c r="I86" s="11">
        <f>'[1]TCE - ANEXO III - Preencher'!J95</f>
        <v>142.71</v>
      </c>
      <c r="J86" s="11">
        <f>'[1]TCE - ANEXO III - Preencher'!K95</f>
        <v>0</v>
      </c>
      <c r="K86" s="12">
        <f>'[1]TCE - ANEXO III - Preencher'!L95</f>
        <v>98.222607407407395</v>
      </c>
      <c r="L86" s="12">
        <f>'[1]TCE - ANEXO III - Preencher'!M95</f>
        <v>7.06</v>
      </c>
      <c r="M86" s="12">
        <f t="shared" si="6"/>
        <v>91.162607407407393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1913</v>
      </c>
      <c r="Y86" s="12">
        <f>'[1]TCE - ANEXO III - Preencher'!Z95</f>
        <v>0</v>
      </c>
      <c r="Z86" s="12">
        <f t="shared" si="10"/>
        <v>1913</v>
      </c>
      <c r="AA86" s="13" t="str">
        <f>IF('[1]TCE - ANEXO III - Preencher'!AB95="","",'[1]TCE - ANEXO III - Preencher'!AB95)</f>
        <v xml:space="preserve">ABONO ASSIS FIN COMPL 06/2024 </v>
      </c>
      <c r="AB86" s="12">
        <f t="shared" si="11"/>
        <v>2146.8726074074075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ARIENE CAROLINE SANTOS DE OLIVEIRA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>
        <f>'[1]TCE - ANEXO III - Preencher'!G96</f>
        <v>223710</v>
      </c>
      <c r="G87" s="10" t="str">
        <f>IF('[1]TCE - ANEXO III - Preencher'!H96="","",'[1]TCE - ANEXO III - Preencher'!H96)</f>
        <v>07/2024</v>
      </c>
      <c r="H87" s="11">
        <f>'[1]TCE - ANEXO III - Preencher'!I96</f>
        <v>0</v>
      </c>
      <c r="I87" s="11">
        <f>'[1]TCE - ANEXO III - Preencher'!J96</f>
        <v>382.32</v>
      </c>
      <c r="J87" s="11">
        <f>'[1]TCE - ANEXO III - Preencher'!K96</f>
        <v>0</v>
      </c>
      <c r="K87" s="12">
        <f>'[1]TCE - ANEXO III - Preencher'!L96</f>
        <v>0</v>
      </c>
      <c r="L87" s="12">
        <f>'[1]TCE - ANEXO III - Preencher'!M96</f>
        <v>0</v>
      </c>
      <c r="M87" s="12">
        <f t="shared" si="6"/>
        <v>0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382.32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ARTHUR GUSTAVO CAETANO DE OLIVEIRA</v>
      </c>
      <c r="E88" s="6" t="str">
        <f>IF('[1]TCE - ANEXO III - Preencher'!F97="4 - Assistência Odontológica","2 - Outros Profissionais da Saúde",'[1]TCE - ANEXO III - Preencher'!F97)</f>
        <v>3 - Administrativo</v>
      </c>
      <c r="F88" s="9">
        <f>'[1]TCE - ANEXO III - Preencher'!G97</f>
        <v>422110</v>
      </c>
      <c r="G88" s="10" t="str">
        <f>IF('[1]TCE - ANEXO III - Preencher'!H97="","",'[1]TCE - ANEXO III - Preencher'!H97)</f>
        <v>07/2024</v>
      </c>
      <c r="H88" s="11">
        <f>'[1]TCE - ANEXO III - Preencher'!I97</f>
        <v>0</v>
      </c>
      <c r="I88" s="11">
        <f>'[1]TCE - ANEXO III - Preencher'!J97</f>
        <v>139.46</v>
      </c>
      <c r="J88" s="11">
        <f>'[1]TCE - ANEXO III - Preencher'!K97</f>
        <v>0</v>
      </c>
      <c r="K88" s="12">
        <f>'[1]TCE - ANEXO III - Preencher'!L97</f>
        <v>98.222607407407395</v>
      </c>
      <c r="L88" s="12">
        <f>'[1]TCE - ANEXO III - Preencher'!M97</f>
        <v>7.06</v>
      </c>
      <c r="M88" s="12">
        <f t="shared" si="6"/>
        <v>91.162607407407393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230.6226074074074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ATALISSE KARINNY ALVES DO REGO RIBEIRO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>
        <f>'[1]TCE - ANEXO III - Preencher'!G98</f>
        <v>223505</v>
      </c>
      <c r="G89" s="10" t="str">
        <f>IF('[1]TCE - ANEXO III - Preencher'!H98="","",'[1]TCE - ANEXO III - Preencher'!H98)</f>
        <v>07/2024</v>
      </c>
      <c r="H89" s="11">
        <f>'[1]TCE - ANEXO III - Preencher'!I98</f>
        <v>0</v>
      </c>
      <c r="I89" s="11">
        <f>'[1]TCE - ANEXO III - Preencher'!J98</f>
        <v>224.78</v>
      </c>
      <c r="J89" s="11">
        <f>'[1]TCE - ANEXO III - Preencher'!K98</f>
        <v>0</v>
      </c>
      <c r="K89" s="12">
        <f>'[1]TCE - ANEXO III - Preencher'!L98</f>
        <v>0</v>
      </c>
      <c r="L89" s="12">
        <f>'[1]TCE - ANEXO III - Preencher'!M98</f>
        <v>0</v>
      </c>
      <c r="M89" s="12">
        <f t="shared" si="6"/>
        <v>0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1804.36</v>
      </c>
      <c r="Y89" s="12">
        <f>'[1]TCE - ANEXO III - Preencher'!Z98</f>
        <v>0</v>
      </c>
      <c r="Z89" s="12">
        <f t="shared" si="10"/>
        <v>1804.36</v>
      </c>
      <c r="AA89" s="13" t="str">
        <f>IF('[1]TCE - ANEXO III - Preencher'!AB98="","",'[1]TCE - ANEXO III - Preencher'!AB98)</f>
        <v xml:space="preserve">ABONO ASSIS FIN COMPL 06/2024 </v>
      </c>
      <c r="AB89" s="12">
        <f t="shared" si="11"/>
        <v>2029.1399999999999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ATILA VANESSA FERREIRA DA SILVA</v>
      </c>
      <c r="E90" s="6" t="str">
        <f>IF('[1]TCE - ANEXO III - Preencher'!F99="4 - Assistência Odontológica","2 - Outros Profissionais da Saúde",'[1]TCE - ANEXO III - Preencher'!F99)</f>
        <v>3 - Administrativo</v>
      </c>
      <c r="F90" s="9">
        <f>'[1]TCE - ANEXO III - Preencher'!G99</f>
        <v>411010</v>
      </c>
      <c r="G90" s="10" t="str">
        <f>IF('[1]TCE - ANEXO III - Preencher'!H99="","",'[1]TCE - ANEXO III - Preencher'!H99)</f>
        <v>07/2024</v>
      </c>
      <c r="H90" s="11">
        <f>'[1]TCE - ANEXO III - Preencher'!I99</f>
        <v>0</v>
      </c>
      <c r="I90" s="11">
        <f>'[1]TCE - ANEXO III - Preencher'!J99</f>
        <v>327.99</v>
      </c>
      <c r="J90" s="11">
        <f>'[1]TCE - ANEXO III - Preencher'!K99</f>
        <v>0</v>
      </c>
      <c r="K90" s="12">
        <f>'[1]TCE - ANEXO III - Preencher'!L99</f>
        <v>98.222607407407395</v>
      </c>
      <c r="L90" s="12">
        <f>'[1]TCE - ANEXO III - Preencher'!M99</f>
        <v>7.06</v>
      </c>
      <c r="M90" s="12">
        <f t="shared" si="6"/>
        <v>91.162607407407393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80.95</v>
      </c>
      <c r="U90" s="12">
        <f>'[1]TCE - ANEXO III - Preencher'!V99</f>
        <v>0</v>
      </c>
      <c r="V90" s="12">
        <f t="shared" si="9"/>
        <v>80.95</v>
      </c>
      <c r="W90" s="13" t="str">
        <f>IF('[1]TCE - ANEXO III - Preencher'!X99="","",'[1]TCE - ANEXO III - Preencher'!X99)</f>
        <v>AUX.CRECHE</v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500.10260740740739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ATILIANE SANDRA DE SOUZA SILVA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322205</v>
      </c>
      <c r="G91" s="10" t="str">
        <f>IF('[1]TCE - ANEXO III - Preencher'!H100="","",'[1]TCE - ANEXO III - Preencher'!H100)</f>
        <v>07/2024</v>
      </c>
      <c r="H91" s="11">
        <f>'[1]TCE - ANEXO III - Preencher'!I100</f>
        <v>0</v>
      </c>
      <c r="I91" s="11">
        <f>'[1]TCE - ANEXO III - Preencher'!J100</f>
        <v>166.67</v>
      </c>
      <c r="J91" s="11">
        <f>'[1]TCE - ANEXO III - Preencher'!K100</f>
        <v>0</v>
      </c>
      <c r="K91" s="12">
        <f>'[1]TCE - ANEXO III - Preencher'!L100</f>
        <v>98.222607407407395</v>
      </c>
      <c r="L91" s="12">
        <f>'[1]TCE - ANEXO III - Preencher'!M100</f>
        <v>7.06</v>
      </c>
      <c r="M91" s="12">
        <f t="shared" si="6"/>
        <v>91.162607407407393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1913</v>
      </c>
      <c r="Y91" s="12">
        <f>'[1]TCE - ANEXO III - Preencher'!Z100</f>
        <v>0</v>
      </c>
      <c r="Z91" s="12">
        <f t="shared" si="10"/>
        <v>1913</v>
      </c>
      <c r="AA91" s="13" t="str">
        <f>IF('[1]TCE - ANEXO III - Preencher'!AB100="","",'[1]TCE - ANEXO III - Preencher'!AB100)</f>
        <v xml:space="preserve">ABONO ASSIS FIN COMPL 06/2024 </v>
      </c>
      <c r="AB91" s="12">
        <f t="shared" si="11"/>
        <v>2170.8326074074075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AUANE JOANA DOS SANTOS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411005</v>
      </c>
      <c r="G92" s="10" t="str">
        <f>IF('[1]TCE - ANEXO III - Preencher'!H101="","",'[1]TCE - ANEXO III - Preencher'!H101)</f>
        <v>07/2024</v>
      </c>
      <c r="H92" s="11">
        <f>'[1]TCE - ANEXO III - Preencher'!I101</f>
        <v>0</v>
      </c>
      <c r="I92" s="11">
        <f>'[1]TCE - ANEXO III - Preencher'!J101</f>
        <v>135.55000000000001</v>
      </c>
      <c r="J92" s="11">
        <f>'[1]TCE - ANEXO III - Preencher'!K101</f>
        <v>0</v>
      </c>
      <c r="K92" s="12">
        <f>'[1]TCE - ANEXO III - Preencher'!L101</f>
        <v>98.222607407407395</v>
      </c>
      <c r="L92" s="12">
        <f>'[1]TCE - ANEXO III - Preencher'!M101</f>
        <v>7.06</v>
      </c>
      <c r="M92" s="12">
        <f t="shared" si="6"/>
        <v>91.162607407407393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226.7126074074074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AURIANA MARIA DA SILVA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516310</v>
      </c>
      <c r="G93" s="10" t="str">
        <f>IF('[1]TCE - ANEXO III - Preencher'!H102="","",'[1]TCE - ANEXO III - Preencher'!H102)</f>
        <v>07/2024</v>
      </c>
      <c r="H93" s="11">
        <f>'[1]TCE - ANEXO III - Preencher'!I102</f>
        <v>0</v>
      </c>
      <c r="I93" s="11">
        <f>'[1]TCE - ANEXO III - Preencher'!J102</f>
        <v>139.31</v>
      </c>
      <c r="J93" s="11">
        <f>'[1]TCE - ANEXO III - Preencher'!K102</f>
        <v>0</v>
      </c>
      <c r="K93" s="12">
        <f>'[1]TCE - ANEXO III - Preencher'!L102</f>
        <v>98.222607407407395</v>
      </c>
      <c r="L93" s="12">
        <f>'[1]TCE - ANEXO III - Preencher'!M102</f>
        <v>7.06</v>
      </c>
      <c r="M93" s="12">
        <f t="shared" si="6"/>
        <v>91.162607407407393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230.47260740740739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AUSELE SOARES LUCENA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322205</v>
      </c>
      <c r="G94" s="10" t="str">
        <f>IF('[1]TCE - ANEXO III - Preencher'!H103="","",'[1]TCE - ANEXO III - Preencher'!H103)</f>
        <v>07/2024</v>
      </c>
      <c r="H94" s="11">
        <f>'[1]TCE - ANEXO III - Preencher'!I103</f>
        <v>0</v>
      </c>
      <c r="I94" s="11">
        <f>'[1]TCE - ANEXO III - Preencher'!J103</f>
        <v>164.09</v>
      </c>
      <c r="J94" s="11">
        <f>'[1]TCE - ANEXO III - Preencher'!K103</f>
        <v>0</v>
      </c>
      <c r="K94" s="12">
        <f>'[1]TCE - ANEXO III - Preencher'!L103</f>
        <v>98.222607407407395</v>
      </c>
      <c r="L94" s="12">
        <f>'[1]TCE - ANEXO III - Preencher'!M103</f>
        <v>4.7</v>
      </c>
      <c r="M94" s="12">
        <f t="shared" si="6"/>
        <v>93.522607407407392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125</v>
      </c>
      <c r="R94" s="12">
        <f>'[1]TCE - ANEXO III - Preencher'!S103</f>
        <v>56.48</v>
      </c>
      <c r="S94" s="12">
        <f t="shared" si="8"/>
        <v>68.52000000000001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1780</v>
      </c>
      <c r="Y94" s="12">
        <f>'[1]TCE - ANEXO III - Preencher'!Z103</f>
        <v>0</v>
      </c>
      <c r="Z94" s="12">
        <f t="shared" si="10"/>
        <v>1780</v>
      </c>
      <c r="AA94" s="13" t="str">
        <f>IF('[1]TCE - ANEXO III - Preencher'!AB103="","",'[1]TCE - ANEXO III - Preencher'!AB103)</f>
        <v xml:space="preserve">ABONO ASSIS FIN COMPL 06/2024 </v>
      </c>
      <c r="AB94" s="12">
        <f t="shared" si="11"/>
        <v>2106.1326074074072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BEATRIZ LAURENTINO BARROS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>
        <f>'[1]TCE - ANEXO III - Preencher'!G104</f>
        <v>223505</v>
      </c>
      <c r="G95" s="10" t="str">
        <f>IF('[1]TCE - ANEXO III - Preencher'!H104="","",'[1]TCE - ANEXO III - Preencher'!H104)</f>
        <v>07/2024</v>
      </c>
      <c r="H95" s="11">
        <f>'[1]TCE - ANEXO III - Preencher'!I104</f>
        <v>0</v>
      </c>
      <c r="I95" s="11">
        <f>'[1]TCE - ANEXO III - Preencher'!J104</f>
        <v>171.31</v>
      </c>
      <c r="J95" s="11">
        <f>'[1]TCE - ANEXO III - Preencher'!K104</f>
        <v>0</v>
      </c>
      <c r="K95" s="12">
        <f>'[1]TCE - ANEXO III - Preencher'!L104</f>
        <v>98.222607407407395</v>
      </c>
      <c r="L95" s="12">
        <f>'[1]TCE - ANEXO III - Preencher'!M104</f>
        <v>2.79</v>
      </c>
      <c r="M95" s="12">
        <f t="shared" si="6"/>
        <v>95.432607407407389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2459.15</v>
      </c>
      <c r="Y95" s="12">
        <f>'[1]TCE - ANEXO III - Preencher'!Z104</f>
        <v>0</v>
      </c>
      <c r="Z95" s="12">
        <f t="shared" si="10"/>
        <v>2459.15</v>
      </c>
      <c r="AA95" s="13" t="str">
        <f>IF('[1]TCE - ANEXO III - Preencher'!AB104="","",'[1]TCE - ANEXO III - Preencher'!AB104)</f>
        <v xml:space="preserve">ABONO ASSIS FIN COMPL 06/2024 </v>
      </c>
      <c r="AB95" s="12">
        <f t="shared" si="11"/>
        <v>2725.8926074074075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BENJAMIN VICTOR VIEIRA DA SILVA</v>
      </c>
      <c r="E96" s="6" t="str">
        <f>IF('[1]TCE - ANEXO III - Preencher'!F105="4 - Assistência Odontológica","2 - Outros Profissionais da Saúde",'[1]TCE - ANEXO III - Preencher'!F105)</f>
        <v>3 - Administrativo</v>
      </c>
      <c r="F96" s="9">
        <f>'[1]TCE - ANEXO III - Preencher'!G105</f>
        <v>313220</v>
      </c>
      <c r="G96" s="10" t="str">
        <f>IF('[1]TCE - ANEXO III - Preencher'!H105="","",'[1]TCE - ANEXO III - Preencher'!H105)</f>
        <v>07/2024</v>
      </c>
      <c r="H96" s="11">
        <f>'[1]TCE - ANEXO III - Preencher'!I105</f>
        <v>0</v>
      </c>
      <c r="I96" s="11">
        <f>'[1]TCE - ANEXO III - Preencher'!J105</f>
        <v>131.93</v>
      </c>
      <c r="J96" s="11">
        <f>'[1]TCE - ANEXO III - Preencher'!K105</f>
        <v>0</v>
      </c>
      <c r="K96" s="12">
        <f>'[1]TCE - ANEXO III - Preencher'!L105</f>
        <v>98.222607407407395</v>
      </c>
      <c r="L96" s="12">
        <f>'[1]TCE - ANEXO III - Preencher'!M105</f>
        <v>7.06</v>
      </c>
      <c r="M96" s="12">
        <f t="shared" si="6"/>
        <v>91.162607407407393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223.0926074074074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BETANIA DA SILVA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322205</v>
      </c>
      <c r="G97" s="10" t="str">
        <f>IF('[1]TCE - ANEXO III - Preencher'!H106="","",'[1]TCE - ANEXO III - Preencher'!H106)</f>
        <v>07/2024</v>
      </c>
      <c r="H97" s="11">
        <f>'[1]TCE - ANEXO III - Preencher'!I106</f>
        <v>0</v>
      </c>
      <c r="I97" s="11">
        <f>'[1]TCE - ANEXO III - Preencher'!J106</f>
        <v>177.96</v>
      </c>
      <c r="J97" s="11">
        <f>'[1]TCE - ANEXO III - Preencher'!K106</f>
        <v>0</v>
      </c>
      <c r="K97" s="12">
        <f>'[1]TCE - ANEXO III - Preencher'!L106</f>
        <v>98.222607407407395</v>
      </c>
      <c r="L97" s="12">
        <f>'[1]TCE - ANEXO III - Preencher'!M106</f>
        <v>7.06</v>
      </c>
      <c r="M97" s="12">
        <f t="shared" si="6"/>
        <v>91.162607407407393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1780</v>
      </c>
      <c r="Y97" s="12">
        <f>'[1]TCE - ANEXO III - Preencher'!Z106</f>
        <v>0</v>
      </c>
      <c r="Z97" s="12">
        <f t="shared" si="10"/>
        <v>1780</v>
      </c>
      <c r="AA97" s="13" t="str">
        <f>IF('[1]TCE - ANEXO III - Preencher'!AB106="","",'[1]TCE - ANEXO III - Preencher'!AB106)</f>
        <v xml:space="preserve">ABONO ASSIS FIN COMPL 06/2024 </v>
      </c>
      <c r="AB97" s="12">
        <f t="shared" si="11"/>
        <v>2049.1226074074075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BETANIA RODRIGUES DE LIMA NASCIMENTO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322205</v>
      </c>
      <c r="G98" s="10" t="str">
        <f>IF('[1]TCE - ANEXO III - Preencher'!H107="","",'[1]TCE - ANEXO III - Preencher'!H107)</f>
        <v>07/2024</v>
      </c>
      <c r="H98" s="11">
        <f>'[1]TCE - ANEXO III - Preencher'!I107</f>
        <v>0</v>
      </c>
      <c r="I98" s="11">
        <f>'[1]TCE - ANEXO III - Preencher'!J107</f>
        <v>142.71</v>
      </c>
      <c r="J98" s="11">
        <f>'[1]TCE - ANEXO III - Preencher'!K107</f>
        <v>0</v>
      </c>
      <c r="K98" s="12">
        <f>'[1]TCE - ANEXO III - Preencher'!L107</f>
        <v>98.222607407407395</v>
      </c>
      <c r="L98" s="12">
        <f>'[1]TCE - ANEXO III - Preencher'!M107</f>
        <v>7.06</v>
      </c>
      <c r="M98" s="12">
        <f t="shared" si="6"/>
        <v>91.162607407407393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1913</v>
      </c>
      <c r="Y98" s="12">
        <f>'[1]TCE - ANEXO III - Preencher'!Z107</f>
        <v>0</v>
      </c>
      <c r="Z98" s="12">
        <f t="shared" si="10"/>
        <v>1913</v>
      </c>
      <c r="AA98" s="13" t="str">
        <f>IF('[1]TCE - ANEXO III - Preencher'!AB107="","",'[1]TCE - ANEXO III - Preencher'!AB107)</f>
        <v xml:space="preserve">ABONO ASSIS FIN COMPL 06/2024 </v>
      </c>
      <c r="AB98" s="12">
        <f t="shared" si="11"/>
        <v>2146.8726074074075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BIANCA MARIA ELOI DOS SANTOS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>
        <f>'[1]TCE - ANEXO III - Preencher'!G108</f>
        <v>322205</v>
      </c>
      <c r="G99" s="10" t="str">
        <f>IF('[1]TCE - ANEXO III - Preencher'!H108="","",'[1]TCE - ANEXO III - Preencher'!H108)</f>
        <v>07/2024</v>
      </c>
      <c r="H99" s="11">
        <f>'[1]TCE - ANEXO III - Preencher'!I108</f>
        <v>0</v>
      </c>
      <c r="I99" s="11">
        <f>'[1]TCE - ANEXO III - Preencher'!J108</f>
        <v>132.96</v>
      </c>
      <c r="J99" s="11">
        <f>'[1]TCE - ANEXO III - Preencher'!K108</f>
        <v>0</v>
      </c>
      <c r="K99" s="12">
        <f>'[1]TCE - ANEXO III - Preencher'!L108</f>
        <v>98.222607407407395</v>
      </c>
      <c r="L99" s="12">
        <f>'[1]TCE - ANEXO III - Preencher'!M108</f>
        <v>7.06</v>
      </c>
      <c r="M99" s="12">
        <f t="shared" si="6"/>
        <v>91.162607407407393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224.1226074074074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BRENA WOZALLY SALES  SILVA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422110</v>
      </c>
      <c r="G100" s="10" t="str">
        <f>IF('[1]TCE - ANEXO III - Preencher'!H109="","",'[1]TCE - ANEXO III - Preencher'!H109)</f>
        <v>07/2024</v>
      </c>
      <c r="H100" s="11">
        <f>'[1]TCE - ANEXO III - Preencher'!I109</f>
        <v>0</v>
      </c>
      <c r="I100" s="11">
        <f>'[1]TCE - ANEXO III - Preencher'!J109</f>
        <v>122.38</v>
      </c>
      <c r="J100" s="11">
        <f>'[1]TCE - ANEXO III - Preencher'!K109</f>
        <v>0</v>
      </c>
      <c r="K100" s="12">
        <f>'[1]TCE - ANEXO III - Preencher'!L109</f>
        <v>98.222607407407395</v>
      </c>
      <c r="L100" s="12">
        <f>'[1]TCE - ANEXO III - Preencher'!M109</f>
        <v>6.58</v>
      </c>
      <c r="M100" s="12">
        <f t="shared" si="6"/>
        <v>91.642607407407397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125</v>
      </c>
      <c r="R100" s="12">
        <f>'[1]TCE - ANEXO III - Preencher'!S109</f>
        <v>79.069999999999993</v>
      </c>
      <c r="S100" s="12">
        <f t="shared" si="8"/>
        <v>45.930000000000007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259.95260740740741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BRENDO WASHINGTON SALES SILVA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>
        <f>'[1]TCE - ANEXO III - Preencher'!G110</f>
        <v>351605</v>
      </c>
      <c r="G101" s="10" t="str">
        <f>IF('[1]TCE - ANEXO III - Preencher'!H110="","",'[1]TCE - ANEXO III - Preencher'!H110)</f>
        <v>07/2024</v>
      </c>
      <c r="H101" s="11">
        <f>'[1]TCE - ANEXO III - Preencher'!I110</f>
        <v>0</v>
      </c>
      <c r="I101" s="11">
        <f>'[1]TCE - ANEXO III - Preencher'!J110</f>
        <v>208.72</v>
      </c>
      <c r="J101" s="11">
        <f>'[1]TCE - ANEXO III - Preencher'!K110</f>
        <v>0</v>
      </c>
      <c r="K101" s="12">
        <f>'[1]TCE - ANEXO III - Preencher'!L110</f>
        <v>0</v>
      </c>
      <c r="L101" s="12">
        <f>'[1]TCE - ANEXO III - Preencher'!M110</f>
        <v>0</v>
      </c>
      <c r="M101" s="12">
        <f t="shared" si="6"/>
        <v>0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208.72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BRUNA DAYANNY CONSTANTINO RAMOS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322205</v>
      </c>
      <c r="G102" s="10" t="str">
        <f>IF('[1]TCE - ANEXO III - Preencher'!H111="","",'[1]TCE - ANEXO III - Preencher'!H111)</f>
        <v>07/2024</v>
      </c>
      <c r="H102" s="11">
        <f>'[1]TCE - ANEXO III - Preencher'!I111</f>
        <v>0</v>
      </c>
      <c r="I102" s="11">
        <f>'[1]TCE - ANEXO III - Preencher'!J111</f>
        <v>135.55000000000001</v>
      </c>
      <c r="J102" s="11">
        <f>'[1]TCE - ANEXO III - Preencher'!K111</f>
        <v>0</v>
      </c>
      <c r="K102" s="12">
        <f>'[1]TCE - ANEXO III - Preencher'!L111</f>
        <v>98.222607407407395</v>
      </c>
      <c r="L102" s="12">
        <f>'[1]TCE - ANEXO III - Preencher'!M111</f>
        <v>7.06</v>
      </c>
      <c r="M102" s="12">
        <f t="shared" si="6"/>
        <v>91.162607407407393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1913</v>
      </c>
      <c r="Y102" s="12">
        <f>'[1]TCE - ANEXO III - Preencher'!Z111</f>
        <v>0</v>
      </c>
      <c r="Z102" s="12">
        <f t="shared" si="10"/>
        <v>1913</v>
      </c>
      <c r="AA102" s="13" t="str">
        <f>IF('[1]TCE - ANEXO III - Preencher'!AB111="","",'[1]TCE - ANEXO III - Preencher'!AB111)</f>
        <v xml:space="preserve">ABONO ASSIS FIN COMPL 06/2024 </v>
      </c>
      <c r="AB102" s="12">
        <f t="shared" si="11"/>
        <v>2139.7126074074076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BRUNA ELOAH OLIVEIRA DA SILVA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223505</v>
      </c>
      <c r="G103" s="10" t="str">
        <f>IF('[1]TCE - ANEXO III - Preencher'!H112="","",'[1]TCE - ANEXO III - Preencher'!H112)</f>
        <v>07/2024</v>
      </c>
      <c r="H103" s="11">
        <f>'[1]TCE - ANEXO III - Preencher'!I112</f>
        <v>0</v>
      </c>
      <c r="I103" s="11">
        <f>'[1]TCE - ANEXO III - Preencher'!J112</f>
        <v>194.37</v>
      </c>
      <c r="J103" s="11">
        <f>'[1]TCE - ANEXO III - Preencher'!K112</f>
        <v>0</v>
      </c>
      <c r="K103" s="12">
        <f>'[1]TCE - ANEXO III - Preencher'!L112</f>
        <v>98.222607407407395</v>
      </c>
      <c r="L103" s="12">
        <f>'[1]TCE - ANEXO III - Preencher'!M112</f>
        <v>3.05</v>
      </c>
      <c r="M103" s="12">
        <f t="shared" si="6"/>
        <v>95.172607407407398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2170.88</v>
      </c>
      <c r="Y103" s="12">
        <f>'[1]TCE - ANEXO III - Preencher'!Z112</f>
        <v>0</v>
      </c>
      <c r="Z103" s="12">
        <f t="shared" si="10"/>
        <v>2170.88</v>
      </c>
      <c r="AA103" s="13" t="str">
        <f>IF('[1]TCE - ANEXO III - Preencher'!AB112="","",'[1]TCE - ANEXO III - Preencher'!AB112)</f>
        <v xml:space="preserve">ABONO ASSIS FIN COMPL 06/2024 </v>
      </c>
      <c r="AB103" s="12">
        <f t="shared" si="11"/>
        <v>2460.4226074074077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BRUNA ELOISA NASCIMENTO ALVES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322205</v>
      </c>
      <c r="G104" s="10" t="str">
        <f>IF('[1]TCE - ANEXO III - Preencher'!H113="","",'[1]TCE - ANEXO III - Preencher'!H113)</f>
        <v>07/2024</v>
      </c>
      <c r="H104" s="11">
        <f>'[1]TCE - ANEXO III - Preencher'!I113</f>
        <v>0</v>
      </c>
      <c r="I104" s="11">
        <f>'[1]TCE - ANEXO III - Preencher'!J113</f>
        <v>135.55000000000001</v>
      </c>
      <c r="J104" s="11">
        <f>'[1]TCE - ANEXO III - Preencher'!K113</f>
        <v>0</v>
      </c>
      <c r="K104" s="12">
        <f>'[1]TCE - ANEXO III - Preencher'!L113</f>
        <v>98.222607407407395</v>
      </c>
      <c r="L104" s="12">
        <f>'[1]TCE - ANEXO III - Preencher'!M113</f>
        <v>7.06</v>
      </c>
      <c r="M104" s="12">
        <f t="shared" si="6"/>
        <v>91.162607407407393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1913</v>
      </c>
      <c r="Y104" s="12">
        <f>'[1]TCE - ANEXO III - Preencher'!Z113</f>
        <v>0</v>
      </c>
      <c r="Z104" s="12">
        <f t="shared" si="10"/>
        <v>1913</v>
      </c>
      <c r="AA104" s="13" t="str">
        <f>IF('[1]TCE - ANEXO III - Preencher'!AB113="","",'[1]TCE - ANEXO III - Preencher'!AB113)</f>
        <v xml:space="preserve">ABONO ASSIS FIN COMPL 06/2024 </v>
      </c>
      <c r="AB104" s="12">
        <f t="shared" si="11"/>
        <v>2139.7126074074076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>BRUNA KAJELINE ASSIS GOMES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223505</v>
      </c>
      <c r="G105" s="10" t="str">
        <f>IF('[1]TCE - ANEXO III - Preencher'!H114="","",'[1]TCE - ANEXO III - Preencher'!H114)</f>
        <v>07/2024</v>
      </c>
      <c r="H105" s="11">
        <f>'[1]TCE - ANEXO III - Preencher'!I114</f>
        <v>0</v>
      </c>
      <c r="I105" s="11">
        <f>'[1]TCE - ANEXO III - Preencher'!J114</f>
        <v>305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0</v>
      </c>
      <c r="M105" s="12">
        <f t="shared" si="6"/>
        <v>0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2170.88</v>
      </c>
      <c r="Y105" s="12">
        <f>'[1]TCE - ANEXO III - Preencher'!Z114</f>
        <v>0</v>
      </c>
      <c r="Z105" s="12">
        <f t="shared" si="10"/>
        <v>2170.88</v>
      </c>
      <c r="AA105" s="13" t="str">
        <f>IF('[1]TCE - ANEXO III - Preencher'!AB114="","",'[1]TCE - ANEXO III - Preencher'!AB114)</f>
        <v xml:space="preserve">ABONO ASSIS FIN COMPL 06/2024 </v>
      </c>
      <c r="AB105" s="12">
        <f t="shared" si="11"/>
        <v>2475.88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 xml:space="preserve">BRUNO EMANUEL BUARQUE DE SOUZA 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322205</v>
      </c>
      <c r="G106" s="10" t="str">
        <f>IF('[1]TCE - ANEXO III - Preencher'!H115="","",'[1]TCE - ANEXO III - Preencher'!H115)</f>
        <v>07/2024</v>
      </c>
      <c r="H106" s="11">
        <f>'[1]TCE - ANEXO III - Preencher'!I115</f>
        <v>0</v>
      </c>
      <c r="I106" s="11">
        <f>'[1]TCE - ANEXO III - Preencher'!J115</f>
        <v>152.71</v>
      </c>
      <c r="J106" s="11">
        <f>'[1]TCE - ANEXO III - Preencher'!K115</f>
        <v>0</v>
      </c>
      <c r="K106" s="12">
        <f>'[1]TCE - ANEXO III - Preencher'!L115</f>
        <v>98.222607407407395</v>
      </c>
      <c r="L106" s="12">
        <f>'[1]TCE - ANEXO III - Preencher'!M115</f>
        <v>7.06</v>
      </c>
      <c r="M106" s="12">
        <f t="shared" si="6"/>
        <v>91.162607407407393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1846.5</v>
      </c>
      <c r="Y106" s="12">
        <f>'[1]TCE - ANEXO III - Preencher'!Z115</f>
        <v>0</v>
      </c>
      <c r="Z106" s="12">
        <f t="shared" si="10"/>
        <v>1846.5</v>
      </c>
      <c r="AA106" s="13" t="str">
        <f>IF('[1]TCE - ANEXO III - Preencher'!AB115="","",'[1]TCE - ANEXO III - Preencher'!AB115)</f>
        <v xml:space="preserve">ABONO ASSIS FIN COMPL 06/2024 </v>
      </c>
      <c r="AB106" s="12">
        <f t="shared" si="11"/>
        <v>2090.3726074074075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BRUNO FLAVIO DOS SANTOS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>
        <f>'[1]TCE - ANEXO III - Preencher'!G116</f>
        <v>521130</v>
      </c>
      <c r="G107" s="10" t="str">
        <f>IF('[1]TCE - ANEXO III - Preencher'!H116="","",'[1]TCE - ANEXO III - Preencher'!H116)</f>
        <v>07/2024</v>
      </c>
      <c r="H107" s="11">
        <f>'[1]TCE - ANEXO III - Preencher'!I116</f>
        <v>0</v>
      </c>
      <c r="I107" s="11">
        <f>'[1]TCE - ANEXO III - Preencher'!J116</f>
        <v>0</v>
      </c>
      <c r="J107" s="11">
        <f>'[1]TCE - ANEXO III - Preencher'!K116</f>
        <v>0</v>
      </c>
      <c r="K107" s="12">
        <f>'[1]TCE - ANEXO III - Preencher'!L116</f>
        <v>0</v>
      </c>
      <c r="L107" s="12">
        <f>'[1]TCE - ANEXO III - Preencher'!M116</f>
        <v>0</v>
      </c>
      <c r="M107" s="12">
        <f t="shared" si="6"/>
        <v>0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0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BRUNO MARTILIANO DA COSTA</v>
      </c>
      <c r="E108" s="6" t="str">
        <f>IF('[1]TCE - ANEXO III - Preencher'!F117="4 - Assistência Odontológica","2 - Outros Profissionais da Saúde",'[1]TCE - ANEXO III - Preencher'!F117)</f>
        <v>3 - Administrativo</v>
      </c>
      <c r="F108" s="9">
        <f>'[1]TCE - ANEXO III - Preencher'!G117</f>
        <v>411005</v>
      </c>
      <c r="G108" s="10" t="str">
        <f>IF('[1]TCE - ANEXO III - Preencher'!H117="","",'[1]TCE - ANEXO III - Preencher'!H117)</f>
        <v>07/2024</v>
      </c>
      <c r="H108" s="11">
        <f>'[1]TCE - ANEXO III - Preencher'!I117</f>
        <v>0</v>
      </c>
      <c r="I108" s="11">
        <f>'[1]TCE - ANEXO III - Preencher'!J117</f>
        <v>135.55000000000001</v>
      </c>
      <c r="J108" s="11">
        <f>'[1]TCE - ANEXO III - Preencher'!K117</f>
        <v>0</v>
      </c>
      <c r="K108" s="12">
        <f>'[1]TCE - ANEXO III - Preencher'!L117</f>
        <v>98.222607407407395</v>
      </c>
      <c r="L108" s="12">
        <f>'[1]TCE - ANEXO III - Preencher'!M117</f>
        <v>7.06</v>
      </c>
      <c r="M108" s="12">
        <f t="shared" si="6"/>
        <v>91.162607407407393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125</v>
      </c>
      <c r="R108" s="12">
        <f>'[1]TCE - ANEXO III - Preencher'!S117</f>
        <v>84.72</v>
      </c>
      <c r="S108" s="12">
        <f t="shared" si="8"/>
        <v>40.28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266.99260740740738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CAIQUE RUFINO DA SILVA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322205</v>
      </c>
      <c r="G109" s="10" t="str">
        <f>IF('[1]TCE - ANEXO III - Preencher'!H118="","",'[1]TCE - ANEXO III - Preencher'!H118)</f>
        <v>07/2024</v>
      </c>
      <c r="H109" s="11">
        <f>'[1]TCE - ANEXO III - Preencher'!I118</f>
        <v>0</v>
      </c>
      <c r="I109" s="11">
        <f>'[1]TCE - ANEXO III - Preencher'!J118</f>
        <v>174.53</v>
      </c>
      <c r="J109" s="11">
        <f>'[1]TCE - ANEXO III - Preencher'!K118</f>
        <v>0</v>
      </c>
      <c r="K109" s="12">
        <f>'[1]TCE - ANEXO III - Preencher'!L118</f>
        <v>98.222607407407395</v>
      </c>
      <c r="L109" s="12">
        <f>'[1]TCE - ANEXO III - Preencher'!M118</f>
        <v>7.06</v>
      </c>
      <c r="M109" s="12">
        <f t="shared" si="6"/>
        <v>91.162607407407393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1846.5</v>
      </c>
      <c r="Y109" s="12">
        <f>'[1]TCE - ANEXO III - Preencher'!Z118</f>
        <v>0</v>
      </c>
      <c r="Z109" s="12">
        <f t="shared" si="10"/>
        <v>1846.5</v>
      </c>
      <c r="AA109" s="13" t="str">
        <f>IF('[1]TCE - ANEXO III - Preencher'!AB118="","",'[1]TCE - ANEXO III - Preencher'!AB118)</f>
        <v xml:space="preserve">ABONO ASSIS FIN COMPL 06/2024 </v>
      </c>
      <c r="AB109" s="12">
        <f t="shared" si="11"/>
        <v>2112.1926074074072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CAMILLA TALITA SILVA CANHOTO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223505</v>
      </c>
      <c r="G110" s="10" t="str">
        <f>IF('[1]TCE - ANEXO III - Preencher'!H119="","",'[1]TCE - ANEXO III - Preencher'!H119)</f>
        <v>07/2024</v>
      </c>
      <c r="H110" s="11">
        <f>'[1]TCE - ANEXO III - Preencher'!I119</f>
        <v>0</v>
      </c>
      <c r="I110" s="11">
        <f>'[1]TCE - ANEXO III - Preencher'!J119</f>
        <v>175.65</v>
      </c>
      <c r="J110" s="11">
        <f>'[1]TCE - ANEXO III - Preencher'!K119</f>
        <v>0</v>
      </c>
      <c r="K110" s="12">
        <f>'[1]TCE - ANEXO III - Preencher'!L119</f>
        <v>98.222607407407395</v>
      </c>
      <c r="L110" s="12">
        <f>'[1]TCE - ANEXO III - Preencher'!M119</f>
        <v>2.79</v>
      </c>
      <c r="M110" s="12">
        <f t="shared" si="6"/>
        <v>95.432607407407389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2459.15</v>
      </c>
      <c r="Y110" s="12">
        <f>'[1]TCE - ANEXO III - Preencher'!Z119</f>
        <v>0</v>
      </c>
      <c r="Z110" s="12">
        <f t="shared" si="10"/>
        <v>2459.15</v>
      </c>
      <c r="AA110" s="13" t="str">
        <f>IF('[1]TCE - ANEXO III - Preencher'!AB119="","",'[1]TCE - ANEXO III - Preencher'!AB119)</f>
        <v xml:space="preserve">ABONO ASSIS FIN COMPL 06/2024 </v>
      </c>
      <c r="AB110" s="12">
        <f t="shared" si="11"/>
        <v>2730.2326074074076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CARLA ANDREIA DE OLIVEIRA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07/2024</v>
      </c>
      <c r="H111" s="11">
        <f>'[1]TCE - ANEXO III - Preencher'!I120</f>
        <v>0</v>
      </c>
      <c r="I111" s="11">
        <f>'[1]TCE - ANEXO III - Preencher'!J120</f>
        <v>153.62</v>
      </c>
      <c r="J111" s="11">
        <f>'[1]TCE - ANEXO III - Preencher'!K120</f>
        <v>0</v>
      </c>
      <c r="K111" s="12">
        <f>'[1]TCE - ANEXO III - Preencher'!L120</f>
        <v>98.222607407407395</v>
      </c>
      <c r="L111" s="12">
        <f>'[1]TCE - ANEXO III - Preencher'!M120</f>
        <v>7.06</v>
      </c>
      <c r="M111" s="12">
        <f t="shared" si="6"/>
        <v>91.162607407407393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244.7826074074074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CARLA CLEISSE DE SANTANA VASCONCELOS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322205</v>
      </c>
      <c r="G112" s="10" t="str">
        <f>IF('[1]TCE - ANEXO III - Preencher'!H121="","",'[1]TCE - ANEXO III - Preencher'!H121)</f>
        <v>07/2024</v>
      </c>
      <c r="H112" s="11">
        <f>'[1]TCE - ANEXO III - Preencher'!I121</f>
        <v>0</v>
      </c>
      <c r="I112" s="11">
        <f>'[1]TCE - ANEXO III - Preencher'!J121</f>
        <v>149</v>
      </c>
      <c r="J112" s="11">
        <f>'[1]TCE - ANEXO III - Preencher'!K121</f>
        <v>0</v>
      </c>
      <c r="K112" s="12">
        <f>'[1]TCE - ANEXO III - Preencher'!L121</f>
        <v>98.222607407407395</v>
      </c>
      <c r="L112" s="12">
        <f>'[1]TCE - ANEXO III - Preencher'!M121</f>
        <v>7.06</v>
      </c>
      <c r="M112" s="12">
        <f t="shared" si="6"/>
        <v>91.162607407407393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77.55</v>
      </c>
      <c r="U112" s="12">
        <f>'[1]TCE - ANEXO III - Preencher'!V121</f>
        <v>0</v>
      </c>
      <c r="V112" s="12">
        <f t="shared" si="9"/>
        <v>77.55</v>
      </c>
      <c r="W112" s="13" t="str">
        <f>IF('[1]TCE - ANEXO III - Preencher'!X121="","",'[1]TCE - ANEXO III - Preencher'!X121)</f>
        <v>AUX.CRECHE</v>
      </c>
      <c r="X112" s="12">
        <f>'[1]TCE - ANEXO III - Preencher'!Y121</f>
        <v>0</v>
      </c>
      <c r="Y112" s="12">
        <f>'[1]TCE - ANEXO III - Preencher'!Z121</f>
        <v>0</v>
      </c>
      <c r="Z112" s="12">
        <f t="shared" si="10"/>
        <v>0</v>
      </c>
      <c r="AA112" s="13" t="str">
        <f>IF('[1]TCE - ANEXO III - Preencher'!AB121="","",'[1]TCE - ANEXO III - Preencher'!AB121)</f>
        <v/>
      </c>
      <c r="AB112" s="12">
        <f t="shared" si="11"/>
        <v>317.7126074074074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CARLA GRAZIELA DOS SANTOS OLIVEIRA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223505</v>
      </c>
      <c r="G113" s="10" t="str">
        <f>IF('[1]TCE - ANEXO III - Preencher'!H122="","",'[1]TCE - ANEXO III - Preencher'!H122)</f>
        <v>07/2024</v>
      </c>
      <c r="H113" s="11">
        <f>'[1]TCE - ANEXO III - Preencher'!I122</f>
        <v>0</v>
      </c>
      <c r="I113" s="11">
        <f>'[1]TCE - ANEXO III - Preencher'!J122</f>
        <v>237.61</v>
      </c>
      <c r="J113" s="11">
        <f>'[1]TCE - ANEXO III - Preencher'!K122</f>
        <v>0</v>
      </c>
      <c r="K113" s="12">
        <f>'[1]TCE - ANEXO III - Preencher'!L122</f>
        <v>98.222607407407395</v>
      </c>
      <c r="L113" s="12">
        <f>'[1]TCE - ANEXO III - Preencher'!M122</f>
        <v>3.59</v>
      </c>
      <c r="M113" s="12">
        <f t="shared" si="6"/>
        <v>94.632607407407392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120.26</v>
      </c>
      <c r="U113" s="12">
        <f>'[1]TCE - ANEXO III - Preencher'!V122</f>
        <v>0</v>
      </c>
      <c r="V113" s="12">
        <f t="shared" si="9"/>
        <v>120.26</v>
      </c>
      <c r="W113" s="13" t="str">
        <f>IF('[1]TCE - ANEXO III - Preencher'!X122="","",'[1]TCE - ANEXO III - Preencher'!X122)</f>
        <v>AUX.CRECHE</v>
      </c>
      <c r="X113" s="12">
        <f>'[1]TCE - ANEXO III - Preencher'!Y122</f>
        <v>1804.36</v>
      </c>
      <c r="Y113" s="12">
        <f>'[1]TCE - ANEXO III - Preencher'!Z122</f>
        <v>0</v>
      </c>
      <c r="Z113" s="12">
        <f t="shared" si="10"/>
        <v>1804.36</v>
      </c>
      <c r="AA113" s="13" t="str">
        <f>IF('[1]TCE - ANEXO III - Preencher'!AB122="","",'[1]TCE - ANEXO III - Preencher'!AB122)</f>
        <v xml:space="preserve">ABONO ASSIS FIN COMPL 06/2024 </v>
      </c>
      <c r="AB113" s="12">
        <f t="shared" si="11"/>
        <v>2256.8626074074073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CARLA MARIA DE MORAIS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>
        <f>'[1]TCE - ANEXO III - Preencher'!G123</f>
        <v>422110</v>
      </c>
      <c r="G114" s="10" t="str">
        <f>IF('[1]TCE - ANEXO III - Preencher'!H123="","",'[1]TCE - ANEXO III - Preencher'!H123)</f>
        <v>07/2024</v>
      </c>
      <c r="H114" s="11">
        <f>'[1]TCE - ANEXO III - Preencher'!I123</f>
        <v>0</v>
      </c>
      <c r="I114" s="11">
        <f>'[1]TCE - ANEXO III - Preencher'!J123</f>
        <v>134.35</v>
      </c>
      <c r="J114" s="11">
        <f>'[1]TCE - ANEXO III - Preencher'!K123</f>
        <v>0</v>
      </c>
      <c r="K114" s="12">
        <f>'[1]TCE - ANEXO III - Preencher'!L123</f>
        <v>98.222607407407395</v>
      </c>
      <c r="L114" s="12">
        <f>'[1]TCE - ANEXO III - Preencher'!M123</f>
        <v>7.06</v>
      </c>
      <c r="M114" s="12">
        <f t="shared" si="6"/>
        <v>91.162607407407393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225.51260740740739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>CARLA PATRICIA MARQUES DE OLIVEIRA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 t="str">
        <f>IF('[1]TCE - ANEXO III - Preencher'!H124="","",'[1]TCE - ANEXO III - Preencher'!H124)</f>
        <v>07/2024</v>
      </c>
      <c r="H115" s="11">
        <f>'[1]TCE - ANEXO III - Preencher'!I124</f>
        <v>0</v>
      </c>
      <c r="I115" s="11">
        <f>'[1]TCE - ANEXO III - Preencher'!J124</f>
        <v>131.03</v>
      </c>
      <c r="J115" s="11">
        <f>'[1]TCE - ANEXO III - Preencher'!K124</f>
        <v>0</v>
      </c>
      <c r="K115" s="12">
        <f>'[1]TCE - ANEXO III - Preencher'!L124</f>
        <v>98.222607407407395</v>
      </c>
      <c r="L115" s="12">
        <f>'[1]TCE - ANEXO III - Preencher'!M124</f>
        <v>7.06</v>
      </c>
      <c r="M115" s="12">
        <f t="shared" si="6"/>
        <v>91.162607407407393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222.19260740740739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 xml:space="preserve">CARLA ROBERTA RODRIGUES BARBOSA MARQUES 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 t="str">
        <f>IF('[1]TCE - ANEXO III - Preencher'!H125="","",'[1]TCE - ANEXO III - Preencher'!H125)</f>
        <v>07/2024</v>
      </c>
      <c r="H116" s="11">
        <f>'[1]TCE - ANEXO III - Preencher'!I125</f>
        <v>0</v>
      </c>
      <c r="I116" s="11">
        <f>'[1]TCE - ANEXO III - Preencher'!J125</f>
        <v>141.19999999999999</v>
      </c>
      <c r="J116" s="11">
        <f>'[1]TCE - ANEXO III - Preencher'!K125</f>
        <v>0</v>
      </c>
      <c r="K116" s="12">
        <f>'[1]TCE - ANEXO III - Preencher'!L125</f>
        <v>0</v>
      </c>
      <c r="L116" s="12">
        <f>'[1]TCE - ANEXO III - Preencher'!M125</f>
        <v>0</v>
      </c>
      <c r="M116" s="12">
        <f t="shared" si="6"/>
        <v>0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77.55</v>
      </c>
      <c r="U116" s="12">
        <f>'[1]TCE - ANEXO III - Preencher'!V125</f>
        <v>0</v>
      </c>
      <c r="V116" s="12">
        <f t="shared" si="9"/>
        <v>77.55</v>
      </c>
      <c r="W116" s="13" t="str">
        <f>IF('[1]TCE - ANEXO III - Preencher'!X125="","",'[1]TCE - ANEXO III - Preencher'!X125)</f>
        <v>AUX.CRECHE</v>
      </c>
      <c r="X116" s="12">
        <f>'[1]TCE - ANEXO III - Preencher'!Y125</f>
        <v>1846.5</v>
      </c>
      <c r="Y116" s="12">
        <f>'[1]TCE - ANEXO III - Preencher'!Z125</f>
        <v>0</v>
      </c>
      <c r="Z116" s="12">
        <f t="shared" si="10"/>
        <v>1846.5</v>
      </c>
      <c r="AA116" s="13" t="str">
        <f>IF('[1]TCE - ANEXO III - Preencher'!AB125="","",'[1]TCE - ANEXO III - Preencher'!AB125)</f>
        <v xml:space="preserve">ABONO ASSIS FIN COMPL 06/2024 </v>
      </c>
      <c r="AB116" s="12">
        <f t="shared" si="11"/>
        <v>2065.25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CARLOMANO MACIEL DE MORAES PRAZERES</v>
      </c>
      <c r="E117" s="6" t="str">
        <f>IF('[1]TCE - ANEXO III - Preencher'!F126="4 - Assistência Odontológica","2 - Outros Profissionais da Saúde",'[1]TCE - ANEXO III - Preencher'!F126)</f>
        <v>1 - Médico</v>
      </c>
      <c r="F117" s="9">
        <f>'[1]TCE - ANEXO III - Preencher'!G126</f>
        <v>225270</v>
      </c>
      <c r="G117" s="10" t="str">
        <f>IF('[1]TCE - ANEXO III - Preencher'!H126="","",'[1]TCE - ANEXO III - Preencher'!H126)</f>
        <v>07/2024</v>
      </c>
      <c r="H117" s="11">
        <f>'[1]TCE - ANEXO III - Preencher'!I126</f>
        <v>0</v>
      </c>
      <c r="I117" s="11">
        <f>'[1]TCE - ANEXO III - Preencher'!J126</f>
        <v>1091.6400000000001</v>
      </c>
      <c r="J117" s="11">
        <f>'[1]TCE - ANEXO III - Preencher'!K126</f>
        <v>0</v>
      </c>
      <c r="K117" s="12">
        <f>'[1]TCE - ANEXO III - Preencher'!L126</f>
        <v>98.222607407407395</v>
      </c>
      <c r="L117" s="12">
        <f>'[1]TCE - ANEXO III - Preencher'!M126</f>
        <v>6.82</v>
      </c>
      <c r="M117" s="12">
        <f t="shared" si="6"/>
        <v>91.402607407407402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1183.0426074074076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CARLOS ALBERTO LINS SILVA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223505</v>
      </c>
      <c r="G118" s="10" t="str">
        <f>IF('[1]TCE - ANEXO III - Preencher'!H127="","",'[1]TCE - ANEXO III - Preencher'!H127)</f>
        <v>07/2024</v>
      </c>
      <c r="H118" s="11">
        <f>'[1]TCE - ANEXO III - Preencher'!I127</f>
        <v>0</v>
      </c>
      <c r="I118" s="11">
        <f>'[1]TCE - ANEXO III - Preencher'!J127</f>
        <v>185.42</v>
      </c>
      <c r="J118" s="11">
        <f>'[1]TCE - ANEXO III - Preencher'!K127</f>
        <v>0</v>
      </c>
      <c r="K118" s="12">
        <f>'[1]TCE - ANEXO III - Preencher'!L127</f>
        <v>98.222607407407395</v>
      </c>
      <c r="L118" s="12">
        <f>'[1]TCE - ANEXO III - Preencher'!M127</f>
        <v>3.05</v>
      </c>
      <c r="M118" s="12">
        <f t="shared" si="6"/>
        <v>95.172607407407398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2282.8200000000002</v>
      </c>
      <c r="Y118" s="12">
        <f>'[1]TCE - ANEXO III - Preencher'!Z127</f>
        <v>0</v>
      </c>
      <c r="Z118" s="12">
        <f t="shared" si="10"/>
        <v>2282.8200000000002</v>
      </c>
      <c r="AA118" s="13" t="str">
        <f>IF('[1]TCE - ANEXO III - Preencher'!AB127="","",'[1]TCE - ANEXO III - Preencher'!AB127)</f>
        <v xml:space="preserve">ABONO ASSIS FIN COMPL 06/2024 </v>
      </c>
      <c r="AB118" s="12">
        <f t="shared" si="11"/>
        <v>2563.4126074074074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CARLOS AUGUSTO MACEDO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517410</v>
      </c>
      <c r="G119" s="10" t="str">
        <f>IF('[1]TCE - ANEXO III - Preencher'!H128="","",'[1]TCE - ANEXO III - Preencher'!H128)</f>
        <v>07/2024</v>
      </c>
      <c r="H119" s="11">
        <f>'[1]TCE - ANEXO III - Preencher'!I128</f>
        <v>0</v>
      </c>
      <c r="I119" s="11">
        <f>'[1]TCE - ANEXO III - Preencher'!J128</f>
        <v>123.05</v>
      </c>
      <c r="J119" s="11">
        <f>'[1]TCE - ANEXO III - Preencher'!K128</f>
        <v>0</v>
      </c>
      <c r="K119" s="12">
        <f>'[1]TCE - ANEXO III - Preencher'!L128</f>
        <v>98.222607407407395</v>
      </c>
      <c r="L119" s="12">
        <f>'[1]TCE - ANEXO III - Preencher'!M128</f>
        <v>7.06</v>
      </c>
      <c r="M119" s="12">
        <f t="shared" si="6"/>
        <v>91.162607407407393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214.2126074074074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CARLOS ROBERTO DA SILVA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>
        <f>'[1]TCE - ANEXO III - Preencher'!G129</f>
        <v>517410</v>
      </c>
      <c r="G120" s="10" t="str">
        <f>IF('[1]TCE - ANEXO III - Preencher'!H129="","",'[1]TCE - ANEXO III - Preencher'!H129)</f>
        <v>07/2024</v>
      </c>
      <c r="H120" s="11">
        <f>'[1]TCE - ANEXO III - Preencher'!I129</f>
        <v>0</v>
      </c>
      <c r="I120" s="11">
        <f>'[1]TCE - ANEXO III - Preencher'!J129</f>
        <v>139.46</v>
      </c>
      <c r="J120" s="11">
        <f>'[1]TCE - ANEXO III - Preencher'!K129</f>
        <v>0</v>
      </c>
      <c r="K120" s="12">
        <f>'[1]TCE - ANEXO III - Preencher'!L129</f>
        <v>98.222607407407395</v>
      </c>
      <c r="L120" s="12">
        <f>'[1]TCE - ANEXO III - Preencher'!M129</f>
        <v>7.06</v>
      </c>
      <c r="M120" s="12">
        <f t="shared" si="6"/>
        <v>91.162607407407393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230.6226074074074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CAROLINE RODRIGUES DA SILVA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515205</v>
      </c>
      <c r="G121" s="10" t="str">
        <f>IF('[1]TCE - ANEXO III - Preencher'!H130="","",'[1]TCE - ANEXO III - Preencher'!H130)</f>
        <v>07/2024</v>
      </c>
      <c r="H121" s="11">
        <f>'[1]TCE - ANEXO III - Preencher'!I130</f>
        <v>0</v>
      </c>
      <c r="I121" s="11">
        <f>'[1]TCE - ANEXO III - Preencher'!J130</f>
        <v>135.55000000000001</v>
      </c>
      <c r="J121" s="11">
        <f>'[1]TCE - ANEXO III - Preencher'!K130</f>
        <v>0</v>
      </c>
      <c r="K121" s="12">
        <f>'[1]TCE - ANEXO III - Preencher'!L130</f>
        <v>98.222607407407395</v>
      </c>
      <c r="L121" s="12">
        <f>'[1]TCE - ANEXO III - Preencher'!M130</f>
        <v>7.06</v>
      </c>
      <c r="M121" s="12">
        <f t="shared" si="6"/>
        <v>91.162607407407393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226.7126074074074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CASSIA MICAELLY ALVES DE FRANCA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223505</v>
      </c>
      <c r="G122" s="10" t="str">
        <f>IF('[1]TCE - ANEXO III - Preencher'!H131="","",'[1]TCE - ANEXO III - Preencher'!H131)</f>
        <v>07/2024</v>
      </c>
      <c r="H122" s="11">
        <f>'[1]TCE - ANEXO III - Preencher'!I131</f>
        <v>0</v>
      </c>
      <c r="I122" s="11">
        <f>'[1]TCE - ANEXO III - Preencher'!J131</f>
        <v>231.15</v>
      </c>
      <c r="J122" s="11">
        <f>'[1]TCE - ANEXO III - Preencher'!K131</f>
        <v>0</v>
      </c>
      <c r="K122" s="12">
        <f>'[1]TCE - ANEXO III - Preencher'!L131</f>
        <v>98.222607407407395</v>
      </c>
      <c r="L122" s="12">
        <f>'[1]TCE - ANEXO III - Preencher'!M131</f>
        <v>0.36</v>
      </c>
      <c r="M122" s="12">
        <f t="shared" si="6"/>
        <v>97.862607407407395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1672.68</v>
      </c>
      <c r="Y122" s="12">
        <f>'[1]TCE - ANEXO III - Preencher'!Z131</f>
        <v>0</v>
      </c>
      <c r="Z122" s="12">
        <f t="shared" si="10"/>
        <v>1672.68</v>
      </c>
      <c r="AA122" s="13" t="str">
        <f>IF('[1]TCE - ANEXO III - Preencher'!AB131="","",'[1]TCE - ANEXO III - Preencher'!AB131)</f>
        <v xml:space="preserve">ABONO ASSIS FIN COMPL 06/2024 </v>
      </c>
      <c r="AB122" s="12">
        <f t="shared" si="11"/>
        <v>2001.6926074074074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CECILIA MIRELE SILVA DE OLIVEIRA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>
        <f>'[1]TCE - ANEXO III - Preencher'!G132</f>
        <v>411005</v>
      </c>
      <c r="G123" s="10" t="str">
        <f>IF('[1]TCE - ANEXO III - Preencher'!H132="","",'[1]TCE - ANEXO III - Preencher'!H132)</f>
        <v>07/2024</v>
      </c>
      <c r="H123" s="11">
        <f>'[1]TCE - ANEXO III - Preencher'!I132</f>
        <v>0</v>
      </c>
      <c r="I123" s="11">
        <f>'[1]TCE - ANEXO III - Preencher'!J132</f>
        <v>8.84</v>
      </c>
      <c r="J123" s="11">
        <f>'[1]TCE - ANEXO III - Preencher'!K132</f>
        <v>0</v>
      </c>
      <c r="K123" s="12">
        <f>'[1]TCE - ANEXO III - Preencher'!L132</f>
        <v>98.222607407407395</v>
      </c>
      <c r="L123" s="12">
        <f>'[1]TCE - ANEXO III - Preencher'!M132</f>
        <v>7.06</v>
      </c>
      <c r="M123" s="12">
        <f t="shared" si="6"/>
        <v>91.162607407407393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100.0026074074074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CHRISTILANE NUNES DE LIMA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07/2024</v>
      </c>
      <c r="H124" s="11">
        <f>'[1]TCE - ANEXO III - Preencher'!I133</f>
        <v>0</v>
      </c>
      <c r="I124" s="11">
        <f>'[1]TCE - ANEXO III - Preencher'!J133</f>
        <v>148.36000000000001</v>
      </c>
      <c r="J124" s="11">
        <f>'[1]TCE - ANEXO III - Preencher'!K133</f>
        <v>0</v>
      </c>
      <c r="K124" s="12">
        <f>'[1]TCE - ANEXO III - Preencher'!L133</f>
        <v>98.222607407407395</v>
      </c>
      <c r="L124" s="12">
        <f>'[1]TCE - ANEXO III - Preencher'!M133</f>
        <v>7.06</v>
      </c>
      <c r="M124" s="12">
        <f t="shared" si="6"/>
        <v>91.162607407407393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1846.5</v>
      </c>
      <c r="Y124" s="12">
        <f>'[1]TCE - ANEXO III - Preencher'!Z133</f>
        <v>0</v>
      </c>
      <c r="Z124" s="12">
        <f t="shared" si="10"/>
        <v>1846.5</v>
      </c>
      <c r="AA124" s="13" t="str">
        <f>IF('[1]TCE - ANEXO III - Preencher'!AB133="","",'[1]TCE - ANEXO III - Preencher'!AB133)</f>
        <v xml:space="preserve">ABONO ASSIS FIN COMPL 06/2024 </v>
      </c>
      <c r="AB124" s="12">
        <f t="shared" si="11"/>
        <v>2086.0226074074076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CHRISTOPHE DASAYEV VITOR DE SOUSA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>
        <f>'[1]TCE - ANEXO III - Preencher'!G134</f>
        <v>322205</v>
      </c>
      <c r="G125" s="10" t="str">
        <f>IF('[1]TCE - ANEXO III - Preencher'!H134="","",'[1]TCE - ANEXO III - Preencher'!H134)</f>
        <v>07/2024</v>
      </c>
      <c r="H125" s="11">
        <f>'[1]TCE - ANEXO III - Preencher'!I134</f>
        <v>0</v>
      </c>
      <c r="I125" s="11">
        <f>'[1]TCE - ANEXO III - Preencher'!J134</f>
        <v>173.04</v>
      </c>
      <c r="J125" s="11">
        <f>'[1]TCE - ANEXO III - Preencher'!K134</f>
        <v>0</v>
      </c>
      <c r="K125" s="12">
        <f>'[1]TCE - ANEXO III - Preencher'!L134</f>
        <v>98.222607407407395</v>
      </c>
      <c r="L125" s="12">
        <f>'[1]TCE - ANEXO III - Preencher'!M134</f>
        <v>7.06</v>
      </c>
      <c r="M125" s="12">
        <f t="shared" si="6"/>
        <v>91.162607407407393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1780</v>
      </c>
      <c r="Y125" s="12">
        <f>'[1]TCE - ANEXO III - Preencher'!Z134</f>
        <v>0</v>
      </c>
      <c r="Z125" s="12">
        <f t="shared" si="10"/>
        <v>1780</v>
      </c>
      <c r="AA125" s="13" t="str">
        <f>IF('[1]TCE - ANEXO III - Preencher'!AB134="","",'[1]TCE - ANEXO III - Preencher'!AB134)</f>
        <v xml:space="preserve">ABONO ASSIS FIN COMPL 06/2024 </v>
      </c>
      <c r="AB125" s="12">
        <f t="shared" si="11"/>
        <v>2044.2026074074074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CIBELE MARIA SILVA ANDRADE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411005</v>
      </c>
      <c r="G126" s="10" t="str">
        <f>IF('[1]TCE - ANEXO III - Preencher'!H135="","",'[1]TCE - ANEXO III - Preencher'!H135)</f>
        <v>07/2024</v>
      </c>
      <c r="H126" s="11">
        <f>'[1]TCE - ANEXO III - Preencher'!I135</f>
        <v>0</v>
      </c>
      <c r="I126" s="11">
        <f>'[1]TCE - ANEXO III - Preencher'!J135</f>
        <v>143.12</v>
      </c>
      <c r="J126" s="11">
        <f>'[1]TCE - ANEXO III - Preencher'!K135</f>
        <v>0</v>
      </c>
      <c r="K126" s="12">
        <f>'[1]TCE - ANEXO III - Preencher'!L135</f>
        <v>98.222607407407395</v>
      </c>
      <c r="L126" s="12">
        <f>'[1]TCE - ANEXO III - Preencher'!M135</f>
        <v>7.06</v>
      </c>
      <c r="M126" s="12">
        <f t="shared" si="6"/>
        <v>91.162607407407393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234.2826074074074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CIBELLE PETRILLE DE OLIVEIRA LIMA</v>
      </c>
      <c r="E127" s="6" t="str">
        <f>IF('[1]TCE - ANEXO III - Preencher'!F136="4 - Assistência Odontológica","2 - Outros Profissionais da Saúde",'[1]TCE - ANEXO III - Preencher'!F136)</f>
        <v>3 - Administrativo</v>
      </c>
      <c r="F127" s="9">
        <f>'[1]TCE - ANEXO III - Preencher'!G136</f>
        <v>513430</v>
      </c>
      <c r="G127" s="10" t="str">
        <f>IF('[1]TCE - ANEXO III - Preencher'!H136="","",'[1]TCE - ANEXO III - Preencher'!H136)</f>
        <v>07/2024</v>
      </c>
      <c r="H127" s="11">
        <f>'[1]TCE - ANEXO III - Preencher'!I136</f>
        <v>0</v>
      </c>
      <c r="I127" s="11">
        <f>'[1]TCE - ANEXO III - Preencher'!J136</f>
        <v>150.76</v>
      </c>
      <c r="J127" s="11">
        <f>'[1]TCE - ANEXO III - Preencher'!K136</f>
        <v>0</v>
      </c>
      <c r="K127" s="12">
        <f>'[1]TCE - ANEXO III - Preencher'!L136</f>
        <v>98.222607407407395</v>
      </c>
      <c r="L127" s="12">
        <f>'[1]TCE - ANEXO III - Preencher'!M136</f>
        <v>7.06</v>
      </c>
      <c r="M127" s="12">
        <f t="shared" si="6"/>
        <v>91.162607407407393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161.9</v>
      </c>
      <c r="U127" s="12">
        <f>'[1]TCE - ANEXO III - Preencher'!V136</f>
        <v>0</v>
      </c>
      <c r="V127" s="12">
        <f t="shared" si="9"/>
        <v>161.9</v>
      </c>
      <c r="W127" s="13" t="str">
        <f>IF('[1]TCE - ANEXO III - Preencher'!X136="","",'[1]TCE - ANEXO III - Preencher'!X136)</f>
        <v>AUX.CRECHE</v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403.82260740740742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CICERA ELEN MATIAS DA SILVA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322205</v>
      </c>
      <c r="G128" s="10" t="str">
        <f>IF('[1]TCE - ANEXO III - Preencher'!H137="","",'[1]TCE - ANEXO III - Preencher'!H137)</f>
        <v>07/2024</v>
      </c>
      <c r="H128" s="11">
        <f>'[1]TCE - ANEXO III - Preencher'!I137</f>
        <v>0</v>
      </c>
      <c r="I128" s="11">
        <f>'[1]TCE - ANEXO III - Preencher'!J137</f>
        <v>139.88999999999999</v>
      </c>
      <c r="J128" s="11">
        <f>'[1]TCE - ANEXO III - Preencher'!K137</f>
        <v>0</v>
      </c>
      <c r="K128" s="12">
        <f>'[1]TCE - ANEXO III - Preencher'!L137</f>
        <v>98.222607407407395</v>
      </c>
      <c r="L128" s="12">
        <f>'[1]TCE - ANEXO III - Preencher'!M137</f>
        <v>7.06</v>
      </c>
      <c r="M128" s="12">
        <f t="shared" si="6"/>
        <v>91.162607407407393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231.05260740740738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CICERA MARIA COSTA DA SILVA</v>
      </c>
      <c r="E129" s="6" t="str">
        <f>IF('[1]TCE - ANEXO III - Preencher'!F138="4 - Assistência Odontológica","2 - Outros Profissionais da Saúde",'[1]TCE - ANEXO III - Preencher'!F138)</f>
        <v>3 - Administrativo</v>
      </c>
      <c r="F129" s="9">
        <f>'[1]TCE - ANEXO III - Preencher'!G138</f>
        <v>413115</v>
      </c>
      <c r="G129" s="10" t="str">
        <f>IF('[1]TCE - ANEXO III - Preencher'!H138="","",'[1]TCE - ANEXO III - Preencher'!H138)</f>
        <v>07/2024</v>
      </c>
      <c r="H129" s="11">
        <f>'[1]TCE - ANEXO III - Preencher'!I138</f>
        <v>0</v>
      </c>
      <c r="I129" s="11">
        <f>'[1]TCE - ANEXO III - Preencher'!J138</f>
        <v>193.38</v>
      </c>
      <c r="J129" s="11">
        <f>'[1]TCE - ANEXO III - Preencher'!K138</f>
        <v>0</v>
      </c>
      <c r="K129" s="12">
        <f>'[1]TCE - ANEXO III - Preencher'!L138</f>
        <v>98.222607407407395</v>
      </c>
      <c r="L129" s="12">
        <f>'[1]TCE - ANEXO III - Preencher'!M138</f>
        <v>7.06</v>
      </c>
      <c r="M129" s="12">
        <f t="shared" si="6"/>
        <v>91.162607407407393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284.54260740740739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CICERA MARIA DA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322205</v>
      </c>
      <c r="G130" s="10" t="str">
        <f>IF('[1]TCE - ANEXO III - Preencher'!H139="","",'[1]TCE - ANEXO III - Preencher'!H139)</f>
        <v>07/2024</v>
      </c>
      <c r="H130" s="11">
        <f>'[1]TCE - ANEXO III - Preencher'!I139</f>
        <v>0</v>
      </c>
      <c r="I130" s="11">
        <f>'[1]TCE - ANEXO III - Preencher'!J139</f>
        <v>154.01</v>
      </c>
      <c r="J130" s="11">
        <f>'[1]TCE - ANEXO III - Preencher'!K139</f>
        <v>0</v>
      </c>
      <c r="K130" s="12">
        <f>'[1]TCE - ANEXO III - Preencher'!L139</f>
        <v>98.222607407407395</v>
      </c>
      <c r="L130" s="12">
        <f>'[1]TCE - ANEXO III - Preencher'!M139</f>
        <v>7.06</v>
      </c>
      <c r="M130" s="12">
        <f t="shared" si="6"/>
        <v>91.162607407407393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1780</v>
      </c>
      <c r="Y130" s="12">
        <f>'[1]TCE - ANEXO III - Preencher'!Z139</f>
        <v>0</v>
      </c>
      <c r="Z130" s="12">
        <f t="shared" si="10"/>
        <v>1780</v>
      </c>
      <c r="AA130" s="13" t="str">
        <f>IF('[1]TCE - ANEXO III - Preencher'!AB139="","",'[1]TCE - ANEXO III - Preencher'!AB139)</f>
        <v xml:space="preserve">ABONO ASSIS FIN COMPL 06/2024 </v>
      </c>
      <c r="AB130" s="12">
        <f t="shared" si="11"/>
        <v>2025.1726074074074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CICERO ANTONIO DA SILVA</v>
      </c>
      <c r="E131" s="6" t="str">
        <f>IF('[1]TCE - ANEXO III - Preencher'!F140="4 - Assistência Odontológica","2 - Outros Profissionais da Saúde",'[1]TCE - ANEXO III - Preencher'!F140)</f>
        <v>3 - Administrativo</v>
      </c>
      <c r="F131" s="9">
        <f>'[1]TCE - ANEXO III - Preencher'!G140</f>
        <v>513505</v>
      </c>
      <c r="G131" s="10" t="str">
        <f>IF('[1]TCE - ANEXO III - Preencher'!H140="","",'[1]TCE - ANEXO III - Preencher'!H140)</f>
        <v>07/2024</v>
      </c>
      <c r="H131" s="11">
        <f>'[1]TCE - ANEXO III - Preencher'!I140</f>
        <v>0</v>
      </c>
      <c r="I131" s="11">
        <f>'[1]TCE - ANEXO III - Preencher'!J140</f>
        <v>123.05</v>
      </c>
      <c r="J131" s="11">
        <f>'[1]TCE - ANEXO III - Preencher'!K140</f>
        <v>0</v>
      </c>
      <c r="K131" s="12">
        <f>'[1]TCE - ANEXO III - Preencher'!L140</f>
        <v>98.222607407407395</v>
      </c>
      <c r="L131" s="12">
        <f>'[1]TCE - ANEXO III - Preencher'!M140</f>
        <v>7.06</v>
      </c>
      <c r="M131" s="12">
        <f t="shared" ref="M131:M194" si="12">K131-L131</f>
        <v>91.162607407407393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214.2126074074074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CICERO EVANIO FRAZAO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07/2024</v>
      </c>
      <c r="H132" s="11">
        <f>'[1]TCE - ANEXO III - Preencher'!I141</f>
        <v>0</v>
      </c>
      <c r="I132" s="11">
        <f>'[1]TCE - ANEXO III - Preencher'!J141</f>
        <v>167.39</v>
      </c>
      <c r="J132" s="11">
        <f>'[1]TCE - ANEXO III - Preencher'!K141</f>
        <v>0</v>
      </c>
      <c r="K132" s="12">
        <f>'[1]TCE - ANEXO III - Preencher'!L141</f>
        <v>98.222607407407395</v>
      </c>
      <c r="L132" s="12">
        <f>'[1]TCE - ANEXO III - Preencher'!M141</f>
        <v>7.06</v>
      </c>
      <c r="M132" s="12">
        <f t="shared" si="12"/>
        <v>91.162607407407393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1846.5</v>
      </c>
      <c r="Y132" s="12">
        <f>'[1]TCE - ANEXO III - Preencher'!Z141</f>
        <v>0</v>
      </c>
      <c r="Z132" s="12">
        <f t="shared" si="16"/>
        <v>1846.5</v>
      </c>
      <c r="AA132" s="13" t="str">
        <f>IF('[1]TCE - ANEXO III - Preencher'!AB141="","",'[1]TCE - ANEXO III - Preencher'!AB141)</f>
        <v xml:space="preserve">ABONO ASSIS FIN COMPL 06/2024 </v>
      </c>
      <c r="AB132" s="12">
        <f t="shared" si="17"/>
        <v>2105.0526074074073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CICERO FLAVIO DA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322205</v>
      </c>
      <c r="G133" s="10" t="str">
        <f>IF('[1]TCE - ANEXO III - Preencher'!H142="","",'[1]TCE - ANEXO III - Preencher'!H142)</f>
        <v>07/2024</v>
      </c>
      <c r="H133" s="11">
        <f>'[1]TCE - ANEXO III - Preencher'!I142</f>
        <v>0</v>
      </c>
      <c r="I133" s="11">
        <f>'[1]TCE - ANEXO III - Preencher'!J142</f>
        <v>135.37</v>
      </c>
      <c r="J133" s="11">
        <f>'[1]TCE - ANEXO III - Preencher'!K142</f>
        <v>0</v>
      </c>
      <c r="K133" s="12">
        <f>'[1]TCE - ANEXO III - Preencher'!L142</f>
        <v>98.222607407407395</v>
      </c>
      <c r="L133" s="12">
        <f>'[1]TCE - ANEXO III - Preencher'!M142</f>
        <v>7.06</v>
      </c>
      <c r="M133" s="12">
        <f t="shared" si="12"/>
        <v>91.162607407407393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226.5326074074074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CICERO JOSE PONTUAL DE BRITO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322605</v>
      </c>
      <c r="G134" s="10" t="str">
        <f>IF('[1]TCE - ANEXO III - Preencher'!H143="","",'[1]TCE - ANEXO III - Preencher'!H143)</f>
        <v>07/2024</v>
      </c>
      <c r="H134" s="11">
        <f>'[1]TCE - ANEXO III - Preencher'!I143</f>
        <v>0</v>
      </c>
      <c r="I134" s="11">
        <f>'[1]TCE - ANEXO III - Preencher'!J143</f>
        <v>148.36000000000001</v>
      </c>
      <c r="J134" s="11">
        <f>'[1]TCE - ANEXO III - Preencher'!K143</f>
        <v>0</v>
      </c>
      <c r="K134" s="12">
        <f>'[1]TCE - ANEXO III - Preencher'!L143</f>
        <v>98.222607407407395</v>
      </c>
      <c r="L134" s="12">
        <f>'[1]TCE - ANEXO III - Preencher'!M143</f>
        <v>7.06</v>
      </c>
      <c r="M134" s="12">
        <f t="shared" si="12"/>
        <v>91.162607407407393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239.52260740740741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CICERO SIVALDO DE OLIVEIRA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223505</v>
      </c>
      <c r="G135" s="10" t="str">
        <f>IF('[1]TCE - ANEXO III - Preencher'!H144="","",'[1]TCE - ANEXO III - Preencher'!H144)</f>
        <v>07/2024</v>
      </c>
      <c r="H135" s="11">
        <f>'[1]TCE - ANEXO III - Preencher'!I144</f>
        <v>0</v>
      </c>
      <c r="I135" s="11">
        <f>'[1]TCE - ANEXO III - Preencher'!J144</f>
        <v>171.31</v>
      </c>
      <c r="J135" s="11">
        <f>'[1]TCE - ANEXO III - Preencher'!K144</f>
        <v>0</v>
      </c>
      <c r="K135" s="12">
        <f>'[1]TCE - ANEXO III - Preencher'!L144</f>
        <v>98.222607407407395</v>
      </c>
      <c r="L135" s="12">
        <f>'[1]TCE - ANEXO III - Preencher'!M144</f>
        <v>2.79</v>
      </c>
      <c r="M135" s="12">
        <f t="shared" si="12"/>
        <v>95.432607407407389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2459.15</v>
      </c>
      <c r="Y135" s="12">
        <f>'[1]TCE - ANEXO III - Preencher'!Z144</f>
        <v>0</v>
      </c>
      <c r="Z135" s="12">
        <f t="shared" si="16"/>
        <v>2459.15</v>
      </c>
      <c r="AA135" s="13" t="str">
        <f>IF('[1]TCE - ANEXO III - Preencher'!AB144="","",'[1]TCE - ANEXO III - Preencher'!AB144)</f>
        <v xml:space="preserve">ABONO ASSIS FIN COMPL 06/2024 </v>
      </c>
      <c r="AB135" s="12">
        <f t="shared" si="17"/>
        <v>2725.8926074074075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CINTIA MARIA DE MELO LINS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07/2024</v>
      </c>
      <c r="H136" s="11">
        <f>'[1]TCE - ANEXO III - Preencher'!I145</f>
        <v>0</v>
      </c>
      <c r="I136" s="11">
        <f>'[1]TCE - ANEXO III - Preencher'!J145</f>
        <v>177.96</v>
      </c>
      <c r="J136" s="11">
        <f>'[1]TCE - ANEXO III - Preencher'!K145</f>
        <v>0</v>
      </c>
      <c r="K136" s="12">
        <f>'[1]TCE - ANEXO III - Preencher'!L145</f>
        <v>98.222607407407395</v>
      </c>
      <c r="L136" s="12">
        <f>'[1]TCE - ANEXO III - Preencher'!M145</f>
        <v>7.06</v>
      </c>
      <c r="M136" s="12">
        <f t="shared" si="12"/>
        <v>91.162607407407393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1780</v>
      </c>
      <c r="Y136" s="12">
        <f>'[1]TCE - ANEXO III - Preencher'!Z145</f>
        <v>0</v>
      </c>
      <c r="Z136" s="12">
        <f t="shared" si="16"/>
        <v>1780</v>
      </c>
      <c r="AA136" s="13" t="str">
        <f>IF('[1]TCE - ANEXO III - Preencher'!AB145="","",'[1]TCE - ANEXO III - Preencher'!AB145)</f>
        <v xml:space="preserve">ABONO ASSIS FIN COMPL 06/2024 </v>
      </c>
      <c r="AB136" s="12">
        <f t="shared" si="17"/>
        <v>2049.1226074074075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CLARA JOSEFA SILVA DOS SANTOS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322205</v>
      </c>
      <c r="G137" s="10" t="str">
        <f>IF('[1]TCE - ANEXO III - Preencher'!H146="","",'[1]TCE - ANEXO III - Preencher'!H146)</f>
        <v>07/2024</v>
      </c>
      <c r="H137" s="11">
        <f>'[1]TCE - ANEXO III - Preencher'!I146</f>
        <v>0</v>
      </c>
      <c r="I137" s="11">
        <f>'[1]TCE - ANEXO III - Preencher'!J146</f>
        <v>162.66</v>
      </c>
      <c r="J137" s="11">
        <f>'[1]TCE - ANEXO III - Preencher'!K146</f>
        <v>0</v>
      </c>
      <c r="K137" s="12">
        <f>'[1]TCE - ANEXO III - Preencher'!L146</f>
        <v>98.222607407407395</v>
      </c>
      <c r="L137" s="12">
        <f>'[1]TCE - ANEXO III - Preencher'!M146</f>
        <v>7.06</v>
      </c>
      <c r="M137" s="12">
        <f t="shared" si="12"/>
        <v>91.162607407407393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1913</v>
      </c>
      <c r="Y137" s="12">
        <f>'[1]TCE - ANEXO III - Preencher'!Z146</f>
        <v>0</v>
      </c>
      <c r="Z137" s="12">
        <f t="shared" si="16"/>
        <v>1913</v>
      </c>
      <c r="AA137" s="13" t="str">
        <f>IF('[1]TCE - ANEXO III - Preencher'!AB146="","",'[1]TCE - ANEXO III - Preencher'!AB146)</f>
        <v xml:space="preserve">ABONO ASSIS FIN COMPL 06/2024 </v>
      </c>
      <c r="AB137" s="12">
        <f t="shared" si="17"/>
        <v>2166.8226074074073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CLARISSE FLORENCIA DA SILVA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322205</v>
      </c>
      <c r="G138" s="10" t="str">
        <f>IF('[1]TCE - ANEXO III - Preencher'!H147="","",'[1]TCE - ANEXO III - Preencher'!H147)</f>
        <v>07/2024</v>
      </c>
      <c r="H138" s="11">
        <f>'[1]TCE - ANEXO III - Preencher'!I147</f>
        <v>0</v>
      </c>
      <c r="I138" s="11">
        <f>'[1]TCE - ANEXO III - Preencher'!J147</f>
        <v>130.30000000000001</v>
      </c>
      <c r="J138" s="11">
        <f>'[1]TCE - ANEXO III - Preencher'!K147</f>
        <v>0</v>
      </c>
      <c r="K138" s="12">
        <f>'[1]TCE - ANEXO III - Preencher'!L147</f>
        <v>98.222607407407395</v>
      </c>
      <c r="L138" s="12">
        <f>'[1]TCE - ANEXO III - Preencher'!M147</f>
        <v>6.59</v>
      </c>
      <c r="M138" s="12">
        <f t="shared" si="12"/>
        <v>91.632607407407392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221.9326074074074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>CLAUCIONE PINHEIRO DA SILVA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322205</v>
      </c>
      <c r="G139" s="10" t="str">
        <f>IF('[1]TCE - ANEXO III - Preencher'!H148="","",'[1]TCE - ANEXO III - Preencher'!H148)</f>
        <v>07/2024</v>
      </c>
      <c r="H139" s="11">
        <f>'[1]TCE - ANEXO III - Preencher'!I148</f>
        <v>0</v>
      </c>
      <c r="I139" s="11">
        <f>'[1]TCE - ANEXO III - Preencher'!J148</f>
        <v>177.96</v>
      </c>
      <c r="J139" s="11">
        <f>'[1]TCE - ANEXO III - Preencher'!K148</f>
        <v>0</v>
      </c>
      <c r="K139" s="12">
        <f>'[1]TCE - ANEXO III - Preencher'!L148</f>
        <v>98.222607407407395</v>
      </c>
      <c r="L139" s="12">
        <f>'[1]TCE - ANEXO III - Preencher'!M148</f>
        <v>7.06</v>
      </c>
      <c r="M139" s="12">
        <f t="shared" si="12"/>
        <v>91.162607407407393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1780</v>
      </c>
      <c r="Y139" s="12">
        <f>'[1]TCE - ANEXO III - Preencher'!Z148</f>
        <v>0</v>
      </c>
      <c r="Z139" s="12">
        <f t="shared" si="16"/>
        <v>1780</v>
      </c>
      <c r="AA139" s="13" t="str">
        <f>IF('[1]TCE - ANEXO III - Preencher'!AB148="","",'[1]TCE - ANEXO III - Preencher'!AB148)</f>
        <v xml:space="preserve">ABONO ASSIS FIN COMPL 06/2024 </v>
      </c>
      <c r="AB139" s="12">
        <f t="shared" si="17"/>
        <v>2049.1226074074075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 xml:space="preserve">CLAUDAVIDSON THYALLYS DA SILVA LUIZ </v>
      </c>
      <c r="E140" s="6" t="str">
        <f>IF('[1]TCE - ANEXO III - Preencher'!F149="4 - Assistência Odontológica","2 - Outros Profissionais da Saúde",'[1]TCE - ANEXO III - Preencher'!F149)</f>
        <v>3 - Administrativo</v>
      </c>
      <c r="F140" s="9">
        <f>'[1]TCE - ANEXO III - Preencher'!G149</f>
        <v>223405</v>
      </c>
      <c r="G140" s="10" t="str">
        <f>IF('[1]TCE - ANEXO III - Preencher'!H149="","",'[1]TCE - ANEXO III - Preencher'!H149)</f>
        <v>07/2024</v>
      </c>
      <c r="H140" s="11">
        <f>'[1]TCE - ANEXO III - Preencher'!I149</f>
        <v>0</v>
      </c>
      <c r="I140" s="11">
        <f>'[1]TCE - ANEXO III - Preencher'!J149</f>
        <v>326.39999999999998</v>
      </c>
      <c r="J140" s="11">
        <f>'[1]TCE - ANEXO III - Preencher'!K149</f>
        <v>0</v>
      </c>
      <c r="K140" s="12">
        <f>'[1]TCE - ANEXO III - Preencher'!L149</f>
        <v>98.222607407407395</v>
      </c>
      <c r="L140" s="12">
        <f>'[1]TCE - ANEXO III - Preencher'!M149</f>
        <v>7.06</v>
      </c>
      <c r="M140" s="12">
        <f t="shared" si="12"/>
        <v>91.162607407407393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417.56260740740737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 xml:space="preserve">CLAUDEMI JOSE BARBOSA 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>
        <f>'[1]TCE - ANEXO III - Preencher'!G150</f>
        <v>513505</v>
      </c>
      <c r="G141" s="10" t="str">
        <f>IF('[1]TCE - ANEXO III - Preencher'!H150="","",'[1]TCE - ANEXO III - Preencher'!H150)</f>
        <v>07/2024</v>
      </c>
      <c r="H141" s="11">
        <f>'[1]TCE - ANEXO III - Preencher'!I150</f>
        <v>0</v>
      </c>
      <c r="I141" s="11">
        <f>'[1]TCE - ANEXO III - Preencher'!J150</f>
        <v>112.96</v>
      </c>
      <c r="J141" s="11">
        <f>'[1]TCE - ANEXO III - Preencher'!K150</f>
        <v>0</v>
      </c>
      <c r="K141" s="12">
        <f>'[1]TCE - ANEXO III - Preencher'!L150</f>
        <v>0</v>
      </c>
      <c r="L141" s="12">
        <f>'[1]TCE - ANEXO III - Preencher'!M150</f>
        <v>0</v>
      </c>
      <c r="M141" s="12">
        <f t="shared" si="12"/>
        <v>0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112.96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CLAUDEVAN JORGE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>
        <f>'[1]TCE - ANEXO III - Preencher'!G151</f>
        <v>517410</v>
      </c>
      <c r="G142" s="10" t="str">
        <f>IF('[1]TCE - ANEXO III - Preencher'!H151="","",'[1]TCE - ANEXO III - Preencher'!H151)</f>
        <v>07/2024</v>
      </c>
      <c r="H142" s="11">
        <f>'[1]TCE - ANEXO III - Preencher'!I151</f>
        <v>0</v>
      </c>
      <c r="I142" s="11">
        <f>'[1]TCE - ANEXO III - Preencher'!J151</f>
        <v>145.11000000000001</v>
      </c>
      <c r="J142" s="11">
        <f>'[1]TCE - ANEXO III - Preencher'!K151</f>
        <v>0</v>
      </c>
      <c r="K142" s="12">
        <f>'[1]TCE - ANEXO III - Preencher'!L151</f>
        <v>98.222607407407395</v>
      </c>
      <c r="L142" s="12">
        <f>'[1]TCE - ANEXO III - Preencher'!M151</f>
        <v>7.06</v>
      </c>
      <c r="M142" s="12">
        <f t="shared" si="12"/>
        <v>91.162607407407393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236.27260740740741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CLAUDIA DE BARROS SALES SOBRINHA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>
        <f>'[1]TCE - ANEXO III - Preencher'!G152</f>
        <v>422110</v>
      </c>
      <c r="G143" s="10" t="str">
        <f>IF('[1]TCE - ANEXO III - Preencher'!H152="","",'[1]TCE - ANEXO III - Preencher'!H152)</f>
        <v>07/2024</v>
      </c>
      <c r="H143" s="11">
        <f>'[1]TCE - ANEXO III - Preencher'!I152</f>
        <v>0</v>
      </c>
      <c r="I143" s="11">
        <f>'[1]TCE - ANEXO III - Preencher'!J152</f>
        <v>5.96</v>
      </c>
      <c r="J143" s="11">
        <f>'[1]TCE - ANEXO III - Preencher'!K152</f>
        <v>0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5.96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CLAUDIA GUILHERMINO DA SILVA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>
        <f>'[1]TCE - ANEXO III - Preencher'!G153</f>
        <v>516310</v>
      </c>
      <c r="G144" s="10" t="str">
        <f>IF('[1]TCE - ANEXO III - Preencher'!H153="","",'[1]TCE - ANEXO III - Preencher'!H153)</f>
        <v>07/2024</v>
      </c>
      <c r="H144" s="11">
        <f>'[1]TCE - ANEXO III - Preencher'!I153</f>
        <v>0</v>
      </c>
      <c r="I144" s="11">
        <f>'[1]TCE - ANEXO III - Preencher'!J153</f>
        <v>139.31</v>
      </c>
      <c r="J144" s="11">
        <f>'[1]TCE - ANEXO III - Preencher'!K153</f>
        <v>0</v>
      </c>
      <c r="K144" s="12">
        <f>'[1]TCE - ANEXO III - Preencher'!L153</f>
        <v>98.222607407407395</v>
      </c>
      <c r="L144" s="12">
        <f>'[1]TCE - ANEXO III - Preencher'!M153</f>
        <v>7.06</v>
      </c>
      <c r="M144" s="12">
        <f t="shared" si="12"/>
        <v>91.162607407407393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125</v>
      </c>
      <c r="R144" s="12">
        <f>'[1]TCE - ANEXO III - Preencher'!S153</f>
        <v>82.5</v>
      </c>
      <c r="S144" s="12">
        <f t="shared" si="14"/>
        <v>42.5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272.97260740740739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CLAUDIA LUCIA DE ANDRADE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 t="str">
        <f>IF('[1]TCE - ANEXO III - Preencher'!H154="","",'[1]TCE - ANEXO III - Preencher'!H154)</f>
        <v>07/2024</v>
      </c>
      <c r="H145" s="11">
        <f>'[1]TCE - ANEXO III - Preencher'!I154</f>
        <v>0</v>
      </c>
      <c r="I145" s="11">
        <f>'[1]TCE - ANEXO III - Preencher'!J154</f>
        <v>0</v>
      </c>
      <c r="J145" s="11">
        <f>'[1]TCE - ANEXO III - Preencher'!K154</f>
        <v>0</v>
      </c>
      <c r="K145" s="12">
        <f>'[1]TCE - ANEXO III - Preencher'!L154</f>
        <v>0</v>
      </c>
      <c r="L145" s="12">
        <f>'[1]TCE - ANEXO III - Preencher'!M154</f>
        <v>0</v>
      </c>
      <c r="M145" s="12">
        <f t="shared" si="12"/>
        <v>0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0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CLAUDIA MARIA DE LIMA SANTOS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07/2024</v>
      </c>
      <c r="H146" s="11">
        <f>'[1]TCE - ANEXO III - Preencher'!I155</f>
        <v>0</v>
      </c>
      <c r="I146" s="11">
        <f>'[1]TCE - ANEXO III - Preencher'!J155</f>
        <v>142.71</v>
      </c>
      <c r="J146" s="11">
        <f>'[1]TCE - ANEXO III - Preencher'!K155</f>
        <v>0</v>
      </c>
      <c r="K146" s="12">
        <f>'[1]TCE - ANEXO III - Preencher'!L155</f>
        <v>98.222607407407395</v>
      </c>
      <c r="L146" s="12">
        <f>'[1]TCE - ANEXO III - Preencher'!M155</f>
        <v>7.06</v>
      </c>
      <c r="M146" s="12">
        <f t="shared" si="12"/>
        <v>91.162607407407393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125</v>
      </c>
      <c r="R146" s="12">
        <f>'[1]TCE - ANEXO III - Preencher'!S155</f>
        <v>84.72</v>
      </c>
      <c r="S146" s="12">
        <f t="shared" si="14"/>
        <v>40.28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1913</v>
      </c>
      <c r="Y146" s="12">
        <f>'[1]TCE - ANEXO III - Preencher'!Z155</f>
        <v>0</v>
      </c>
      <c r="Z146" s="12">
        <f t="shared" si="16"/>
        <v>1913</v>
      </c>
      <c r="AA146" s="13" t="str">
        <f>IF('[1]TCE - ANEXO III - Preencher'!AB155="","",'[1]TCE - ANEXO III - Preencher'!AB155)</f>
        <v xml:space="preserve">ABONO ASSIS FIN COMPL 06/2024 </v>
      </c>
      <c r="AB146" s="12">
        <f t="shared" si="17"/>
        <v>2187.1526074074072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CLAUDIA MONTEIRO DE SOUZA SILVA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 t="str">
        <f>IF('[1]TCE - ANEXO III - Preencher'!H156="","",'[1]TCE - ANEXO III - Preencher'!H156)</f>
        <v>07/2024</v>
      </c>
      <c r="H147" s="11">
        <f>'[1]TCE - ANEXO III - Preencher'!I156</f>
        <v>0</v>
      </c>
      <c r="I147" s="11">
        <f>'[1]TCE - ANEXO III - Preencher'!J156</f>
        <v>205.51</v>
      </c>
      <c r="J147" s="11">
        <f>'[1]TCE - ANEXO III - Preencher'!K156</f>
        <v>0</v>
      </c>
      <c r="K147" s="12">
        <f>'[1]TCE - ANEXO III - Preencher'!L156</f>
        <v>0</v>
      </c>
      <c r="L147" s="12">
        <f>'[1]TCE - ANEXO III - Preencher'!M156</f>
        <v>0</v>
      </c>
      <c r="M147" s="12">
        <f t="shared" si="12"/>
        <v>0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1846.5</v>
      </c>
      <c r="Y147" s="12">
        <f>'[1]TCE - ANEXO III - Preencher'!Z156</f>
        <v>0</v>
      </c>
      <c r="Z147" s="12">
        <f t="shared" si="16"/>
        <v>1846.5</v>
      </c>
      <c r="AA147" s="13" t="str">
        <f>IF('[1]TCE - ANEXO III - Preencher'!AB156="","",'[1]TCE - ANEXO III - Preencher'!AB156)</f>
        <v xml:space="preserve">ABONO ASSIS FIN COMPL 06/2024 </v>
      </c>
      <c r="AB147" s="12">
        <f t="shared" si="17"/>
        <v>2052.0100000000002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CLAUDIA ROBERTA DO NASCIMENTO ALVES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322205</v>
      </c>
      <c r="G148" s="10" t="str">
        <f>IF('[1]TCE - ANEXO III - Preencher'!H157="","",'[1]TCE - ANEXO III - Preencher'!H157)</f>
        <v>07/2024</v>
      </c>
      <c r="H148" s="11">
        <f>'[1]TCE - ANEXO III - Preencher'!I157</f>
        <v>0</v>
      </c>
      <c r="I148" s="11">
        <f>'[1]TCE - ANEXO III - Preencher'!J157</f>
        <v>196.31</v>
      </c>
      <c r="J148" s="11">
        <f>'[1]TCE - ANEXO III - Preencher'!K157</f>
        <v>0</v>
      </c>
      <c r="K148" s="12">
        <f>'[1]TCE - ANEXO III - Preencher'!L157</f>
        <v>98.222607407407395</v>
      </c>
      <c r="L148" s="12">
        <f>'[1]TCE - ANEXO III - Preencher'!M157</f>
        <v>7.06</v>
      </c>
      <c r="M148" s="12">
        <f t="shared" si="12"/>
        <v>91.162607407407393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1846.5</v>
      </c>
      <c r="Y148" s="12">
        <f>'[1]TCE - ANEXO III - Preencher'!Z157</f>
        <v>0</v>
      </c>
      <c r="Z148" s="12">
        <f t="shared" si="16"/>
        <v>1846.5</v>
      </c>
      <c r="AA148" s="13" t="str">
        <f>IF('[1]TCE - ANEXO III - Preencher'!AB157="","",'[1]TCE - ANEXO III - Preencher'!AB157)</f>
        <v xml:space="preserve">ABONO ASSIS FIN COMPL 06/2024 </v>
      </c>
      <c r="AB148" s="12">
        <f t="shared" si="17"/>
        <v>2133.9726074074074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CLAUDIANE DOS SANTOS SILVA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>
        <f>'[1]TCE - ANEXO III - Preencher'!G158</f>
        <v>517410</v>
      </c>
      <c r="G149" s="10" t="str">
        <f>IF('[1]TCE - ANEXO III - Preencher'!H158="","",'[1]TCE - ANEXO III - Preencher'!H158)</f>
        <v>07/2024</v>
      </c>
      <c r="H149" s="11">
        <f>'[1]TCE - ANEXO III - Preencher'!I158</f>
        <v>0</v>
      </c>
      <c r="I149" s="11">
        <f>'[1]TCE - ANEXO III - Preencher'!J158</f>
        <v>109.19</v>
      </c>
      <c r="J149" s="11">
        <f>'[1]TCE - ANEXO III - Preencher'!K158</f>
        <v>0</v>
      </c>
      <c r="K149" s="12">
        <f>'[1]TCE - ANEXO III - Preencher'!L158</f>
        <v>98.222607407407395</v>
      </c>
      <c r="L149" s="12">
        <f>'[1]TCE - ANEXO III - Preencher'!M158</f>
        <v>7.06</v>
      </c>
      <c r="M149" s="12">
        <f t="shared" si="12"/>
        <v>91.162607407407393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200.35260740740739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CLAUDIO HENRIQUE BORGES BARROS</v>
      </c>
      <c r="E150" s="6" t="str">
        <f>IF('[1]TCE - ANEXO III - Preencher'!F159="4 - Assistência Odontológica","2 - Outros Profissionais da Saúde",'[1]TCE - ANEXO III - Preencher'!F159)</f>
        <v>3 - Administrativo</v>
      </c>
      <c r="F150" s="9">
        <f>'[1]TCE - ANEXO III - Preencher'!G159</f>
        <v>422110</v>
      </c>
      <c r="G150" s="10" t="str">
        <f>IF('[1]TCE - ANEXO III - Preencher'!H159="","",'[1]TCE - ANEXO III - Preencher'!H159)</f>
        <v>07/2024</v>
      </c>
      <c r="H150" s="11">
        <f>'[1]TCE - ANEXO III - Preencher'!I159</f>
        <v>0</v>
      </c>
      <c r="I150" s="11">
        <f>'[1]TCE - ANEXO III - Preencher'!J159</f>
        <v>123.05</v>
      </c>
      <c r="J150" s="11">
        <f>'[1]TCE - ANEXO III - Preencher'!K159</f>
        <v>0</v>
      </c>
      <c r="K150" s="12">
        <f>'[1]TCE - ANEXO III - Preencher'!L159</f>
        <v>98.222607407407395</v>
      </c>
      <c r="L150" s="12">
        <f>'[1]TCE - ANEXO III - Preencher'!M159</f>
        <v>7.06</v>
      </c>
      <c r="M150" s="12">
        <f t="shared" si="12"/>
        <v>91.162607407407393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125</v>
      </c>
      <c r="R150" s="12">
        <f>'[1]TCE - ANEXO III - Preencher'!S159</f>
        <v>82.5</v>
      </c>
      <c r="S150" s="12">
        <f t="shared" si="14"/>
        <v>42.5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256.7126074074074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CLAUMANY WEDMAN MENEZES DA SILVA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322205</v>
      </c>
      <c r="G151" s="10" t="str">
        <f>IF('[1]TCE - ANEXO III - Preencher'!H160="","",'[1]TCE - ANEXO III - Preencher'!H160)</f>
        <v>07/2024</v>
      </c>
      <c r="H151" s="11">
        <f>'[1]TCE - ANEXO III - Preencher'!I160</f>
        <v>0</v>
      </c>
      <c r="I151" s="11">
        <f>'[1]TCE - ANEXO III - Preencher'!J160</f>
        <v>154.01</v>
      </c>
      <c r="J151" s="11">
        <f>'[1]TCE - ANEXO III - Preencher'!K160</f>
        <v>0</v>
      </c>
      <c r="K151" s="12">
        <f>'[1]TCE - ANEXO III - Preencher'!L160</f>
        <v>98.222607407407395</v>
      </c>
      <c r="L151" s="12">
        <f>'[1]TCE - ANEXO III - Preencher'!M160</f>
        <v>7.06</v>
      </c>
      <c r="M151" s="12">
        <f t="shared" si="12"/>
        <v>91.162607407407393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1780</v>
      </c>
      <c r="Y151" s="12">
        <f>'[1]TCE - ANEXO III - Preencher'!Z160</f>
        <v>0</v>
      </c>
      <c r="Z151" s="12">
        <f t="shared" si="16"/>
        <v>1780</v>
      </c>
      <c r="AA151" s="13" t="str">
        <f>IF('[1]TCE - ANEXO III - Preencher'!AB160="","",'[1]TCE - ANEXO III - Preencher'!AB160)</f>
        <v xml:space="preserve">ABONO ASSIS FIN COMPL 06/2024 </v>
      </c>
      <c r="AB151" s="12">
        <f t="shared" si="17"/>
        <v>2025.1726074074074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CLECIA MARIA DA SILVA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223505</v>
      </c>
      <c r="G152" s="10" t="str">
        <f>IF('[1]TCE - ANEXO III - Preencher'!H161="","",'[1]TCE - ANEXO III - Preencher'!H161)</f>
        <v>07/2024</v>
      </c>
      <c r="H152" s="11">
        <f>'[1]TCE - ANEXO III - Preencher'!I161</f>
        <v>0</v>
      </c>
      <c r="I152" s="11">
        <f>'[1]TCE - ANEXO III - Preencher'!J161</f>
        <v>261.02999999999997</v>
      </c>
      <c r="J152" s="11">
        <f>'[1]TCE - ANEXO III - Preencher'!K161</f>
        <v>0</v>
      </c>
      <c r="K152" s="12">
        <f>'[1]TCE - ANEXO III - Preencher'!L161</f>
        <v>98.222607407407395</v>
      </c>
      <c r="L152" s="12">
        <f>'[1]TCE - ANEXO III - Preencher'!M161</f>
        <v>3.33</v>
      </c>
      <c r="M152" s="12">
        <f t="shared" si="12"/>
        <v>94.892607407407397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1874.09</v>
      </c>
      <c r="Y152" s="12">
        <f>'[1]TCE - ANEXO III - Preencher'!Z161</f>
        <v>0</v>
      </c>
      <c r="Z152" s="12">
        <f t="shared" si="16"/>
        <v>1874.09</v>
      </c>
      <c r="AA152" s="13" t="str">
        <f>IF('[1]TCE - ANEXO III - Preencher'!AB161="","",'[1]TCE - ANEXO III - Preencher'!AB161)</f>
        <v xml:space="preserve">ABONO ASSIS FIN COMPL 06/2024 </v>
      </c>
      <c r="AB152" s="12">
        <f t="shared" si="17"/>
        <v>2230.0126074074074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CLECIA PATRICIA DA SILVA FERREIRA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322205</v>
      </c>
      <c r="G153" s="10" t="str">
        <f>IF('[1]TCE - ANEXO III - Preencher'!H162="","",'[1]TCE - ANEXO III - Preencher'!H162)</f>
        <v>07/2024</v>
      </c>
      <c r="H153" s="11">
        <f>'[1]TCE - ANEXO III - Preencher'!I162</f>
        <v>0</v>
      </c>
      <c r="I153" s="11">
        <f>'[1]TCE - ANEXO III - Preencher'!J162</f>
        <v>147.06</v>
      </c>
      <c r="J153" s="11">
        <f>'[1]TCE - ANEXO III - Preencher'!K162</f>
        <v>0</v>
      </c>
      <c r="K153" s="12">
        <f>'[1]TCE - ANEXO III - Preencher'!L162</f>
        <v>98.222607407407395</v>
      </c>
      <c r="L153" s="12">
        <f>'[1]TCE - ANEXO III - Preencher'!M162</f>
        <v>7.06</v>
      </c>
      <c r="M153" s="12">
        <f t="shared" si="12"/>
        <v>91.162607407407393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1913</v>
      </c>
      <c r="Y153" s="12">
        <f>'[1]TCE - ANEXO III - Preencher'!Z162</f>
        <v>0</v>
      </c>
      <c r="Z153" s="12">
        <f t="shared" si="16"/>
        <v>1913</v>
      </c>
      <c r="AA153" s="13" t="str">
        <f>IF('[1]TCE - ANEXO III - Preencher'!AB162="","",'[1]TCE - ANEXO III - Preencher'!AB162)</f>
        <v xml:space="preserve">ABONO ASSIS FIN COMPL 06/2024 </v>
      </c>
      <c r="AB153" s="12">
        <f t="shared" si="17"/>
        <v>2151.2226074074074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CLECIANE RAMOS DA SILVA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322205</v>
      </c>
      <c r="G154" s="10" t="str">
        <f>IF('[1]TCE - ANEXO III - Preencher'!H163="","",'[1]TCE - ANEXO III - Preencher'!H163)</f>
        <v>07/2024</v>
      </c>
      <c r="H154" s="11">
        <f>'[1]TCE - ANEXO III - Preencher'!I163</f>
        <v>0</v>
      </c>
      <c r="I154" s="11">
        <f>'[1]TCE - ANEXO III - Preencher'!J163</f>
        <v>158.35</v>
      </c>
      <c r="J154" s="11">
        <f>'[1]TCE - ANEXO III - Preencher'!K163</f>
        <v>0</v>
      </c>
      <c r="K154" s="12">
        <f>'[1]TCE - ANEXO III - Preencher'!L163</f>
        <v>98.222607407407395</v>
      </c>
      <c r="L154" s="12">
        <f>'[1]TCE - ANEXO III - Preencher'!M163</f>
        <v>7.06</v>
      </c>
      <c r="M154" s="12">
        <f t="shared" si="12"/>
        <v>91.162607407407393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1780</v>
      </c>
      <c r="Y154" s="12">
        <f>'[1]TCE - ANEXO III - Preencher'!Z163</f>
        <v>0</v>
      </c>
      <c r="Z154" s="12">
        <f t="shared" si="16"/>
        <v>1780</v>
      </c>
      <c r="AA154" s="13" t="str">
        <f>IF('[1]TCE - ANEXO III - Preencher'!AB163="","",'[1]TCE - ANEXO III - Preencher'!AB163)</f>
        <v xml:space="preserve">ABONO ASSIS FIN COMPL 06/2024 </v>
      </c>
      <c r="AB154" s="12">
        <f t="shared" si="17"/>
        <v>2029.5126074074074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CLEDJA PATRICIA DA SILVA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322205</v>
      </c>
      <c r="G155" s="10" t="str">
        <f>IF('[1]TCE - ANEXO III - Preencher'!H164="","",'[1]TCE - ANEXO III - Preencher'!H164)</f>
        <v>07/2024</v>
      </c>
      <c r="H155" s="11">
        <f>'[1]TCE - ANEXO III - Preencher'!I164</f>
        <v>0</v>
      </c>
      <c r="I155" s="11">
        <f>'[1]TCE - ANEXO III - Preencher'!J164</f>
        <v>158.35</v>
      </c>
      <c r="J155" s="11">
        <f>'[1]TCE - ANEXO III - Preencher'!K164</f>
        <v>0</v>
      </c>
      <c r="K155" s="12">
        <f>'[1]TCE - ANEXO III - Preencher'!L164</f>
        <v>98.222607407407395</v>
      </c>
      <c r="L155" s="12">
        <f>'[1]TCE - ANEXO III - Preencher'!M164</f>
        <v>7.06</v>
      </c>
      <c r="M155" s="12">
        <f t="shared" si="12"/>
        <v>91.162607407407393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1780</v>
      </c>
      <c r="Y155" s="12">
        <f>'[1]TCE - ANEXO III - Preencher'!Z164</f>
        <v>0</v>
      </c>
      <c r="Z155" s="12">
        <f t="shared" si="16"/>
        <v>1780</v>
      </c>
      <c r="AA155" s="13" t="str">
        <f>IF('[1]TCE - ANEXO III - Preencher'!AB164="","",'[1]TCE - ANEXO III - Preencher'!AB164)</f>
        <v xml:space="preserve">ABONO ASSIS FIN COMPL 06/2024 </v>
      </c>
      <c r="AB155" s="12">
        <f t="shared" si="17"/>
        <v>2029.5126074074074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CLEDSON ROBERTO DA SILVA</v>
      </c>
      <c r="E156" s="6" t="str">
        <f>IF('[1]TCE - ANEXO III - Preencher'!F165="4 - Assistência Odontológica","2 - Outros Profissionais da Saúde",'[1]TCE - ANEXO III - Preencher'!F165)</f>
        <v>3 - Administrativo</v>
      </c>
      <c r="F156" s="9">
        <f>'[1]TCE - ANEXO III - Preencher'!G165</f>
        <v>515110</v>
      </c>
      <c r="G156" s="10" t="str">
        <f>IF('[1]TCE - ANEXO III - Preencher'!H165="","",'[1]TCE - ANEXO III - Preencher'!H165)</f>
        <v>07/2024</v>
      </c>
      <c r="H156" s="11">
        <f>'[1]TCE - ANEXO III - Preencher'!I165</f>
        <v>0</v>
      </c>
      <c r="I156" s="11">
        <f>'[1]TCE - ANEXO III - Preencher'!J165</f>
        <v>144.88999999999999</v>
      </c>
      <c r="J156" s="11">
        <f>'[1]TCE - ANEXO III - Preencher'!K165</f>
        <v>0</v>
      </c>
      <c r="K156" s="12">
        <f>'[1]TCE - ANEXO III - Preencher'!L165</f>
        <v>98.222607407407395</v>
      </c>
      <c r="L156" s="12">
        <f>'[1]TCE - ANEXO III - Preencher'!M165</f>
        <v>6.82</v>
      </c>
      <c r="M156" s="12">
        <f t="shared" si="12"/>
        <v>91.402607407407402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236.29260740740739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CLEDSON VIANA DA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>
        <f>'[1]TCE - ANEXO III - Preencher'!G166</f>
        <v>513505</v>
      </c>
      <c r="G157" s="10" t="str">
        <f>IF('[1]TCE - ANEXO III - Preencher'!H166="","",'[1]TCE - ANEXO III - Preencher'!H166)</f>
        <v>07/2024</v>
      </c>
      <c r="H157" s="11">
        <f>'[1]TCE - ANEXO III - Preencher'!I166</f>
        <v>0</v>
      </c>
      <c r="I157" s="11">
        <f>'[1]TCE - ANEXO III - Preencher'!J166</f>
        <v>139.46</v>
      </c>
      <c r="J157" s="11">
        <f>'[1]TCE - ANEXO III - Preencher'!K166</f>
        <v>0</v>
      </c>
      <c r="K157" s="12">
        <f>'[1]TCE - ANEXO III - Preencher'!L166</f>
        <v>98.222607407407395</v>
      </c>
      <c r="L157" s="12">
        <f>'[1]TCE - ANEXO III - Preencher'!M166</f>
        <v>7.06</v>
      </c>
      <c r="M157" s="12">
        <f t="shared" si="12"/>
        <v>91.162607407407393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230.6226074074074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CLINGER DE CARVALHO  XAVIER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322205</v>
      </c>
      <c r="G158" s="10" t="str">
        <f>IF('[1]TCE - ANEXO III - Preencher'!H167="","",'[1]TCE - ANEXO III - Preencher'!H167)</f>
        <v>07/2024</v>
      </c>
      <c r="H158" s="11">
        <f>'[1]TCE - ANEXO III - Preencher'!I167</f>
        <v>0</v>
      </c>
      <c r="I158" s="11">
        <f>'[1]TCE - ANEXO III - Preencher'!J167</f>
        <v>147.06</v>
      </c>
      <c r="J158" s="11">
        <f>'[1]TCE - ANEXO III - Preencher'!K167</f>
        <v>0</v>
      </c>
      <c r="K158" s="12">
        <f>'[1]TCE - ANEXO III - Preencher'!L167</f>
        <v>98.222607407407395</v>
      </c>
      <c r="L158" s="12">
        <f>'[1]TCE - ANEXO III - Preencher'!M167</f>
        <v>7.06</v>
      </c>
      <c r="M158" s="12">
        <f t="shared" si="12"/>
        <v>91.162607407407393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1913</v>
      </c>
      <c r="Y158" s="12">
        <f>'[1]TCE - ANEXO III - Preencher'!Z167</f>
        <v>0</v>
      </c>
      <c r="Z158" s="12">
        <f t="shared" si="16"/>
        <v>1913</v>
      </c>
      <c r="AA158" s="13" t="str">
        <f>IF('[1]TCE - ANEXO III - Preencher'!AB167="","",'[1]TCE - ANEXO III - Preencher'!AB167)</f>
        <v xml:space="preserve">ABONO ASSIS FIN COMPL 06/2024 </v>
      </c>
      <c r="AB158" s="12">
        <f t="shared" si="17"/>
        <v>2151.2226074074074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CRISLAYNE CIBELE SANTOS DA SILVA</v>
      </c>
      <c r="E159" s="6" t="str">
        <f>IF('[1]TCE - ANEXO III - Preencher'!F168="4 - Assistência Odontológica","2 - Outros Profissionais da Saúde",'[1]TCE - ANEXO III - Preencher'!F168)</f>
        <v>3 - Administrativo</v>
      </c>
      <c r="F159" s="9">
        <f>'[1]TCE - ANEXO III - Preencher'!G168</f>
        <v>422110</v>
      </c>
      <c r="G159" s="10" t="str">
        <f>IF('[1]TCE - ANEXO III - Preencher'!H168="","",'[1]TCE - ANEXO III - Preencher'!H168)</f>
        <v>07/2024</v>
      </c>
      <c r="H159" s="11">
        <f>'[1]TCE - ANEXO III - Preencher'!I168</f>
        <v>0</v>
      </c>
      <c r="I159" s="11">
        <f>'[1]TCE - ANEXO III - Preencher'!J168</f>
        <v>112.96</v>
      </c>
      <c r="J159" s="11">
        <f>'[1]TCE - ANEXO III - Preencher'!K168</f>
        <v>0</v>
      </c>
      <c r="K159" s="12">
        <f>'[1]TCE - ANEXO III - Preencher'!L168</f>
        <v>98.222607407407395</v>
      </c>
      <c r="L159" s="12">
        <f>'[1]TCE - ANEXO III - Preencher'!M168</f>
        <v>7.06</v>
      </c>
      <c r="M159" s="12">
        <f t="shared" si="12"/>
        <v>91.162607407407393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204.12260740740737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CRISNEIDE OLIVEIRA DOS SANTOS DE BARROS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322205</v>
      </c>
      <c r="G160" s="10" t="str">
        <f>IF('[1]TCE - ANEXO III - Preencher'!H169="","",'[1]TCE - ANEXO III - Preencher'!H169)</f>
        <v>07/2024</v>
      </c>
      <c r="H160" s="11">
        <f>'[1]TCE - ANEXO III - Preencher'!I169</f>
        <v>0</v>
      </c>
      <c r="I160" s="11">
        <f>'[1]TCE - ANEXO III - Preencher'!J169</f>
        <v>148.36000000000001</v>
      </c>
      <c r="J160" s="11">
        <f>'[1]TCE - ANEXO III - Preencher'!K169</f>
        <v>0</v>
      </c>
      <c r="K160" s="12">
        <f>'[1]TCE - ANEXO III - Preencher'!L169</f>
        <v>98.222607407407395</v>
      </c>
      <c r="L160" s="12">
        <f>'[1]TCE - ANEXO III - Preencher'!M169</f>
        <v>7.06</v>
      </c>
      <c r="M160" s="12">
        <f t="shared" si="12"/>
        <v>91.162607407407393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1846.5</v>
      </c>
      <c r="Y160" s="12">
        <f>'[1]TCE - ANEXO III - Preencher'!Z169</f>
        <v>0</v>
      </c>
      <c r="Z160" s="12">
        <f t="shared" si="16"/>
        <v>1846.5</v>
      </c>
      <c r="AA160" s="13" t="str">
        <f>IF('[1]TCE - ANEXO III - Preencher'!AB169="","",'[1]TCE - ANEXO III - Preencher'!AB169)</f>
        <v xml:space="preserve">ABONO ASSIS FIN COMPL 06/2024 </v>
      </c>
      <c r="AB160" s="12">
        <f t="shared" si="17"/>
        <v>2086.0226074074076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CRISTINAIDE BARROS DA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07/2024</v>
      </c>
      <c r="H161" s="11">
        <f>'[1]TCE - ANEXO III - Preencher'!I170</f>
        <v>0</v>
      </c>
      <c r="I161" s="11">
        <f>'[1]TCE - ANEXO III - Preencher'!J170</f>
        <v>173.04</v>
      </c>
      <c r="J161" s="11">
        <f>'[1]TCE - ANEXO III - Preencher'!K170</f>
        <v>0</v>
      </c>
      <c r="K161" s="12">
        <f>'[1]TCE - ANEXO III - Preencher'!L170</f>
        <v>98.222607407407395</v>
      </c>
      <c r="L161" s="12">
        <f>'[1]TCE - ANEXO III - Preencher'!M170</f>
        <v>7.06</v>
      </c>
      <c r="M161" s="12">
        <f t="shared" si="12"/>
        <v>91.162607407407393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1780</v>
      </c>
      <c r="Y161" s="12">
        <f>'[1]TCE - ANEXO III - Preencher'!Z170</f>
        <v>0</v>
      </c>
      <c r="Z161" s="12">
        <f t="shared" si="16"/>
        <v>1780</v>
      </c>
      <c r="AA161" s="13" t="str">
        <f>IF('[1]TCE - ANEXO III - Preencher'!AB170="","",'[1]TCE - ANEXO III - Preencher'!AB170)</f>
        <v xml:space="preserve">ABONO ASSIS FIN COMPL 06/2024 </v>
      </c>
      <c r="AB161" s="12">
        <f t="shared" si="17"/>
        <v>2044.2026074074074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DAIANE BELMIRO DA SILVA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322205</v>
      </c>
      <c r="G162" s="10" t="str">
        <f>IF('[1]TCE - ANEXO III - Preencher'!H171="","",'[1]TCE - ANEXO III - Preencher'!H171)</f>
        <v>07/2024</v>
      </c>
      <c r="H162" s="11">
        <f>'[1]TCE - ANEXO III - Preencher'!I171</f>
        <v>0</v>
      </c>
      <c r="I162" s="11">
        <f>'[1]TCE - ANEXO III - Preencher'!J171</f>
        <v>152.71</v>
      </c>
      <c r="J162" s="11">
        <f>'[1]TCE - ANEXO III - Preencher'!K171</f>
        <v>0</v>
      </c>
      <c r="K162" s="12">
        <f>'[1]TCE - ANEXO III - Preencher'!L171</f>
        <v>98.222607407407395</v>
      </c>
      <c r="L162" s="12">
        <f>'[1]TCE - ANEXO III - Preencher'!M171</f>
        <v>7.06</v>
      </c>
      <c r="M162" s="12">
        <f t="shared" si="12"/>
        <v>91.162607407407393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1846.5</v>
      </c>
      <c r="Y162" s="12">
        <f>'[1]TCE - ANEXO III - Preencher'!Z171</f>
        <v>0</v>
      </c>
      <c r="Z162" s="12">
        <f t="shared" si="16"/>
        <v>1846.5</v>
      </c>
      <c r="AA162" s="13" t="str">
        <f>IF('[1]TCE - ANEXO III - Preencher'!AB171="","",'[1]TCE - ANEXO III - Preencher'!AB171)</f>
        <v xml:space="preserve">ABONO ASSIS FIN COMPL 06/2024 </v>
      </c>
      <c r="AB162" s="12">
        <f t="shared" si="17"/>
        <v>2090.3726074074075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DANIEL FRANKLIN ALVES GOMES DA SILVA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07/2024</v>
      </c>
      <c r="H163" s="11">
        <f>'[1]TCE - ANEXO III - Preencher'!I172</f>
        <v>0</v>
      </c>
      <c r="I163" s="11">
        <f>'[1]TCE - ANEXO III - Preencher'!J172</f>
        <v>142.71</v>
      </c>
      <c r="J163" s="11">
        <f>'[1]TCE - ANEXO III - Preencher'!K172</f>
        <v>0</v>
      </c>
      <c r="K163" s="12">
        <f>'[1]TCE - ANEXO III - Preencher'!L172</f>
        <v>98.222607407407395</v>
      </c>
      <c r="L163" s="12">
        <f>'[1]TCE - ANEXO III - Preencher'!M172</f>
        <v>7.06</v>
      </c>
      <c r="M163" s="12">
        <f t="shared" si="12"/>
        <v>91.162607407407393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1913</v>
      </c>
      <c r="Y163" s="12">
        <f>'[1]TCE - ANEXO III - Preencher'!Z172</f>
        <v>0</v>
      </c>
      <c r="Z163" s="12">
        <f t="shared" si="16"/>
        <v>1913</v>
      </c>
      <c r="AA163" s="13" t="str">
        <f>IF('[1]TCE - ANEXO III - Preencher'!AB172="","",'[1]TCE - ANEXO III - Preencher'!AB172)</f>
        <v xml:space="preserve">ABONO ASSIS FIN COMPL 06/2024 </v>
      </c>
      <c r="AB163" s="12">
        <f t="shared" si="17"/>
        <v>2146.8726074074075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DANIEL VICENTE DO NASCIMENTO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515110</v>
      </c>
      <c r="G164" s="10" t="str">
        <f>IF('[1]TCE - ANEXO III - Preencher'!H173="","",'[1]TCE - ANEXO III - Preencher'!H173)</f>
        <v>07/2024</v>
      </c>
      <c r="H164" s="11">
        <f>'[1]TCE - ANEXO III - Preencher'!I173</f>
        <v>0</v>
      </c>
      <c r="I164" s="11">
        <f>'[1]TCE - ANEXO III - Preencher'!J173</f>
        <v>150.66</v>
      </c>
      <c r="J164" s="11">
        <f>'[1]TCE - ANEXO III - Preencher'!K173</f>
        <v>0</v>
      </c>
      <c r="K164" s="12">
        <f>'[1]TCE - ANEXO III - Preencher'!L173</f>
        <v>98.222607407407395</v>
      </c>
      <c r="L164" s="12">
        <f>'[1]TCE - ANEXO III - Preencher'!M173</f>
        <v>7.06</v>
      </c>
      <c r="M164" s="12">
        <f t="shared" si="12"/>
        <v>91.162607407407393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241.82260740740739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DANIELE SOUZA DA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>
        <f>'[1]TCE - ANEXO III - Preencher'!G174</f>
        <v>322205</v>
      </c>
      <c r="G165" s="10" t="str">
        <f>IF('[1]TCE - ANEXO III - Preencher'!H174="","",'[1]TCE - ANEXO III - Preencher'!H174)</f>
        <v>07/2024</v>
      </c>
      <c r="H165" s="11">
        <f>'[1]TCE - ANEXO III - Preencher'!I174</f>
        <v>0</v>
      </c>
      <c r="I165" s="11">
        <f>'[1]TCE - ANEXO III - Preencher'!J174</f>
        <v>149</v>
      </c>
      <c r="J165" s="11">
        <f>'[1]TCE - ANEXO III - Preencher'!K174</f>
        <v>0</v>
      </c>
      <c r="K165" s="12">
        <f>'[1]TCE - ANEXO III - Preencher'!L174</f>
        <v>98.222607407407395</v>
      </c>
      <c r="L165" s="12">
        <f>'[1]TCE - ANEXO III - Preencher'!M174</f>
        <v>7.06</v>
      </c>
      <c r="M165" s="12">
        <f t="shared" si="12"/>
        <v>91.162607407407393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240.16260740740739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DANUBIA BENTO DA SILVA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>
        <f>'[1]TCE - ANEXO III - Preencher'!G175</f>
        <v>322205</v>
      </c>
      <c r="G166" s="10" t="str">
        <f>IF('[1]TCE - ANEXO III - Preencher'!H175="","",'[1]TCE - ANEXO III - Preencher'!H175)</f>
        <v>07/2024</v>
      </c>
      <c r="H166" s="11">
        <f>'[1]TCE - ANEXO III - Preencher'!I175</f>
        <v>0</v>
      </c>
      <c r="I166" s="11">
        <f>'[1]TCE - ANEXO III - Preencher'!J175</f>
        <v>167.6</v>
      </c>
      <c r="J166" s="11">
        <f>'[1]TCE - ANEXO III - Preencher'!K175</f>
        <v>0</v>
      </c>
      <c r="K166" s="12">
        <f>'[1]TCE - ANEXO III - Preencher'!L175</f>
        <v>98.222607407407395</v>
      </c>
      <c r="L166" s="12">
        <f>'[1]TCE - ANEXO III - Preencher'!M175</f>
        <v>7.06</v>
      </c>
      <c r="M166" s="12">
        <f t="shared" si="12"/>
        <v>91.162607407407393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1846.5</v>
      </c>
      <c r="Y166" s="12">
        <f>'[1]TCE - ANEXO III - Preencher'!Z175</f>
        <v>0</v>
      </c>
      <c r="Z166" s="12">
        <f t="shared" si="16"/>
        <v>1846.5</v>
      </c>
      <c r="AA166" s="13" t="str">
        <f>IF('[1]TCE - ANEXO III - Preencher'!AB175="","",'[1]TCE - ANEXO III - Preencher'!AB175)</f>
        <v xml:space="preserve">ABONO ASSIS FIN COMPL 06/2024 </v>
      </c>
      <c r="AB166" s="12">
        <f t="shared" si="17"/>
        <v>2105.2626074074074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DARLLYSANGELA THAIS DA SILVA MARQUES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>
        <f>'[1]TCE - ANEXO III - Preencher'!G176</f>
        <v>322205</v>
      </c>
      <c r="G167" s="10" t="str">
        <f>IF('[1]TCE - ANEXO III - Preencher'!H176="","",'[1]TCE - ANEXO III - Preencher'!H176)</f>
        <v>07/2024</v>
      </c>
      <c r="H167" s="11">
        <f>'[1]TCE - ANEXO III - Preencher'!I176</f>
        <v>0</v>
      </c>
      <c r="I167" s="11">
        <f>'[1]TCE - ANEXO III - Preencher'!J176</f>
        <v>142.71</v>
      </c>
      <c r="J167" s="11">
        <f>'[1]TCE - ANEXO III - Preencher'!K176</f>
        <v>0</v>
      </c>
      <c r="K167" s="12">
        <f>'[1]TCE - ANEXO III - Preencher'!L176</f>
        <v>98.222607407407395</v>
      </c>
      <c r="L167" s="12">
        <f>'[1]TCE - ANEXO III - Preencher'!M176</f>
        <v>7.06</v>
      </c>
      <c r="M167" s="12">
        <f t="shared" si="12"/>
        <v>91.162607407407393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77.55</v>
      </c>
      <c r="U167" s="12">
        <f>'[1]TCE - ANEXO III - Preencher'!V176</f>
        <v>0</v>
      </c>
      <c r="V167" s="12">
        <f t="shared" si="15"/>
        <v>77.55</v>
      </c>
      <c r="W167" s="13" t="str">
        <f>IF('[1]TCE - ANEXO III - Preencher'!X176="","",'[1]TCE - ANEXO III - Preencher'!X176)</f>
        <v>AUX.CRECHE</v>
      </c>
      <c r="X167" s="12">
        <f>'[1]TCE - ANEXO III - Preencher'!Y176</f>
        <v>1913</v>
      </c>
      <c r="Y167" s="12">
        <f>'[1]TCE - ANEXO III - Preencher'!Z176</f>
        <v>0</v>
      </c>
      <c r="Z167" s="12">
        <f t="shared" si="16"/>
        <v>1913</v>
      </c>
      <c r="AA167" s="13" t="str">
        <f>IF('[1]TCE - ANEXO III - Preencher'!AB176="","",'[1]TCE - ANEXO III - Preencher'!AB176)</f>
        <v xml:space="preserve">ABONO ASSIS FIN COMPL 06/2024 </v>
      </c>
      <c r="AB167" s="12">
        <f t="shared" si="17"/>
        <v>2224.4226074074072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DAVI SANTOS DA SILVA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>
        <f>'[1]TCE - ANEXO III - Preencher'!G177</f>
        <v>422110</v>
      </c>
      <c r="G168" s="10" t="str">
        <f>IF('[1]TCE - ANEXO III - Preencher'!H177="","",'[1]TCE - ANEXO III - Preencher'!H177)</f>
        <v>07/2024</v>
      </c>
      <c r="H168" s="11">
        <f>'[1]TCE - ANEXO III - Preencher'!I177</f>
        <v>0</v>
      </c>
      <c r="I168" s="11">
        <f>'[1]TCE - ANEXO III - Preencher'!J177</f>
        <v>136.18</v>
      </c>
      <c r="J168" s="11">
        <f>'[1]TCE - ANEXO III - Preencher'!K177</f>
        <v>0</v>
      </c>
      <c r="K168" s="12">
        <f>'[1]TCE - ANEXO III - Preencher'!L177</f>
        <v>98.222607407407395</v>
      </c>
      <c r="L168" s="12">
        <f>'[1]TCE - ANEXO III - Preencher'!M177</f>
        <v>7.06</v>
      </c>
      <c r="M168" s="12">
        <f t="shared" si="12"/>
        <v>91.162607407407393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227.3426074074074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DAYANA LARISSA PEREIRA</v>
      </c>
      <c r="E169" s="6" t="str">
        <f>IF('[1]TCE - ANEXO III - Preencher'!F178="4 - Assistência Odontológica","2 - Outros Profissionais da Saúde",'[1]TCE - ANEXO III - Preencher'!F178)</f>
        <v>3 - Administrativo</v>
      </c>
      <c r="F169" s="9">
        <f>'[1]TCE - ANEXO III - Preencher'!G178</f>
        <v>422110</v>
      </c>
      <c r="G169" s="10" t="str">
        <f>IF('[1]TCE - ANEXO III - Preencher'!H178="","",'[1]TCE - ANEXO III - Preencher'!H178)</f>
        <v>07/2024</v>
      </c>
      <c r="H169" s="11">
        <f>'[1]TCE - ANEXO III - Preencher'!I178</f>
        <v>0</v>
      </c>
      <c r="I169" s="11">
        <f>'[1]TCE - ANEXO III - Preencher'!J178</f>
        <v>128.69999999999999</v>
      </c>
      <c r="J169" s="11">
        <f>'[1]TCE - ANEXO III - Preencher'!K178</f>
        <v>0</v>
      </c>
      <c r="K169" s="12">
        <f>'[1]TCE - ANEXO III - Preencher'!L178</f>
        <v>98.222607407407395</v>
      </c>
      <c r="L169" s="12">
        <f>'[1]TCE - ANEXO III - Preencher'!M178</f>
        <v>7.06</v>
      </c>
      <c r="M169" s="12">
        <f t="shared" si="12"/>
        <v>91.162607407407393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219.86260740740738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DAYANE DE FRANCA SILVA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>
        <f>'[1]TCE - ANEXO III - Preencher'!G179</f>
        <v>513430</v>
      </c>
      <c r="G170" s="10" t="str">
        <f>IF('[1]TCE - ANEXO III - Preencher'!H179="","",'[1]TCE - ANEXO III - Preencher'!H179)</f>
        <v>07/2024</v>
      </c>
      <c r="H170" s="11">
        <f>'[1]TCE - ANEXO III - Preencher'!I179</f>
        <v>0</v>
      </c>
      <c r="I170" s="11">
        <f>'[1]TCE - ANEXO III - Preencher'!J179</f>
        <v>0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0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DAYANE HADASSA DE LIMA MELO GUERRA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223710</v>
      </c>
      <c r="G171" s="10" t="str">
        <f>IF('[1]TCE - ANEXO III - Preencher'!H180="","",'[1]TCE - ANEXO III - Preencher'!H180)</f>
        <v>07/2024</v>
      </c>
      <c r="H171" s="11">
        <f>'[1]TCE - ANEXO III - Preencher'!I180</f>
        <v>0</v>
      </c>
      <c r="I171" s="11">
        <f>'[1]TCE - ANEXO III - Preencher'!J180</f>
        <v>299.20999999999998</v>
      </c>
      <c r="J171" s="11">
        <f>'[1]TCE - ANEXO III - Preencher'!K180</f>
        <v>0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299.20999999999998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DAYSE SILVA DE LIMA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223505</v>
      </c>
      <c r="G172" s="10" t="str">
        <f>IF('[1]TCE - ANEXO III - Preencher'!H181="","",'[1]TCE - ANEXO III - Preencher'!H181)</f>
        <v>07/2024</v>
      </c>
      <c r="H172" s="11">
        <f>'[1]TCE - ANEXO III - Preencher'!I181</f>
        <v>0</v>
      </c>
      <c r="I172" s="11">
        <f>'[1]TCE - ANEXO III - Preencher'!J181</f>
        <v>185.42</v>
      </c>
      <c r="J172" s="11">
        <f>'[1]TCE - ANEXO III - Preencher'!K181</f>
        <v>0</v>
      </c>
      <c r="K172" s="12">
        <f>'[1]TCE - ANEXO III - Preencher'!L181</f>
        <v>98.222607407407395</v>
      </c>
      <c r="L172" s="12">
        <f>'[1]TCE - ANEXO III - Preencher'!M181</f>
        <v>3.05</v>
      </c>
      <c r="M172" s="12">
        <f t="shared" si="12"/>
        <v>95.172607407407398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2282.8200000000002</v>
      </c>
      <c r="Y172" s="12">
        <f>'[1]TCE - ANEXO III - Preencher'!Z181</f>
        <v>0</v>
      </c>
      <c r="Z172" s="12">
        <f t="shared" si="16"/>
        <v>2282.8200000000002</v>
      </c>
      <c r="AA172" s="13" t="str">
        <f>IF('[1]TCE - ANEXO III - Preencher'!AB181="","",'[1]TCE - ANEXO III - Preencher'!AB181)</f>
        <v xml:space="preserve">ABONO ASSIS FIN COMPL 06/2024 </v>
      </c>
      <c r="AB172" s="12">
        <f t="shared" si="17"/>
        <v>2563.4126074074074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DEBORA EDUARDA DA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322205</v>
      </c>
      <c r="G173" s="10" t="str">
        <f>IF('[1]TCE - ANEXO III - Preencher'!H182="","",'[1]TCE - ANEXO III - Preencher'!H182)</f>
        <v>07/2024</v>
      </c>
      <c r="H173" s="11">
        <f>'[1]TCE - ANEXO III - Preencher'!I182</f>
        <v>0</v>
      </c>
      <c r="I173" s="11">
        <f>'[1]TCE - ANEXO III - Preencher'!J182</f>
        <v>149</v>
      </c>
      <c r="J173" s="11">
        <f>'[1]TCE - ANEXO III - Preencher'!K182</f>
        <v>0</v>
      </c>
      <c r="K173" s="12">
        <f>'[1]TCE - ANEXO III - Preencher'!L182</f>
        <v>98.222607407407395</v>
      </c>
      <c r="L173" s="12">
        <f>'[1]TCE - ANEXO III - Preencher'!M182</f>
        <v>7.06</v>
      </c>
      <c r="M173" s="12">
        <f t="shared" si="12"/>
        <v>91.162607407407393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240.16260740740739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DEBORA MARIA DOS SANTOS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322205</v>
      </c>
      <c r="G174" s="10" t="str">
        <f>IF('[1]TCE - ANEXO III - Preencher'!H183="","",'[1]TCE - ANEXO III - Preencher'!H183)</f>
        <v>07/2024</v>
      </c>
      <c r="H174" s="11">
        <f>'[1]TCE - ANEXO III - Preencher'!I183</f>
        <v>0</v>
      </c>
      <c r="I174" s="11">
        <f>'[1]TCE - ANEXO III - Preencher'!J183</f>
        <v>148.36000000000001</v>
      </c>
      <c r="J174" s="11">
        <f>'[1]TCE - ANEXO III - Preencher'!K183</f>
        <v>0</v>
      </c>
      <c r="K174" s="12">
        <f>'[1]TCE - ANEXO III - Preencher'!L183</f>
        <v>0</v>
      </c>
      <c r="L174" s="12">
        <f>'[1]TCE - ANEXO III - Preencher'!M183</f>
        <v>0</v>
      </c>
      <c r="M174" s="12">
        <f t="shared" si="12"/>
        <v>0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125</v>
      </c>
      <c r="R174" s="12">
        <f>'[1]TCE - ANEXO III - Preencher'!S183</f>
        <v>77</v>
      </c>
      <c r="S174" s="12">
        <f t="shared" si="14"/>
        <v>48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1846.5</v>
      </c>
      <c r="Y174" s="12">
        <f>'[1]TCE - ANEXO III - Preencher'!Z183</f>
        <v>0</v>
      </c>
      <c r="Z174" s="12">
        <f t="shared" si="16"/>
        <v>1846.5</v>
      </c>
      <c r="AA174" s="13" t="str">
        <f>IF('[1]TCE - ANEXO III - Preencher'!AB183="","",'[1]TCE - ANEXO III - Preencher'!AB183)</f>
        <v xml:space="preserve">ABONO ASSIS FIN COMPL 06/2024 </v>
      </c>
      <c r="AB174" s="12">
        <f t="shared" si="17"/>
        <v>2042.8600000000001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DEBORA MARKLAYNNE BEZERRA NEVES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223505</v>
      </c>
      <c r="G175" s="10" t="str">
        <f>IF('[1]TCE - ANEXO III - Preencher'!H184="","",'[1]TCE - ANEXO III - Preencher'!H184)</f>
        <v>07/2024</v>
      </c>
      <c r="H175" s="11">
        <f>'[1]TCE - ANEXO III - Preencher'!I184</f>
        <v>0</v>
      </c>
      <c r="I175" s="11">
        <f>'[1]TCE - ANEXO III - Preencher'!J184</f>
        <v>0</v>
      </c>
      <c r="J175" s="11">
        <f>'[1]TCE - ANEXO III - Preencher'!K184</f>
        <v>0</v>
      </c>
      <c r="K175" s="12">
        <f>'[1]TCE - ANEXO III - Preencher'!L184</f>
        <v>98.222607407407395</v>
      </c>
      <c r="L175" s="12">
        <f>'[1]TCE - ANEXO III - Preencher'!M184</f>
        <v>3.59</v>
      </c>
      <c r="M175" s="12">
        <f t="shared" si="12"/>
        <v>94.632607407407392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1804.36</v>
      </c>
      <c r="Y175" s="12">
        <f>'[1]TCE - ANEXO III - Preencher'!Z184</f>
        <v>0</v>
      </c>
      <c r="Z175" s="12">
        <f t="shared" si="16"/>
        <v>1804.36</v>
      </c>
      <c r="AA175" s="13" t="str">
        <f>IF('[1]TCE - ANEXO III - Preencher'!AB184="","",'[1]TCE - ANEXO III - Preencher'!AB184)</f>
        <v xml:space="preserve">ABONO ASSIS FIN COMPL 06/2024 </v>
      </c>
      <c r="AB175" s="12">
        <f t="shared" si="17"/>
        <v>1898.9926074074074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DEBORA RAPHAELA SOARES LINS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223505</v>
      </c>
      <c r="G176" s="10" t="str">
        <f>IF('[1]TCE - ANEXO III - Preencher'!H185="","",'[1]TCE - ANEXO III - Preencher'!H185)</f>
        <v>07/2024</v>
      </c>
      <c r="H176" s="11">
        <f>'[1]TCE - ANEXO III - Preencher'!I185</f>
        <v>0</v>
      </c>
      <c r="I176" s="11">
        <f>'[1]TCE - ANEXO III - Preencher'!J185</f>
        <v>197.18</v>
      </c>
      <c r="J176" s="11">
        <f>'[1]TCE - ANEXO III - Preencher'!K185</f>
        <v>0</v>
      </c>
      <c r="K176" s="12">
        <f>'[1]TCE - ANEXO III - Preencher'!L185</f>
        <v>98.222607407407395</v>
      </c>
      <c r="L176" s="12">
        <f>'[1]TCE - ANEXO III - Preencher'!M185</f>
        <v>2.54</v>
      </c>
      <c r="M176" s="12">
        <f t="shared" si="12"/>
        <v>95.682607407407389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240.52</v>
      </c>
      <c r="U176" s="12">
        <f>'[1]TCE - ANEXO III - Preencher'!V185</f>
        <v>0</v>
      </c>
      <c r="V176" s="12">
        <f t="shared" si="15"/>
        <v>240.52</v>
      </c>
      <c r="W176" s="13" t="str">
        <f>IF('[1]TCE - ANEXO III - Preencher'!X185="","",'[1]TCE - ANEXO III - Preencher'!X185)</f>
        <v>AUX.CRECHE</v>
      </c>
      <c r="X176" s="12">
        <f>'[1]TCE - ANEXO III - Preencher'!Y185</f>
        <v>2276.04</v>
      </c>
      <c r="Y176" s="12">
        <f>'[1]TCE - ANEXO III - Preencher'!Z185</f>
        <v>0</v>
      </c>
      <c r="Z176" s="12">
        <f t="shared" si="16"/>
        <v>2276.04</v>
      </c>
      <c r="AA176" s="13" t="str">
        <f>IF('[1]TCE - ANEXO III - Preencher'!AB185="","",'[1]TCE - ANEXO III - Preencher'!AB185)</f>
        <v xml:space="preserve">ABONO ASSIS FIN COMPL 06/2024 </v>
      </c>
      <c r="AB176" s="12">
        <f t="shared" si="17"/>
        <v>2809.4226074074072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DEISE MARIA DA SILVA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322205</v>
      </c>
      <c r="G177" s="10" t="str">
        <f>IF('[1]TCE - ANEXO III - Preencher'!H186="","",'[1]TCE - ANEXO III - Preencher'!H186)</f>
        <v>07/2024</v>
      </c>
      <c r="H177" s="11">
        <f>'[1]TCE - ANEXO III - Preencher'!I186</f>
        <v>0</v>
      </c>
      <c r="I177" s="11">
        <f>'[1]TCE - ANEXO III - Preencher'!J186</f>
        <v>161.74</v>
      </c>
      <c r="J177" s="11">
        <f>'[1]TCE - ANEXO III - Preencher'!K186</f>
        <v>0</v>
      </c>
      <c r="K177" s="12">
        <f>'[1]TCE - ANEXO III - Preencher'!L186</f>
        <v>98.222607407407395</v>
      </c>
      <c r="L177" s="12">
        <f>'[1]TCE - ANEXO III - Preencher'!M186</f>
        <v>7.06</v>
      </c>
      <c r="M177" s="12">
        <f t="shared" si="12"/>
        <v>91.162607407407393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1913</v>
      </c>
      <c r="Y177" s="12">
        <f>'[1]TCE - ANEXO III - Preencher'!Z186</f>
        <v>0</v>
      </c>
      <c r="Z177" s="12">
        <f t="shared" si="16"/>
        <v>1913</v>
      </c>
      <c r="AA177" s="13" t="str">
        <f>IF('[1]TCE - ANEXO III - Preencher'!AB186="","",'[1]TCE - ANEXO III - Preencher'!AB186)</f>
        <v xml:space="preserve">ABONO ASSIS FIN COMPL 06/2024 </v>
      </c>
      <c r="AB177" s="12">
        <f t="shared" si="17"/>
        <v>2165.9026074074072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DEISIANE EUDES LUCAS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223505</v>
      </c>
      <c r="G178" s="10" t="str">
        <f>IF('[1]TCE - ANEXO III - Preencher'!H187="","",'[1]TCE - ANEXO III - Preencher'!H187)</f>
        <v>07/2024</v>
      </c>
      <c r="H178" s="11">
        <f>'[1]TCE - ANEXO III - Preencher'!I187</f>
        <v>0</v>
      </c>
      <c r="I178" s="11">
        <f>'[1]TCE - ANEXO III - Preencher'!J187</f>
        <v>188.67</v>
      </c>
      <c r="J178" s="11">
        <f>'[1]TCE - ANEXO III - Preencher'!K187</f>
        <v>0</v>
      </c>
      <c r="K178" s="12">
        <f>'[1]TCE - ANEXO III - Preencher'!L187</f>
        <v>98.222607407407395</v>
      </c>
      <c r="L178" s="12">
        <f>'[1]TCE - ANEXO III - Preencher'!M187</f>
        <v>2.6</v>
      </c>
      <c r="M178" s="12">
        <f t="shared" si="12"/>
        <v>95.622607407407401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284.29260740740739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DENISY ALBINO DA SILVA PORTO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322205</v>
      </c>
      <c r="G179" s="10" t="str">
        <f>IF('[1]TCE - ANEXO III - Preencher'!H188="","",'[1]TCE - ANEXO III - Preencher'!H188)</f>
        <v>07/2024</v>
      </c>
      <c r="H179" s="11">
        <f>'[1]TCE - ANEXO III - Preencher'!I188</f>
        <v>0</v>
      </c>
      <c r="I179" s="11">
        <f>'[1]TCE - ANEXO III - Preencher'!J188</f>
        <v>177.96</v>
      </c>
      <c r="J179" s="11">
        <f>'[1]TCE - ANEXO III - Preencher'!K188</f>
        <v>0</v>
      </c>
      <c r="K179" s="12">
        <f>'[1]TCE - ANEXO III - Preencher'!L188</f>
        <v>98.222607407407395</v>
      </c>
      <c r="L179" s="12">
        <f>'[1]TCE - ANEXO III - Preencher'!M188</f>
        <v>7.06</v>
      </c>
      <c r="M179" s="12">
        <f t="shared" si="12"/>
        <v>91.162607407407393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1780</v>
      </c>
      <c r="Y179" s="12">
        <f>'[1]TCE - ANEXO III - Preencher'!Z188</f>
        <v>0</v>
      </c>
      <c r="Z179" s="12">
        <f t="shared" si="16"/>
        <v>1780</v>
      </c>
      <c r="AA179" s="13" t="str">
        <f>IF('[1]TCE - ANEXO III - Preencher'!AB188="","",'[1]TCE - ANEXO III - Preencher'!AB188)</f>
        <v xml:space="preserve">ABONO ASSIS FIN COMPL 06/2024 </v>
      </c>
      <c r="AB179" s="12">
        <f t="shared" si="17"/>
        <v>2049.1226074074075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>DEYSE ANDRADE UCHOA SANTOS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>
        <f>'[1]TCE - ANEXO III - Preencher'!G189</f>
        <v>223710</v>
      </c>
      <c r="G180" s="10" t="str">
        <f>IF('[1]TCE - ANEXO III - Preencher'!H189="","",'[1]TCE - ANEXO III - Preencher'!H189)</f>
        <v>07/2024</v>
      </c>
      <c r="H180" s="11">
        <f>'[1]TCE - ANEXO III - Preencher'!I189</f>
        <v>0</v>
      </c>
      <c r="I180" s="11">
        <f>'[1]TCE - ANEXO III - Preencher'!J189</f>
        <v>286.02999999999997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0</v>
      </c>
      <c r="M180" s="12">
        <f t="shared" si="12"/>
        <v>0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286.02999999999997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DIANA ELLEN DA SILVA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223505</v>
      </c>
      <c r="G181" s="10" t="str">
        <f>IF('[1]TCE - ANEXO III - Preencher'!H190="","",'[1]TCE - ANEXO III - Preencher'!H190)</f>
        <v>07/2024</v>
      </c>
      <c r="H181" s="11">
        <f>'[1]TCE - ANEXO III - Preencher'!I190</f>
        <v>0</v>
      </c>
      <c r="I181" s="11">
        <f>'[1]TCE - ANEXO III - Preencher'!J190</f>
        <v>214.12</v>
      </c>
      <c r="J181" s="11">
        <f>'[1]TCE - ANEXO III - Preencher'!K190</f>
        <v>0</v>
      </c>
      <c r="K181" s="12">
        <f>'[1]TCE - ANEXO III - Preencher'!L190</f>
        <v>98.222607407407395</v>
      </c>
      <c r="L181" s="12">
        <f>'[1]TCE - ANEXO III - Preencher'!M190</f>
        <v>3.59</v>
      </c>
      <c r="M181" s="12">
        <f t="shared" si="12"/>
        <v>94.632607407407392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1924.07</v>
      </c>
      <c r="Y181" s="12">
        <f>'[1]TCE - ANEXO III - Preencher'!Z190</f>
        <v>0</v>
      </c>
      <c r="Z181" s="12">
        <f t="shared" si="16"/>
        <v>1924.07</v>
      </c>
      <c r="AA181" s="13" t="str">
        <f>IF('[1]TCE - ANEXO III - Preencher'!AB190="","",'[1]TCE - ANEXO III - Preencher'!AB190)</f>
        <v xml:space="preserve">ABONO ASSIS FIN COMPL 06/2024 </v>
      </c>
      <c r="AB181" s="12">
        <f t="shared" si="17"/>
        <v>2232.8226074074073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 xml:space="preserve">DILLYS EDUARDO DOS PRAZERES SANTOS 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>
        <f>'[1]TCE - ANEXO III - Preencher'!G191</f>
        <v>411005</v>
      </c>
      <c r="G182" s="10" t="str">
        <f>IF('[1]TCE - ANEXO III - Preencher'!H191="","",'[1]TCE - ANEXO III - Preencher'!H191)</f>
        <v>07/2024</v>
      </c>
      <c r="H182" s="11">
        <f>'[1]TCE - ANEXO III - Preencher'!I191</f>
        <v>0</v>
      </c>
      <c r="I182" s="11">
        <f>'[1]TCE - ANEXO III - Preencher'!J191</f>
        <v>135.55000000000001</v>
      </c>
      <c r="J182" s="11">
        <f>'[1]TCE - ANEXO III - Preencher'!K191</f>
        <v>0</v>
      </c>
      <c r="K182" s="12">
        <f>'[1]TCE - ANEXO III - Preencher'!L191</f>
        <v>98.222607407407395</v>
      </c>
      <c r="L182" s="12">
        <f>'[1]TCE - ANEXO III - Preencher'!M191</f>
        <v>7.06</v>
      </c>
      <c r="M182" s="12">
        <f t="shared" si="12"/>
        <v>91.162607407407393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226.7126074074074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>DILSON LUIZ DA SILVA VERISSIMO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07/2024</v>
      </c>
      <c r="H183" s="11">
        <f>'[1]TCE - ANEXO III - Preencher'!I192</f>
        <v>0</v>
      </c>
      <c r="I183" s="11">
        <f>'[1]TCE - ANEXO III - Preencher'!J192</f>
        <v>152.71</v>
      </c>
      <c r="J183" s="11">
        <f>'[1]TCE - ANEXO III - Preencher'!K192</f>
        <v>0</v>
      </c>
      <c r="K183" s="12">
        <f>'[1]TCE - ANEXO III - Preencher'!L192</f>
        <v>98.222607407407395</v>
      </c>
      <c r="L183" s="12">
        <f>'[1]TCE - ANEXO III - Preencher'!M192</f>
        <v>7.06</v>
      </c>
      <c r="M183" s="12">
        <f t="shared" si="12"/>
        <v>91.162607407407393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1846.5</v>
      </c>
      <c r="Y183" s="12">
        <f>'[1]TCE - ANEXO III - Preencher'!Z192</f>
        <v>0</v>
      </c>
      <c r="Z183" s="12">
        <f t="shared" si="16"/>
        <v>1846.5</v>
      </c>
      <c r="AA183" s="13" t="str">
        <f>IF('[1]TCE - ANEXO III - Preencher'!AB192="","",'[1]TCE - ANEXO III - Preencher'!AB192)</f>
        <v xml:space="preserve">ABONO ASSIS FIN COMPL 06/2024 </v>
      </c>
      <c r="AB183" s="12">
        <f t="shared" si="17"/>
        <v>2090.3726074074075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DOUGLAS FERREIRA DA SILVA</v>
      </c>
      <c r="E184" s="6" t="str">
        <f>IF('[1]TCE - ANEXO III - Preencher'!F193="4 - Assistência Odontológica","2 - Outros Profissionais da Saúde",'[1]TCE - ANEXO III - Preencher'!F193)</f>
        <v>3 - Administrativo</v>
      </c>
      <c r="F184" s="9">
        <f>'[1]TCE - ANEXO III - Preencher'!G193</f>
        <v>521130</v>
      </c>
      <c r="G184" s="10" t="str">
        <f>IF('[1]TCE - ANEXO III - Preencher'!H193="","",'[1]TCE - ANEXO III - Preencher'!H193)</f>
        <v>07/2024</v>
      </c>
      <c r="H184" s="11">
        <f>'[1]TCE - ANEXO III - Preencher'!I193</f>
        <v>0</v>
      </c>
      <c r="I184" s="11">
        <f>'[1]TCE - ANEXO III - Preencher'!J193</f>
        <v>145.11000000000001</v>
      </c>
      <c r="J184" s="11">
        <f>'[1]TCE - ANEXO III - Preencher'!K193</f>
        <v>0</v>
      </c>
      <c r="K184" s="12">
        <f>'[1]TCE - ANEXO III - Preencher'!L193</f>
        <v>98.222607407407395</v>
      </c>
      <c r="L184" s="12">
        <f>'[1]TCE - ANEXO III - Preencher'!M193</f>
        <v>7.06</v>
      </c>
      <c r="M184" s="12">
        <f t="shared" si="12"/>
        <v>91.162607407407393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125</v>
      </c>
      <c r="R184" s="12">
        <f>'[1]TCE - ANEXO III - Preencher'!S193</f>
        <v>82.5</v>
      </c>
      <c r="S184" s="12">
        <f t="shared" si="14"/>
        <v>42.5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278.77260740740741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 xml:space="preserve">DRIELE DA SILVA PEREIRA 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322205</v>
      </c>
      <c r="G185" s="10" t="str">
        <f>IF('[1]TCE - ANEXO III - Preencher'!H194="","",'[1]TCE - ANEXO III - Preencher'!H194)</f>
        <v>07/2024</v>
      </c>
      <c r="H185" s="11">
        <f>'[1]TCE - ANEXO III - Preencher'!I194</f>
        <v>0</v>
      </c>
      <c r="I185" s="11">
        <f>'[1]TCE - ANEXO III - Preencher'!J194</f>
        <v>152.71</v>
      </c>
      <c r="J185" s="11">
        <f>'[1]TCE - ANEXO III - Preencher'!K194</f>
        <v>0</v>
      </c>
      <c r="K185" s="12">
        <f>'[1]TCE - ANEXO III - Preencher'!L194</f>
        <v>98.222607407407395</v>
      </c>
      <c r="L185" s="12">
        <f>'[1]TCE - ANEXO III - Preencher'!M194</f>
        <v>7.06</v>
      </c>
      <c r="M185" s="12">
        <f t="shared" si="12"/>
        <v>91.162607407407393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1913</v>
      </c>
      <c r="Y185" s="12">
        <f>'[1]TCE - ANEXO III - Preencher'!Z194</f>
        <v>0</v>
      </c>
      <c r="Z185" s="12">
        <f t="shared" si="16"/>
        <v>1913</v>
      </c>
      <c r="AA185" s="13" t="str">
        <f>IF('[1]TCE - ANEXO III - Preencher'!AB194="","",'[1]TCE - ANEXO III - Preencher'!AB194)</f>
        <v xml:space="preserve">ABONO ASSIS FIN COMPL 06/2024 </v>
      </c>
      <c r="AB185" s="12">
        <f t="shared" si="17"/>
        <v>2156.8726074074075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EDELANIA PATRICIA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322205</v>
      </c>
      <c r="G186" s="10" t="str">
        <f>IF('[1]TCE - ANEXO III - Preencher'!H195="","",'[1]TCE - ANEXO III - Preencher'!H195)</f>
        <v>07/2024</v>
      </c>
      <c r="H186" s="11">
        <f>'[1]TCE - ANEXO III - Preencher'!I195</f>
        <v>0</v>
      </c>
      <c r="I186" s="11">
        <f>'[1]TCE - ANEXO III - Preencher'!J195</f>
        <v>158.35</v>
      </c>
      <c r="J186" s="11">
        <f>'[1]TCE - ANEXO III - Preencher'!K195</f>
        <v>0</v>
      </c>
      <c r="K186" s="12">
        <f>'[1]TCE - ANEXO III - Preencher'!L195</f>
        <v>98.222607407407395</v>
      </c>
      <c r="L186" s="12">
        <f>'[1]TCE - ANEXO III - Preencher'!M195</f>
        <v>7.06</v>
      </c>
      <c r="M186" s="12">
        <f t="shared" si="12"/>
        <v>91.162607407407393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77.55</v>
      </c>
      <c r="U186" s="12">
        <f>'[1]TCE - ANEXO III - Preencher'!V195</f>
        <v>0</v>
      </c>
      <c r="V186" s="12">
        <f t="shared" si="15"/>
        <v>77.55</v>
      </c>
      <c r="W186" s="13" t="str">
        <f>IF('[1]TCE - ANEXO III - Preencher'!X195="","",'[1]TCE - ANEXO III - Preencher'!X195)</f>
        <v>AUX.CRECHE</v>
      </c>
      <c r="X186" s="12">
        <f>'[1]TCE - ANEXO III - Preencher'!Y195</f>
        <v>1780</v>
      </c>
      <c r="Y186" s="12">
        <f>'[1]TCE - ANEXO III - Preencher'!Z195</f>
        <v>0</v>
      </c>
      <c r="Z186" s="12">
        <f t="shared" si="16"/>
        <v>1780</v>
      </c>
      <c r="AA186" s="13" t="str">
        <f>IF('[1]TCE - ANEXO III - Preencher'!AB195="","",'[1]TCE - ANEXO III - Preencher'!AB195)</f>
        <v xml:space="preserve">ABONO ASSIS FIN COMPL 06/2024 </v>
      </c>
      <c r="AB186" s="12">
        <f t="shared" si="17"/>
        <v>2107.0626074074075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EDGLEISON DE ASSIS SILVA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223505</v>
      </c>
      <c r="G187" s="10" t="str">
        <f>IF('[1]TCE - ANEXO III - Preencher'!H196="","",'[1]TCE - ANEXO III - Preencher'!H196)</f>
        <v>07/2024</v>
      </c>
      <c r="H187" s="11">
        <f>'[1]TCE - ANEXO III - Preencher'!I196</f>
        <v>0</v>
      </c>
      <c r="I187" s="11">
        <f>'[1]TCE - ANEXO III - Preencher'!J196</f>
        <v>175.65</v>
      </c>
      <c r="J187" s="11">
        <f>'[1]TCE - ANEXO III - Preencher'!K196</f>
        <v>0</v>
      </c>
      <c r="K187" s="12">
        <f>'[1]TCE - ANEXO III - Preencher'!L196</f>
        <v>98.222607407407395</v>
      </c>
      <c r="L187" s="12">
        <f>'[1]TCE - ANEXO III - Preencher'!M196</f>
        <v>2.79</v>
      </c>
      <c r="M187" s="12">
        <f t="shared" si="12"/>
        <v>95.432607407407389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2459.15</v>
      </c>
      <c r="Y187" s="12">
        <f>'[1]TCE - ANEXO III - Preencher'!Z196</f>
        <v>0</v>
      </c>
      <c r="Z187" s="12">
        <f t="shared" si="16"/>
        <v>2459.15</v>
      </c>
      <c r="AA187" s="13" t="str">
        <f>IF('[1]TCE - ANEXO III - Preencher'!AB196="","",'[1]TCE - ANEXO III - Preencher'!AB196)</f>
        <v xml:space="preserve">ABONO ASSIS FIN COMPL 06/2024 </v>
      </c>
      <c r="AB187" s="12">
        <f t="shared" si="17"/>
        <v>2730.2326074074076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 xml:space="preserve">EDILENE MARIA DE OLIVEIRA 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322205</v>
      </c>
      <c r="G188" s="10" t="str">
        <f>IF('[1]TCE - ANEXO III - Preencher'!H197="","",'[1]TCE - ANEXO III - Preencher'!H197)</f>
        <v>07/2024</v>
      </c>
      <c r="H188" s="11">
        <f>'[1]TCE - ANEXO III - Preencher'!I197</f>
        <v>0</v>
      </c>
      <c r="I188" s="11">
        <f>'[1]TCE - ANEXO III - Preencher'!J197</f>
        <v>166.67</v>
      </c>
      <c r="J188" s="11">
        <f>'[1]TCE - ANEXO III - Preencher'!K197</f>
        <v>0</v>
      </c>
      <c r="K188" s="12">
        <f>'[1]TCE - ANEXO III - Preencher'!L197</f>
        <v>98.222607407407395</v>
      </c>
      <c r="L188" s="12">
        <f>'[1]TCE - ANEXO III - Preencher'!M197</f>
        <v>7.06</v>
      </c>
      <c r="M188" s="12">
        <f t="shared" si="12"/>
        <v>91.162607407407393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1913</v>
      </c>
      <c r="Y188" s="12">
        <f>'[1]TCE - ANEXO III - Preencher'!Z197</f>
        <v>0</v>
      </c>
      <c r="Z188" s="12">
        <f t="shared" si="16"/>
        <v>1913</v>
      </c>
      <c r="AA188" s="13" t="str">
        <f>IF('[1]TCE - ANEXO III - Preencher'!AB197="","",'[1]TCE - ANEXO III - Preencher'!AB197)</f>
        <v xml:space="preserve">ABONO ASSIS FIN COMPL 06/2024 </v>
      </c>
      <c r="AB188" s="12">
        <f t="shared" si="17"/>
        <v>2170.8326074074075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EDILSON ALVES DA SILVA</v>
      </c>
      <c r="E189" s="6" t="str">
        <f>IF('[1]TCE - ANEXO III - Preencher'!F198="4 - Assistência Odontológica","2 - Outros Profissionais da Saúde",'[1]TCE - ANEXO III - Preencher'!F198)</f>
        <v>3 - Administrativo</v>
      </c>
      <c r="F189" s="9">
        <f>'[1]TCE - ANEXO III - Preencher'!G198</f>
        <v>513115</v>
      </c>
      <c r="G189" s="10" t="str">
        <f>IF('[1]TCE - ANEXO III - Preencher'!H198="","",'[1]TCE - ANEXO III - Preencher'!H198)</f>
        <v>07/2024</v>
      </c>
      <c r="H189" s="11">
        <f>'[1]TCE - ANEXO III - Preencher'!I198</f>
        <v>0</v>
      </c>
      <c r="I189" s="11">
        <f>'[1]TCE - ANEXO III - Preencher'!J198</f>
        <v>327.99</v>
      </c>
      <c r="J189" s="11">
        <f>'[1]TCE - ANEXO III - Preencher'!K198</f>
        <v>0</v>
      </c>
      <c r="K189" s="12">
        <f>'[1]TCE - ANEXO III - Preencher'!L198</f>
        <v>98.222607407407395</v>
      </c>
      <c r="L189" s="12">
        <f>'[1]TCE - ANEXO III - Preencher'!M198</f>
        <v>7.06</v>
      </c>
      <c r="M189" s="12">
        <f t="shared" si="12"/>
        <v>91.162607407407393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419.1526074074074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EDILSON FERREIRA DE SOUZA JUNIOR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322205</v>
      </c>
      <c r="G190" s="10" t="str">
        <f>IF('[1]TCE - ANEXO III - Preencher'!H199="","",'[1]TCE - ANEXO III - Preencher'!H199)</f>
        <v>07/2024</v>
      </c>
      <c r="H190" s="11">
        <f>'[1]TCE - ANEXO III - Preencher'!I199</f>
        <v>0</v>
      </c>
      <c r="I190" s="11">
        <f>'[1]TCE - ANEXO III - Preencher'!J199</f>
        <v>153.93</v>
      </c>
      <c r="J190" s="11">
        <f>'[1]TCE - ANEXO III - Preencher'!K199</f>
        <v>0</v>
      </c>
      <c r="K190" s="12">
        <f>'[1]TCE - ANEXO III - Preencher'!L199</f>
        <v>98.222607407407395</v>
      </c>
      <c r="L190" s="12">
        <f>'[1]TCE - ANEXO III - Preencher'!M199</f>
        <v>7.06</v>
      </c>
      <c r="M190" s="12">
        <f t="shared" si="12"/>
        <v>91.162607407407393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245.0926074074074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EDINEIDE VERONICA NASCIMENTO DA SILVA LIMA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07/2024</v>
      </c>
      <c r="H191" s="11">
        <f>'[1]TCE - ANEXO III - Preencher'!I200</f>
        <v>0</v>
      </c>
      <c r="I191" s="11">
        <f>'[1]TCE - ANEXO III - Preencher'!J200</f>
        <v>152.71</v>
      </c>
      <c r="J191" s="11">
        <f>'[1]TCE - ANEXO III - Preencher'!K200</f>
        <v>0</v>
      </c>
      <c r="K191" s="12">
        <f>'[1]TCE - ANEXO III - Preencher'!L200</f>
        <v>98.222607407407395</v>
      </c>
      <c r="L191" s="12">
        <f>'[1]TCE - ANEXO III - Preencher'!M200</f>
        <v>7.06</v>
      </c>
      <c r="M191" s="12">
        <f t="shared" si="12"/>
        <v>91.162607407407393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1846.5</v>
      </c>
      <c r="Y191" s="12">
        <f>'[1]TCE - ANEXO III - Preencher'!Z200</f>
        <v>0</v>
      </c>
      <c r="Z191" s="12">
        <f t="shared" si="16"/>
        <v>1846.5</v>
      </c>
      <c r="AA191" s="13" t="str">
        <f>IF('[1]TCE - ANEXO III - Preencher'!AB200="","",'[1]TCE - ANEXO III - Preencher'!AB200)</f>
        <v xml:space="preserve">ABONO ASSIS FIN COMPL 06/2024 </v>
      </c>
      <c r="AB191" s="12">
        <f t="shared" si="17"/>
        <v>2090.3726074074075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EDIRONIA CRISTINA DA COSTA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322205</v>
      </c>
      <c r="G192" s="10" t="str">
        <f>IF('[1]TCE - ANEXO III - Preencher'!H201="","",'[1]TCE - ANEXO III - Preencher'!H201)</f>
        <v>07/2024</v>
      </c>
      <c r="H192" s="11">
        <f>'[1]TCE - ANEXO III - Preencher'!I201</f>
        <v>0</v>
      </c>
      <c r="I192" s="11">
        <f>'[1]TCE - ANEXO III - Preencher'!J201</f>
        <v>158.13999999999999</v>
      </c>
      <c r="J192" s="11">
        <f>'[1]TCE - ANEXO III - Preencher'!K201</f>
        <v>0</v>
      </c>
      <c r="K192" s="12">
        <f>'[1]TCE - ANEXO III - Preencher'!L201</f>
        <v>98.222607407407395</v>
      </c>
      <c r="L192" s="12">
        <f>'[1]TCE - ANEXO III - Preencher'!M201</f>
        <v>6.11</v>
      </c>
      <c r="M192" s="12">
        <f t="shared" si="12"/>
        <v>92.112607407407395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1913</v>
      </c>
      <c r="Y192" s="12">
        <f>'[1]TCE - ANEXO III - Preencher'!Z201</f>
        <v>0</v>
      </c>
      <c r="Z192" s="12">
        <f t="shared" si="16"/>
        <v>1913</v>
      </c>
      <c r="AA192" s="13" t="str">
        <f>IF('[1]TCE - ANEXO III - Preencher'!AB201="","",'[1]TCE - ANEXO III - Preencher'!AB201)</f>
        <v xml:space="preserve">ABONO ASSIS FIN COMPL 06/2024 </v>
      </c>
      <c r="AB192" s="12">
        <f t="shared" si="17"/>
        <v>2163.2526074074076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EDLANE KARINA MENDES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322205</v>
      </c>
      <c r="G193" s="10" t="str">
        <f>IF('[1]TCE - ANEXO III - Preencher'!H202="","",'[1]TCE - ANEXO III - Preencher'!H202)</f>
        <v>07/2024</v>
      </c>
      <c r="H193" s="11">
        <f>'[1]TCE - ANEXO III - Preencher'!I202</f>
        <v>0</v>
      </c>
      <c r="I193" s="11">
        <f>'[1]TCE - ANEXO III - Preencher'!J202</f>
        <v>187.77</v>
      </c>
      <c r="J193" s="11">
        <f>'[1]TCE - ANEXO III - Preencher'!K202</f>
        <v>0</v>
      </c>
      <c r="K193" s="12">
        <f>'[1]TCE - ANEXO III - Preencher'!L202</f>
        <v>98.222607407407395</v>
      </c>
      <c r="L193" s="12">
        <f>'[1]TCE - ANEXO III - Preencher'!M202</f>
        <v>7.06</v>
      </c>
      <c r="M193" s="12">
        <f t="shared" si="12"/>
        <v>91.162607407407393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1846.5</v>
      </c>
      <c r="Y193" s="12">
        <f>'[1]TCE - ANEXO III - Preencher'!Z202</f>
        <v>0</v>
      </c>
      <c r="Z193" s="12">
        <f t="shared" si="16"/>
        <v>1846.5</v>
      </c>
      <c r="AA193" s="13" t="str">
        <f>IF('[1]TCE - ANEXO III - Preencher'!AB202="","",'[1]TCE - ANEXO III - Preencher'!AB202)</f>
        <v xml:space="preserve">ABONO ASSIS FIN COMPL 06/2024 </v>
      </c>
      <c r="AB193" s="12">
        <f t="shared" si="17"/>
        <v>2125.4326074074074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EDMILSON MATIAS DA SILVA</v>
      </c>
      <c r="E194" s="6" t="str">
        <f>IF('[1]TCE - ANEXO III - Preencher'!F203="4 - Assistência Odontológica","2 - Outros Profissionais da Saúde",'[1]TCE - ANEXO III - Preencher'!F203)</f>
        <v>3 - Administrativo</v>
      </c>
      <c r="F194" s="9">
        <f>'[1]TCE - ANEXO III - Preencher'!G203</f>
        <v>516310</v>
      </c>
      <c r="G194" s="10" t="str">
        <f>IF('[1]TCE - ANEXO III - Preencher'!H203="","",'[1]TCE - ANEXO III - Preencher'!H203)</f>
        <v>07/2024</v>
      </c>
      <c r="H194" s="11">
        <f>'[1]TCE - ANEXO III - Preencher'!I203</f>
        <v>0</v>
      </c>
      <c r="I194" s="11">
        <f>'[1]TCE - ANEXO III - Preencher'!J203</f>
        <v>159.27000000000001</v>
      </c>
      <c r="J194" s="11">
        <f>'[1]TCE - ANEXO III - Preencher'!K203</f>
        <v>0</v>
      </c>
      <c r="K194" s="12">
        <f>'[1]TCE - ANEXO III - Preencher'!L203</f>
        <v>98.222607407407395</v>
      </c>
      <c r="L194" s="12">
        <f>'[1]TCE - ANEXO III - Preencher'!M203</f>
        <v>7.06</v>
      </c>
      <c r="M194" s="12">
        <f t="shared" si="12"/>
        <v>91.162607407407393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250.4326074074074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EDNA MARIA DA SILVA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07/2024</v>
      </c>
      <c r="H195" s="11">
        <f>'[1]TCE - ANEXO III - Preencher'!I204</f>
        <v>0</v>
      </c>
      <c r="I195" s="11">
        <f>'[1]TCE - ANEXO III - Preencher'!J204</f>
        <v>177.96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77.55</v>
      </c>
      <c r="U195" s="12">
        <f>'[1]TCE - ANEXO III - Preencher'!V204</f>
        <v>0</v>
      </c>
      <c r="V195" s="12">
        <f t="shared" ref="V195:V258" si="21">T195-U195</f>
        <v>77.55</v>
      </c>
      <c r="W195" s="13" t="str">
        <f>IF('[1]TCE - ANEXO III - Preencher'!X204="","",'[1]TCE - ANEXO III - Preencher'!X204)</f>
        <v>AUX.CRECHE</v>
      </c>
      <c r="X195" s="12">
        <f>'[1]TCE - ANEXO III - Preencher'!Y204</f>
        <v>1846.5</v>
      </c>
      <c r="Y195" s="12">
        <f>'[1]TCE - ANEXO III - Preencher'!Z204</f>
        <v>0</v>
      </c>
      <c r="Z195" s="12">
        <f t="shared" ref="Z195:Z258" si="22">X195-Y195</f>
        <v>1846.5</v>
      </c>
      <c r="AA195" s="13" t="str">
        <f>IF('[1]TCE - ANEXO III - Preencher'!AB204="","",'[1]TCE - ANEXO III - Preencher'!AB204)</f>
        <v xml:space="preserve">ABONO ASSIS FIN COMPL 06/2024 </v>
      </c>
      <c r="AB195" s="12">
        <f t="shared" ref="AB195:AB258" si="23">H195+I195+J195+M195+P195+S195+V195+Z195</f>
        <v>2102.0100000000002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EDNALVA MARIA DA SILVA FILHO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>
        <f>'[1]TCE - ANEXO III - Preencher'!G205</f>
        <v>513430</v>
      </c>
      <c r="G196" s="10" t="str">
        <f>IF('[1]TCE - ANEXO III - Preencher'!H205="","",'[1]TCE - ANEXO III - Preencher'!H205)</f>
        <v>07/2024</v>
      </c>
      <c r="H196" s="11">
        <f>'[1]TCE - ANEXO III - Preencher'!I205</f>
        <v>0</v>
      </c>
      <c r="I196" s="11">
        <f>'[1]TCE - ANEXO III - Preencher'!J205</f>
        <v>0</v>
      </c>
      <c r="J196" s="11">
        <f>'[1]TCE - ANEXO III - Preencher'!K205</f>
        <v>0</v>
      </c>
      <c r="K196" s="12">
        <f>'[1]TCE - ANEXO III - Preencher'!L205</f>
        <v>0</v>
      </c>
      <c r="L196" s="12">
        <f>'[1]TCE - ANEXO III - Preencher'!M205</f>
        <v>0</v>
      </c>
      <c r="M196" s="12">
        <f t="shared" si="18"/>
        <v>0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0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EDNETE MARIA DA SILVA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07/2024</v>
      </c>
      <c r="H197" s="11">
        <f>'[1]TCE - ANEXO III - Preencher'!I206</f>
        <v>0</v>
      </c>
      <c r="I197" s="11">
        <f>'[1]TCE - ANEXO III - Preencher'!J206</f>
        <v>177.96</v>
      </c>
      <c r="J197" s="11">
        <f>'[1]TCE - ANEXO III - Preencher'!K206</f>
        <v>0</v>
      </c>
      <c r="K197" s="12">
        <f>'[1]TCE - ANEXO III - Preencher'!L206</f>
        <v>98.222607407407395</v>
      </c>
      <c r="L197" s="12">
        <f>'[1]TCE - ANEXO III - Preencher'!M206</f>
        <v>7.06</v>
      </c>
      <c r="M197" s="12">
        <f t="shared" si="18"/>
        <v>91.162607407407393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77.55</v>
      </c>
      <c r="U197" s="12">
        <f>'[1]TCE - ANEXO III - Preencher'!V206</f>
        <v>0</v>
      </c>
      <c r="V197" s="12">
        <f t="shared" si="21"/>
        <v>77.55</v>
      </c>
      <c r="W197" s="13" t="str">
        <f>IF('[1]TCE - ANEXO III - Preencher'!X206="","",'[1]TCE - ANEXO III - Preencher'!X206)</f>
        <v>AUX.CRECHE</v>
      </c>
      <c r="X197" s="12">
        <f>'[1]TCE - ANEXO III - Preencher'!Y206</f>
        <v>1780</v>
      </c>
      <c r="Y197" s="12">
        <f>'[1]TCE - ANEXO III - Preencher'!Z206</f>
        <v>0</v>
      </c>
      <c r="Z197" s="12">
        <f t="shared" si="22"/>
        <v>1780</v>
      </c>
      <c r="AA197" s="13" t="str">
        <f>IF('[1]TCE - ANEXO III - Preencher'!AB206="","",'[1]TCE - ANEXO III - Preencher'!AB206)</f>
        <v xml:space="preserve">ABONO ASSIS FIN COMPL 06/2024 </v>
      </c>
      <c r="AB197" s="12">
        <f t="shared" si="23"/>
        <v>2126.6726074074072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EDSON JOSE DA SILVA JUNIOR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322205</v>
      </c>
      <c r="G198" s="10" t="str">
        <f>IF('[1]TCE - ANEXO III - Preencher'!H207="","",'[1]TCE - ANEXO III - Preencher'!H207)</f>
        <v>07/2024</v>
      </c>
      <c r="H198" s="11">
        <f>'[1]TCE - ANEXO III - Preencher'!I207</f>
        <v>0</v>
      </c>
      <c r="I198" s="11">
        <f>'[1]TCE - ANEXO III - Preencher'!J207</f>
        <v>147.06</v>
      </c>
      <c r="J198" s="11">
        <f>'[1]TCE - ANEXO III - Preencher'!K207</f>
        <v>0</v>
      </c>
      <c r="K198" s="12">
        <f>'[1]TCE - ANEXO III - Preencher'!L207</f>
        <v>98.222607407407395</v>
      </c>
      <c r="L198" s="12">
        <f>'[1]TCE - ANEXO III - Preencher'!M207</f>
        <v>7.06</v>
      </c>
      <c r="M198" s="12">
        <f t="shared" si="18"/>
        <v>91.162607407407393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1913</v>
      </c>
      <c r="Y198" s="12">
        <f>'[1]TCE - ANEXO III - Preencher'!Z207</f>
        <v>0</v>
      </c>
      <c r="Z198" s="12">
        <f t="shared" si="22"/>
        <v>1913</v>
      </c>
      <c r="AA198" s="13" t="str">
        <f>IF('[1]TCE - ANEXO III - Preencher'!AB207="","",'[1]TCE - ANEXO III - Preencher'!AB207)</f>
        <v xml:space="preserve">ABONO ASSIS FIN COMPL 06/2024 </v>
      </c>
      <c r="AB198" s="12">
        <f t="shared" si="23"/>
        <v>2151.2226074074074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EDSON RODRIGUES DA SILVA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>
        <f>'[1]TCE - ANEXO III - Preencher'!G208</f>
        <v>223505</v>
      </c>
      <c r="G199" s="10" t="str">
        <f>IF('[1]TCE - ANEXO III - Preencher'!H208="","",'[1]TCE - ANEXO III - Preencher'!H208)</f>
        <v>07/2024</v>
      </c>
      <c r="H199" s="11">
        <f>'[1]TCE - ANEXO III - Preencher'!I208</f>
        <v>0</v>
      </c>
      <c r="I199" s="11">
        <f>'[1]TCE - ANEXO III - Preencher'!J208</f>
        <v>0</v>
      </c>
      <c r="J199" s="11">
        <f>'[1]TCE - ANEXO III - Preencher'!K208</f>
        <v>15648.41</v>
      </c>
      <c r="K199" s="12">
        <f>'[1]TCE - ANEXO III - Preencher'!L208</f>
        <v>0</v>
      </c>
      <c r="L199" s="12">
        <f>'[1]TCE - ANEXO III - Preencher'!M208</f>
        <v>0</v>
      </c>
      <c r="M199" s="12">
        <f t="shared" si="18"/>
        <v>0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15648.41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EDUARDA LAIS DA SILVA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223505</v>
      </c>
      <c r="G200" s="10" t="str">
        <f>IF('[1]TCE - ANEXO III - Preencher'!H209="","",'[1]TCE - ANEXO III - Preencher'!H209)</f>
        <v>07/2024</v>
      </c>
      <c r="H200" s="11">
        <f>'[1]TCE - ANEXO III - Preencher'!I209</f>
        <v>0</v>
      </c>
      <c r="I200" s="11">
        <f>'[1]TCE - ANEXO III - Preencher'!J209</f>
        <v>185.42</v>
      </c>
      <c r="J200" s="11">
        <f>'[1]TCE - ANEXO III - Preencher'!K209</f>
        <v>0</v>
      </c>
      <c r="K200" s="12">
        <f>'[1]TCE - ANEXO III - Preencher'!L209</f>
        <v>98.222607407407395</v>
      </c>
      <c r="L200" s="12">
        <f>'[1]TCE - ANEXO III - Preencher'!M209</f>
        <v>3.05</v>
      </c>
      <c r="M200" s="12">
        <f t="shared" si="18"/>
        <v>95.172607407407398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120.26</v>
      </c>
      <c r="U200" s="12">
        <f>'[1]TCE - ANEXO III - Preencher'!V209</f>
        <v>0</v>
      </c>
      <c r="V200" s="12">
        <f t="shared" si="21"/>
        <v>120.26</v>
      </c>
      <c r="W200" s="13" t="str">
        <f>IF('[1]TCE - ANEXO III - Preencher'!X209="","",'[1]TCE - ANEXO III - Preencher'!X209)</f>
        <v>AUX.CRECHE</v>
      </c>
      <c r="X200" s="12">
        <f>'[1]TCE - ANEXO III - Preencher'!Y209</f>
        <v>2282.8200000000002</v>
      </c>
      <c r="Y200" s="12">
        <f>'[1]TCE - ANEXO III - Preencher'!Z209</f>
        <v>0</v>
      </c>
      <c r="Z200" s="12">
        <f t="shared" si="22"/>
        <v>2282.8200000000002</v>
      </c>
      <c r="AA200" s="13" t="str">
        <f>IF('[1]TCE - ANEXO III - Preencher'!AB209="","",'[1]TCE - ANEXO III - Preencher'!AB209)</f>
        <v xml:space="preserve">ABONO ASSIS FIN COMPL 06/2024 </v>
      </c>
      <c r="AB200" s="12">
        <f t="shared" si="23"/>
        <v>2683.6726074074077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EDUARDA RAINNE PEDROSA SILVA DE MELO</v>
      </c>
      <c r="E201" s="6" t="str">
        <f>IF('[1]TCE - ANEXO III - Preencher'!F210="4 - Assistência Odontológica","2 - Outros Profissionais da Saúde",'[1]TCE - ANEXO III - Preencher'!F210)</f>
        <v>3 - Administrativo</v>
      </c>
      <c r="F201" s="9">
        <f>'[1]TCE - ANEXO III - Preencher'!G210</f>
        <v>517410</v>
      </c>
      <c r="G201" s="10" t="str">
        <f>IF('[1]TCE - ANEXO III - Preencher'!H210="","",'[1]TCE - ANEXO III - Preencher'!H210)</f>
        <v>07/2024</v>
      </c>
      <c r="H201" s="11">
        <f>'[1]TCE - ANEXO III - Preencher'!I210</f>
        <v>0</v>
      </c>
      <c r="I201" s="11">
        <f>'[1]TCE - ANEXO III - Preencher'!J210</f>
        <v>164.46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164.46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EDUARDO AMARO VELOSO DA SILVA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>
        <f>'[1]TCE - ANEXO III - Preencher'!G211</f>
        <v>515110</v>
      </c>
      <c r="G202" s="10" t="str">
        <f>IF('[1]TCE - ANEXO III - Preencher'!H211="","",'[1]TCE - ANEXO III - Preencher'!H211)</f>
        <v>07/2024</v>
      </c>
      <c r="H202" s="11">
        <f>'[1]TCE - ANEXO III - Preencher'!I211</f>
        <v>0</v>
      </c>
      <c r="I202" s="11">
        <f>'[1]TCE - ANEXO III - Preencher'!J211</f>
        <v>152.6</v>
      </c>
      <c r="J202" s="11">
        <f>'[1]TCE - ANEXO III - Preencher'!K211</f>
        <v>0</v>
      </c>
      <c r="K202" s="12">
        <f>'[1]TCE - ANEXO III - Preencher'!L211</f>
        <v>98.222607407407395</v>
      </c>
      <c r="L202" s="12">
        <f>'[1]TCE - ANEXO III - Preencher'!M211</f>
        <v>7.06</v>
      </c>
      <c r="M202" s="12">
        <f t="shared" si="18"/>
        <v>91.162607407407393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243.76260740740739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EDUARDO ARTUR VIEIRA VALDEVINO</v>
      </c>
      <c r="E203" s="6" t="str">
        <f>IF('[1]TCE - ANEXO III - Preencher'!F212="4 - Assistência Odontológica","2 - Outros Profissionais da Saúde",'[1]TCE - ANEXO III - Preencher'!F212)</f>
        <v>3 - Administrativo</v>
      </c>
      <c r="F203" s="9">
        <f>'[1]TCE - ANEXO III - Preencher'!G212</f>
        <v>411005</v>
      </c>
      <c r="G203" s="10" t="str">
        <f>IF('[1]TCE - ANEXO III - Preencher'!H212="","",'[1]TCE - ANEXO III - Preencher'!H212)</f>
        <v>07/2024</v>
      </c>
      <c r="H203" s="11">
        <f>'[1]TCE - ANEXO III - Preencher'!I212</f>
        <v>0</v>
      </c>
      <c r="I203" s="11">
        <f>'[1]TCE - ANEXO III - Preencher'!J212</f>
        <v>148.54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148.54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EDUARDO OLIVEIRA DA SILVA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322205</v>
      </c>
      <c r="G204" s="10" t="str">
        <f>IF('[1]TCE - ANEXO III - Preencher'!H213="","",'[1]TCE - ANEXO III - Preencher'!H213)</f>
        <v>07/2024</v>
      </c>
      <c r="H204" s="11">
        <f>'[1]TCE - ANEXO III - Preencher'!I213</f>
        <v>0</v>
      </c>
      <c r="I204" s="11">
        <f>'[1]TCE - ANEXO III - Preencher'!J213</f>
        <v>152.71</v>
      </c>
      <c r="J204" s="11">
        <f>'[1]TCE - ANEXO III - Preencher'!K213</f>
        <v>0</v>
      </c>
      <c r="K204" s="12">
        <f>'[1]TCE - ANEXO III - Preencher'!L213</f>
        <v>98.222607407407395</v>
      </c>
      <c r="L204" s="12">
        <f>'[1]TCE - ANEXO III - Preencher'!M213</f>
        <v>7.06</v>
      </c>
      <c r="M204" s="12">
        <f t="shared" si="18"/>
        <v>91.162607407407393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1846.5</v>
      </c>
      <c r="Y204" s="12">
        <f>'[1]TCE - ANEXO III - Preencher'!Z213</f>
        <v>0</v>
      </c>
      <c r="Z204" s="12">
        <f t="shared" si="22"/>
        <v>1846.5</v>
      </c>
      <c r="AA204" s="13" t="str">
        <f>IF('[1]TCE - ANEXO III - Preencher'!AB213="","",'[1]TCE - ANEXO III - Preencher'!AB213)</f>
        <v xml:space="preserve">ABONO ASSIS FIN COMPL 06/2024 </v>
      </c>
      <c r="AB204" s="12">
        <f t="shared" si="23"/>
        <v>2090.3726074074075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EDVALDO PRADO DE AMORIM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>
        <f>'[1]TCE - ANEXO III - Preencher'!G214</f>
        <v>517410</v>
      </c>
      <c r="G205" s="10" t="str">
        <f>IF('[1]TCE - ANEXO III - Preencher'!H214="","",'[1]TCE - ANEXO III - Preencher'!H214)</f>
        <v>07/2024</v>
      </c>
      <c r="H205" s="11">
        <f>'[1]TCE - ANEXO III - Preencher'!I214</f>
        <v>0</v>
      </c>
      <c r="I205" s="11">
        <f>'[1]TCE - ANEXO III - Preencher'!J214</f>
        <v>145.11000000000001</v>
      </c>
      <c r="J205" s="11">
        <f>'[1]TCE - ANEXO III - Preencher'!K214</f>
        <v>0</v>
      </c>
      <c r="K205" s="12">
        <f>'[1]TCE - ANEXO III - Preencher'!L214</f>
        <v>98.222607407407395</v>
      </c>
      <c r="L205" s="12">
        <f>'[1]TCE - ANEXO III - Preencher'!M214</f>
        <v>7.06</v>
      </c>
      <c r="M205" s="12">
        <f t="shared" si="18"/>
        <v>91.162607407407393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236.27260740740741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EDVANE MARIA COSTA DE AZEVEDO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07/2024</v>
      </c>
      <c r="H206" s="11">
        <f>'[1]TCE - ANEXO III - Preencher'!I215</f>
        <v>0</v>
      </c>
      <c r="I206" s="11">
        <f>'[1]TCE - ANEXO III - Preencher'!J215</f>
        <v>177.96</v>
      </c>
      <c r="J206" s="11">
        <f>'[1]TCE - ANEXO III - Preencher'!K215</f>
        <v>0</v>
      </c>
      <c r="K206" s="12">
        <f>'[1]TCE - ANEXO III - Preencher'!L215</f>
        <v>98.222607407407395</v>
      </c>
      <c r="L206" s="12">
        <f>'[1]TCE - ANEXO III - Preencher'!M215</f>
        <v>7.06</v>
      </c>
      <c r="M206" s="12">
        <f t="shared" si="18"/>
        <v>91.162607407407393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1913</v>
      </c>
      <c r="Y206" s="12">
        <f>'[1]TCE - ANEXO III - Preencher'!Z215</f>
        <v>0</v>
      </c>
      <c r="Z206" s="12">
        <f t="shared" si="22"/>
        <v>1913</v>
      </c>
      <c r="AA206" s="13" t="str">
        <f>IF('[1]TCE - ANEXO III - Preencher'!AB215="","",'[1]TCE - ANEXO III - Preencher'!AB215)</f>
        <v xml:space="preserve">ABONO ASSIS FIN COMPL 06/2024 </v>
      </c>
      <c r="AB206" s="12">
        <f t="shared" si="23"/>
        <v>2182.1226074074075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EDVANIA MARIA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 t="str">
        <f>IF('[1]TCE - ANEXO III - Preencher'!H216="","",'[1]TCE - ANEXO III - Preencher'!H216)</f>
        <v>07/2024</v>
      </c>
      <c r="H207" s="11">
        <f>'[1]TCE - ANEXO III - Preencher'!I216</f>
        <v>0</v>
      </c>
      <c r="I207" s="11">
        <f>'[1]TCE - ANEXO III - Preencher'!J216</f>
        <v>225.72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1913</v>
      </c>
      <c r="Y207" s="12">
        <f>'[1]TCE - ANEXO III - Preencher'!Z216</f>
        <v>0</v>
      </c>
      <c r="Z207" s="12">
        <f t="shared" si="22"/>
        <v>1913</v>
      </c>
      <c r="AA207" s="13" t="str">
        <f>IF('[1]TCE - ANEXO III - Preencher'!AB216="","",'[1]TCE - ANEXO III - Preencher'!AB216)</f>
        <v xml:space="preserve">ABONO ASSIS FIN COMPL 06/2024 </v>
      </c>
      <c r="AB207" s="12">
        <f t="shared" si="23"/>
        <v>2138.7199999999998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EDVANIA MARIA DA SILVA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322205</v>
      </c>
      <c r="G208" s="10" t="str">
        <f>IF('[1]TCE - ANEXO III - Preencher'!H217="","",'[1]TCE - ANEXO III - Preencher'!H217)</f>
        <v>07/2024</v>
      </c>
      <c r="H208" s="11">
        <f>'[1]TCE - ANEXO III - Preencher'!I217</f>
        <v>0</v>
      </c>
      <c r="I208" s="11">
        <f>'[1]TCE - ANEXO III - Preencher'!J217</f>
        <v>153.62</v>
      </c>
      <c r="J208" s="11">
        <f>'[1]TCE - ANEXO III - Preencher'!K217</f>
        <v>0</v>
      </c>
      <c r="K208" s="12">
        <f>'[1]TCE - ANEXO III - Preencher'!L217</f>
        <v>98.222607407407395</v>
      </c>
      <c r="L208" s="12">
        <f>'[1]TCE - ANEXO III - Preencher'!M217</f>
        <v>7.06</v>
      </c>
      <c r="M208" s="12">
        <f t="shared" si="18"/>
        <v>91.162607407407393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244.7826074074074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EDYLA KATHALINNE LIRA GOMES DOS SANTOS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223505</v>
      </c>
      <c r="G209" s="10" t="str">
        <f>IF('[1]TCE - ANEXO III - Preencher'!H218="","",'[1]TCE - ANEXO III - Preencher'!H218)</f>
        <v>07/2024</v>
      </c>
      <c r="H209" s="11">
        <f>'[1]TCE - ANEXO III - Preencher'!I218</f>
        <v>0</v>
      </c>
      <c r="I209" s="11">
        <f>'[1]TCE - ANEXO III - Preencher'!J218</f>
        <v>171.31</v>
      </c>
      <c r="J209" s="11">
        <f>'[1]TCE - ANEXO III - Preencher'!K218</f>
        <v>0</v>
      </c>
      <c r="K209" s="12">
        <f>'[1]TCE - ANEXO III - Preencher'!L218</f>
        <v>0</v>
      </c>
      <c r="L209" s="12">
        <f>'[1]TCE - ANEXO III - Preencher'!M218</f>
        <v>0</v>
      </c>
      <c r="M209" s="12">
        <f t="shared" si="18"/>
        <v>0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2459.15</v>
      </c>
      <c r="Y209" s="12">
        <f>'[1]TCE - ANEXO III - Preencher'!Z218</f>
        <v>0</v>
      </c>
      <c r="Z209" s="12">
        <f t="shared" si="22"/>
        <v>2459.15</v>
      </c>
      <c r="AA209" s="13" t="str">
        <f>IF('[1]TCE - ANEXO III - Preencher'!AB218="","",'[1]TCE - ANEXO III - Preencher'!AB218)</f>
        <v xml:space="preserve">ABONO ASSIS FIN COMPL 06/2024 </v>
      </c>
      <c r="AB209" s="12">
        <f t="shared" si="23"/>
        <v>2630.46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EFIGENIA EMMANUELA CORREIA DO NASCIMENTO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251605</v>
      </c>
      <c r="G210" s="10" t="str">
        <f>IF('[1]TCE - ANEXO III - Preencher'!H219="","",'[1]TCE - ANEXO III - Preencher'!H219)</f>
        <v>07/2024</v>
      </c>
      <c r="H210" s="11">
        <f>'[1]TCE - ANEXO III - Preencher'!I219</f>
        <v>0</v>
      </c>
      <c r="I210" s="11">
        <f>'[1]TCE - ANEXO III - Preencher'!J219</f>
        <v>286.83999999999997</v>
      </c>
      <c r="J210" s="11">
        <f>'[1]TCE - ANEXO III - Preencher'!K219</f>
        <v>0</v>
      </c>
      <c r="K210" s="12">
        <f>'[1]TCE - ANEXO III - Preencher'!L219</f>
        <v>0</v>
      </c>
      <c r="L210" s="12">
        <f>'[1]TCE - ANEXO III - Preencher'!M219</f>
        <v>0</v>
      </c>
      <c r="M210" s="12">
        <f t="shared" si="18"/>
        <v>0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80.95</v>
      </c>
      <c r="U210" s="12">
        <f>'[1]TCE - ANEXO III - Preencher'!V219</f>
        <v>0</v>
      </c>
      <c r="V210" s="12">
        <f t="shared" si="21"/>
        <v>80.95</v>
      </c>
      <c r="W210" s="13" t="str">
        <f>IF('[1]TCE - ANEXO III - Preencher'!X219="","",'[1]TCE - ANEXO III - Preencher'!X219)</f>
        <v>AUX.CRECHE</v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367.78999999999996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EFIGENIA GALDINO DA SILVA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>
        <f>'[1]TCE - ANEXO III - Preencher'!G220</f>
        <v>517410</v>
      </c>
      <c r="G211" s="10" t="str">
        <f>IF('[1]TCE - ANEXO III - Preencher'!H220="","",'[1]TCE - ANEXO III - Preencher'!H220)</f>
        <v>07/2024</v>
      </c>
      <c r="H211" s="11">
        <f>'[1]TCE - ANEXO III - Preencher'!I220</f>
        <v>0</v>
      </c>
      <c r="I211" s="11">
        <f>'[1]TCE - ANEXO III - Preencher'!J220</f>
        <v>167.84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167.84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ELAINE MARIA DA SILVA CORREIA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223505</v>
      </c>
      <c r="G212" s="10" t="str">
        <f>IF('[1]TCE - ANEXO III - Preencher'!H221="","",'[1]TCE - ANEXO III - Preencher'!H221)</f>
        <v>07/2024</v>
      </c>
      <c r="H212" s="11">
        <f>'[1]TCE - ANEXO III - Preencher'!I221</f>
        <v>0</v>
      </c>
      <c r="I212" s="11">
        <f>'[1]TCE - ANEXO III - Preencher'!J221</f>
        <v>216.99</v>
      </c>
      <c r="J212" s="11">
        <f>'[1]TCE - ANEXO III - Preencher'!K221</f>
        <v>0</v>
      </c>
      <c r="K212" s="12">
        <f>'[1]TCE - ANEXO III - Preencher'!L221</f>
        <v>98.222607407407395</v>
      </c>
      <c r="L212" s="12">
        <f>'[1]TCE - ANEXO III - Preencher'!M221</f>
        <v>2.79</v>
      </c>
      <c r="M212" s="12">
        <f t="shared" si="18"/>
        <v>95.432607407407389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2459.15</v>
      </c>
      <c r="Y212" s="12">
        <f>'[1]TCE - ANEXO III - Preencher'!Z221</f>
        <v>0</v>
      </c>
      <c r="Z212" s="12">
        <f t="shared" si="22"/>
        <v>2459.15</v>
      </c>
      <c r="AA212" s="13" t="str">
        <f>IF('[1]TCE - ANEXO III - Preencher'!AB221="","",'[1]TCE - ANEXO III - Preencher'!AB221)</f>
        <v xml:space="preserve">ABONO ASSIS FIN COMPL 06/2024 </v>
      </c>
      <c r="AB212" s="12">
        <f t="shared" si="23"/>
        <v>2771.5726074074073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 xml:space="preserve">ELANDIA CARNEIRO DA SILVA 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223505</v>
      </c>
      <c r="G213" s="10" t="str">
        <f>IF('[1]TCE - ANEXO III - Preencher'!H222="","",'[1]TCE - ANEXO III - Preencher'!H222)</f>
        <v>07/2024</v>
      </c>
      <c r="H213" s="11">
        <f>'[1]TCE - ANEXO III - Preencher'!I222</f>
        <v>0</v>
      </c>
      <c r="I213" s="11">
        <f>'[1]TCE - ANEXO III - Preencher'!J222</f>
        <v>185.42</v>
      </c>
      <c r="J213" s="11">
        <f>'[1]TCE - ANEXO III - Preencher'!K222</f>
        <v>0</v>
      </c>
      <c r="K213" s="12">
        <f>'[1]TCE - ANEXO III - Preencher'!L222</f>
        <v>98.222607407407395</v>
      </c>
      <c r="L213" s="12">
        <f>'[1]TCE - ANEXO III - Preencher'!M222</f>
        <v>3.05</v>
      </c>
      <c r="M213" s="12">
        <f t="shared" si="18"/>
        <v>95.172607407407398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2282.8200000000002</v>
      </c>
      <c r="Y213" s="12">
        <f>'[1]TCE - ANEXO III - Preencher'!Z222</f>
        <v>0</v>
      </c>
      <c r="Z213" s="12">
        <f t="shared" si="22"/>
        <v>2282.8200000000002</v>
      </c>
      <c r="AA213" s="13" t="str">
        <f>IF('[1]TCE - ANEXO III - Preencher'!AB222="","",'[1]TCE - ANEXO III - Preencher'!AB222)</f>
        <v xml:space="preserve">ABONO ASSIS FIN COMPL 06/2024 </v>
      </c>
      <c r="AB213" s="12">
        <f t="shared" si="23"/>
        <v>2563.4126074074074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ELESSANDRA CABRAL SOARES DE OLIVEIRA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322205</v>
      </c>
      <c r="G214" s="10" t="str">
        <f>IF('[1]TCE - ANEXO III - Preencher'!H223="","",'[1]TCE - ANEXO III - Preencher'!H223)</f>
        <v>07/2024</v>
      </c>
      <c r="H214" s="11">
        <f>'[1]TCE - ANEXO III - Preencher'!I223</f>
        <v>0</v>
      </c>
      <c r="I214" s="11">
        <f>'[1]TCE - ANEXO III - Preencher'!J223</f>
        <v>135.55000000000001</v>
      </c>
      <c r="J214" s="11">
        <f>'[1]TCE - ANEXO III - Preencher'!K223</f>
        <v>0</v>
      </c>
      <c r="K214" s="12">
        <f>'[1]TCE - ANEXO III - Preencher'!L223</f>
        <v>98.222607407407395</v>
      </c>
      <c r="L214" s="12">
        <f>'[1]TCE - ANEXO III - Preencher'!M223</f>
        <v>7.06</v>
      </c>
      <c r="M214" s="12">
        <f t="shared" si="18"/>
        <v>91.162607407407393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1913</v>
      </c>
      <c r="Y214" s="12">
        <f>'[1]TCE - ANEXO III - Preencher'!Z223</f>
        <v>0</v>
      </c>
      <c r="Z214" s="12">
        <f t="shared" si="22"/>
        <v>1913</v>
      </c>
      <c r="AA214" s="13" t="str">
        <f>IF('[1]TCE - ANEXO III - Preencher'!AB223="","",'[1]TCE - ANEXO III - Preencher'!AB223)</f>
        <v xml:space="preserve">ABONO ASSIS FIN COMPL 06/2024 </v>
      </c>
      <c r="AB214" s="12">
        <f t="shared" si="23"/>
        <v>2139.7126074074076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ELIANE BARBOSA DA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07/2024</v>
      </c>
      <c r="H215" s="11">
        <f>'[1]TCE - ANEXO III - Preencher'!I224</f>
        <v>0</v>
      </c>
      <c r="I215" s="11">
        <f>'[1]TCE - ANEXO III - Preencher'!J224</f>
        <v>135.55000000000001</v>
      </c>
      <c r="J215" s="11">
        <f>'[1]TCE - ANEXO III - Preencher'!K224</f>
        <v>0</v>
      </c>
      <c r="K215" s="12">
        <f>'[1]TCE - ANEXO III - Preencher'!L224</f>
        <v>98.222607407407395</v>
      </c>
      <c r="L215" s="12">
        <f>'[1]TCE - ANEXO III - Preencher'!M224</f>
        <v>7.06</v>
      </c>
      <c r="M215" s="12">
        <f t="shared" si="18"/>
        <v>91.162607407407393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77.55</v>
      </c>
      <c r="U215" s="12">
        <f>'[1]TCE - ANEXO III - Preencher'!V224</f>
        <v>0</v>
      </c>
      <c r="V215" s="12">
        <f t="shared" si="21"/>
        <v>77.55</v>
      </c>
      <c r="W215" s="13" t="str">
        <f>IF('[1]TCE - ANEXO III - Preencher'!X224="","",'[1]TCE - ANEXO III - Preencher'!X224)</f>
        <v>AUX.CRECHE</v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304.26260740740742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ELIANE MARIA SILVA DE OLIVEIRA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07/2024</v>
      </c>
      <c r="H216" s="11">
        <f>'[1]TCE - ANEXO III - Preencher'!I225</f>
        <v>0</v>
      </c>
      <c r="I216" s="11">
        <f>'[1]TCE - ANEXO III - Preencher'!J225</f>
        <v>148.36000000000001</v>
      </c>
      <c r="J216" s="11">
        <f>'[1]TCE - ANEXO III - Preencher'!K225</f>
        <v>0</v>
      </c>
      <c r="K216" s="12">
        <f>'[1]TCE - ANEXO III - Preencher'!L225</f>
        <v>98.222607407407395</v>
      </c>
      <c r="L216" s="12">
        <f>'[1]TCE - ANEXO III - Preencher'!M225</f>
        <v>7.06</v>
      </c>
      <c r="M216" s="12">
        <f t="shared" si="18"/>
        <v>91.162607407407393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1846.5</v>
      </c>
      <c r="Y216" s="12">
        <f>'[1]TCE - ANEXO III - Preencher'!Z225</f>
        <v>0</v>
      </c>
      <c r="Z216" s="12">
        <f t="shared" si="22"/>
        <v>1846.5</v>
      </c>
      <c r="AA216" s="13" t="str">
        <f>IF('[1]TCE - ANEXO III - Preencher'!AB225="","",'[1]TCE - ANEXO III - Preencher'!AB225)</f>
        <v xml:space="preserve">ABONO ASSIS FIN COMPL 06/2024 </v>
      </c>
      <c r="AB216" s="12">
        <f t="shared" si="23"/>
        <v>2086.0226074074076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ELIANE MARIA TIMOTEO DA SILVA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>
        <f>'[1]TCE - ANEXO III - Preencher'!G226</f>
        <v>322205</v>
      </c>
      <c r="G217" s="10" t="str">
        <f>IF('[1]TCE - ANEXO III - Preencher'!H226="","",'[1]TCE - ANEXO III - Preencher'!H226)</f>
        <v>07/2024</v>
      </c>
      <c r="H217" s="11">
        <f>'[1]TCE - ANEXO III - Preencher'!I226</f>
        <v>0</v>
      </c>
      <c r="I217" s="11">
        <f>'[1]TCE - ANEXO III - Preencher'!J226</f>
        <v>177.96</v>
      </c>
      <c r="J217" s="11">
        <f>'[1]TCE - ANEXO III - Preencher'!K226</f>
        <v>0</v>
      </c>
      <c r="K217" s="12">
        <f>'[1]TCE - ANEXO III - Preencher'!L226</f>
        <v>98.222607407407395</v>
      </c>
      <c r="L217" s="12">
        <f>'[1]TCE - ANEXO III - Preencher'!M226</f>
        <v>7.06</v>
      </c>
      <c r="M217" s="12">
        <f t="shared" si="18"/>
        <v>91.162607407407393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1780</v>
      </c>
      <c r="Y217" s="12">
        <f>'[1]TCE - ANEXO III - Preencher'!Z226</f>
        <v>0</v>
      </c>
      <c r="Z217" s="12">
        <f t="shared" si="22"/>
        <v>1780</v>
      </c>
      <c r="AA217" s="13" t="str">
        <f>IF('[1]TCE - ANEXO III - Preencher'!AB226="","",'[1]TCE - ANEXO III - Preencher'!AB226)</f>
        <v xml:space="preserve">ABONO ASSIS FIN COMPL 06/2024 </v>
      </c>
      <c r="AB217" s="12">
        <f t="shared" si="23"/>
        <v>2049.1226074074075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ELIANE TIBURCIO DE MELO XAVIER</v>
      </c>
      <c r="E218" s="6" t="str">
        <f>IF('[1]TCE - ANEXO III - Preencher'!F227="4 - Assistência Odontológica","2 - Outros Profissionais da Saúde",'[1]TCE - ANEXO III - Preencher'!F227)</f>
        <v>2 - Outros Profissionais da Saúde</v>
      </c>
      <c r="F218" s="9">
        <f>'[1]TCE - ANEXO III - Preencher'!G227</f>
        <v>322205</v>
      </c>
      <c r="G218" s="10" t="str">
        <f>IF('[1]TCE - ANEXO III - Preencher'!H227="","",'[1]TCE - ANEXO III - Preencher'!H227)</f>
        <v>07/2024</v>
      </c>
      <c r="H218" s="11">
        <f>'[1]TCE - ANEXO III - Preencher'!I227</f>
        <v>0</v>
      </c>
      <c r="I218" s="11">
        <f>'[1]TCE - ANEXO III - Preencher'!J227</f>
        <v>177.96</v>
      </c>
      <c r="J218" s="11">
        <f>'[1]TCE - ANEXO III - Preencher'!K227</f>
        <v>0</v>
      </c>
      <c r="K218" s="12">
        <f>'[1]TCE - ANEXO III - Preencher'!L227</f>
        <v>98.222607407407395</v>
      </c>
      <c r="L218" s="12">
        <f>'[1]TCE - ANEXO III - Preencher'!M227</f>
        <v>7.06</v>
      </c>
      <c r="M218" s="12">
        <f t="shared" si="18"/>
        <v>91.162607407407393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1780</v>
      </c>
      <c r="Y218" s="12">
        <f>'[1]TCE - ANEXO III - Preencher'!Z227</f>
        <v>0</v>
      </c>
      <c r="Z218" s="12">
        <f t="shared" si="22"/>
        <v>1780</v>
      </c>
      <c r="AA218" s="13" t="str">
        <f>IF('[1]TCE - ANEXO III - Preencher'!AB227="","",'[1]TCE - ANEXO III - Preencher'!AB227)</f>
        <v xml:space="preserve">ABONO ASSIS FIN COMPL 06/2024 </v>
      </c>
      <c r="AB218" s="12">
        <f t="shared" si="23"/>
        <v>2049.1226074074075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ELIAS JOSE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322205</v>
      </c>
      <c r="G219" s="10" t="str">
        <f>IF('[1]TCE - ANEXO III - Preencher'!H228="","",'[1]TCE - ANEXO III - Preencher'!H228)</f>
        <v>07/2024</v>
      </c>
      <c r="H219" s="11">
        <f>'[1]TCE - ANEXO III - Preencher'!I228</f>
        <v>0</v>
      </c>
      <c r="I219" s="11">
        <f>'[1]TCE - ANEXO III - Preencher'!J228</f>
        <v>142.71</v>
      </c>
      <c r="J219" s="11">
        <f>'[1]TCE - ANEXO III - Preencher'!K228</f>
        <v>0</v>
      </c>
      <c r="K219" s="12">
        <f>'[1]TCE - ANEXO III - Preencher'!L228</f>
        <v>98.222607407407395</v>
      </c>
      <c r="L219" s="12">
        <f>'[1]TCE - ANEXO III - Preencher'!M228</f>
        <v>7.06</v>
      </c>
      <c r="M219" s="12">
        <f t="shared" si="18"/>
        <v>91.162607407407393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1913</v>
      </c>
      <c r="Y219" s="12">
        <f>'[1]TCE - ANEXO III - Preencher'!Z228</f>
        <v>0</v>
      </c>
      <c r="Z219" s="12">
        <f t="shared" si="22"/>
        <v>1913</v>
      </c>
      <c r="AA219" s="13" t="str">
        <f>IF('[1]TCE - ANEXO III - Preencher'!AB228="","",'[1]TCE - ANEXO III - Preencher'!AB228)</f>
        <v xml:space="preserve">ABONO ASSIS FIN COMPL 06/2024 </v>
      </c>
      <c r="AB219" s="12">
        <f t="shared" si="23"/>
        <v>2146.8726074074075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ELIAS JOSE DA SILVA FILHO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>
        <f>'[1]TCE - ANEXO III - Preencher'!G229</f>
        <v>517410</v>
      </c>
      <c r="G220" s="10" t="str">
        <f>IF('[1]TCE - ANEXO III - Preencher'!H229="","",'[1]TCE - ANEXO III - Preencher'!H229)</f>
        <v>07/2024</v>
      </c>
      <c r="H220" s="11">
        <f>'[1]TCE - ANEXO III - Preencher'!I229</f>
        <v>0</v>
      </c>
      <c r="I220" s="11">
        <f>'[1]TCE - ANEXO III - Preencher'!J229</f>
        <v>112.96</v>
      </c>
      <c r="J220" s="11">
        <f>'[1]TCE - ANEXO III - Preencher'!K229</f>
        <v>0</v>
      </c>
      <c r="K220" s="12">
        <f>'[1]TCE - ANEXO III - Preencher'!L229</f>
        <v>98.222607407407395</v>
      </c>
      <c r="L220" s="12">
        <f>'[1]TCE - ANEXO III - Preencher'!M229</f>
        <v>7.06</v>
      </c>
      <c r="M220" s="12">
        <f t="shared" si="18"/>
        <v>91.162607407407393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204.12260740740737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ELIDIANE LUIZA ANTUNES DE MELO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223505</v>
      </c>
      <c r="G221" s="10" t="str">
        <f>IF('[1]TCE - ANEXO III - Preencher'!H230="","",'[1]TCE - ANEXO III - Preencher'!H230)</f>
        <v>07/2024</v>
      </c>
      <c r="H221" s="11">
        <f>'[1]TCE - ANEXO III - Preencher'!I230</f>
        <v>0</v>
      </c>
      <c r="I221" s="11">
        <f>'[1]TCE - ANEXO III - Preencher'!J230</f>
        <v>450.33</v>
      </c>
      <c r="J221" s="11">
        <f>'[1]TCE - ANEXO III - Preencher'!K230</f>
        <v>0</v>
      </c>
      <c r="K221" s="12">
        <f>'[1]TCE - ANEXO III - Preencher'!L230</f>
        <v>98.222607407407395</v>
      </c>
      <c r="L221" s="12">
        <f>'[1]TCE - ANEXO III - Preencher'!M230</f>
        <v>3.22</v>
      </c>
      <c r="M221" s="12">
        <f t="shared" si="18"/>
        <v>95.002607407407396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545.33260740740741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 xml:space="preserve">ELIEL MARTINS DE ANDRADE </v>
      </c>
      <c r="E222" s="6" t="str">
        <f>IF('[1]TCE - ANEXO III - Preencher'!F231="4 - Assistência Odontológica","2 - Outros Profissionais da Saúde",'[1]TCE - ANEXO III - Preencher'!F231)</f>
        <v>3 - Administrativo</v>
      </c>
      <c r="F222" s="9">
        <f>'[1]TCE - ANEXO III - Preencher'!G231</f>
        <v>517410</v>
      </c>
      <c r="G222" s="10" t="str">
        <f>IF('[1]TCE - ANEXO III - Preencher'!H231="","",'[1]TCE - ANEXO III - Preencher'!H231)</f>
        <v>07/2024</v>
      </c>
      <c r="H222" s="11">
        <f>'[1]TCE - ANEXO III - Preencher'!I231</f>
        <v>0</v>
      </c>
      <c r="I222" s="11">
        <f>'[1]TCE - ANEXO III - Preencher'!J231</f>
        <v>145.11000000000001</v>
      </c>
      <c r="J222" s="11">
        <f>'[1]TCE - ANEXO III - Preencher'!K231</f>
        <v>0</v>
      </c>
      <c r="K222" s="12">
        <f>'[1]TCE - ANEXO III - Preencher'!L231</f>
        <v>98.222607407407395</v>
      </c>
      <c r="L222" s="12">
        <f>'[1]TCE - ANEXO III - Preencher'!M231</f>
        <v>7.06</v>
      </c>
      <c r="M222" s="12">
        <f t="shared" si="18"/>
        <v>91.162607407407393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236.27260740740741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ELIELMA ANDRADE DA SILVA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322205</v>
      </c>
      <c r="G223" s="10" t="str">
        <f>IF('[1]TCE - ANEXO III - Preencher'!H232="","",'[1]TCE - ANEXO III - Preencher'!H232)</f>
        <v>07/2024</v>
      </c>
      <c r="H223" s="11">
        <f>'[1]TCE - ANEXO III - Preencher'!I232</f>
        <v>0</v>
      </c>
      <c r="I223" s="11">
        <f>'[1]TCE - ANEXO III - Preencher'!J232</f>
        <v>135.37</v>
      </c>
      <c r="J223" s="11">
        <f>'[1]TCE - ANEXO III - Preencher'!K232</f>
        <v>0</v>
      </c>
      <c r="K223" s="12">
        <f>'[1]TCE - ANEXO III - Preencher'!L232</f>
        <v>98.222607407407395</v>
      </c>
      <c r="L223" s="12">
        <f>'[1]TCE - ANEXO III - Preencher'!M232</f>
        <v>7.06</v>
      </c>
      <c r="M223" s="12">
        <f t="shared" si="18"/>
        <v>91.162607407407393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226.5326074074074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ELIENE MARIA DE MENEZES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322205</v>
      </c>
      <c r="G224" s="10" t="str">
        <f>IF('[1]TCE - ANEXO III - Preencher'!H233="","",'[1]TCE - ANEXO III - Preencher'!H233)</f>
        <v>07/2024</v>
      </c>
      <c r="H224" s="11">
        <f>'[1]TCE - ANEXO III - Preencher'!I233</f>
        <v>0</v>
      </c>
      <c r="I224" s="11">
        <f>'[1]TCE - ANEXO III - Preencher'!J233</f>
        <v>0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0</v>
      </c>
      <c r="M224" s="12">
        <f t="shared" si="18"/>
        <v>0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0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ELISANGELA BATISTA DA SILVA</v>
      </c>
      <c r="E225" s="6" t="str">
        <f>IF('[1]TCE - ANEXO III - Preencher'!F234="4 - Assistência Odontológica","2 - Outros Profissionais da Saúde",'[1]TCE - ANEXO III - Preencher'!F234)</f>
        <v>3 - Administrativo</v>
      </c>
      <c r="F225" s="9">
        <f>'[1]TCE - ANEXO III - Preencher'!G234</f>
        <v>516310</v>
      </c>
      <c r="G225" s="10" t="str">
        <f>IF('[1]TCE - ANEXO III - Preencher'!H234="","",'[1]TCE - ANEXO III - Preencher'!H234)</f>
        <v>07/2024</v>
      </c>
      <c r="H225" s="11">
        <f>'[1]TCE - ANEXO III - Preencher'!I234</f>
        <v>0</v>
      </c>
      <c r="I225" s="11">
        <f>'[1]TCE - ANEXO III - Preencher'!J234</f>
        <v>124.25</v>
      </c>
      <c r="J225" s="11">
        <f>'[1]TCE - ANEXO III - Preencher'!K234</f>
        <v>0</v>
      </c>
      <c r="K225" s="12">
        <f>'[1]TCE - ANEXO III - Preencher'!L234</f>
        <v>98.222607407407395</v>
      </c>
      <c r="L225" s="12">
        <f>'[1]TCE - ANEXO III - Preencher'!M234</f>
        <v>7.06</v>
      </c>
      <c r="M225" s="12">
        <f t="shared" si="18"/>
        <v>91.162607407407393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215.41260740740739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ELISANGELA PATRICIA VITOR DE OLIVEIRA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07/2024</v>
      </c>
      <c r="H226" s="11">
        <f>'[1]TCE - ANEXO III - Preencher'!I235</f>
        <v>0</v>
      </c>
      <c r="I226" s="11">
        <f>'[1]TCE - ANEXO III - Preencher'!J235</f>
        <v>177.96</v>
      </c>
      <c r="J226" s="11">
        <f>'[1]TCE - ANEXO III - Preencher'!K235</f>
        <v>0</v>
      </c>
      <c r="K226" s="12">
        <f>'[1]TCE - ANEXO III - Preencher'!L235</f>
        <v>98.222607407407395</v>
      </c>
      <c r="L226" s="12">
        <f>'[1]TCE - ANEXO III - Preencher'!M235</f>
        <v>7.06</v>
      </c>
      <c r="M226" s="12">
        <f t="shared" si="18"/>
        <v>91.162607407407393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1846.5</v>
      </c>
      <c r="Y226" s="12">
        <f>'[1]TCE - ANEXO III - Preencher'!Z235</f>
        <v>0</v>
      </c>
      <c r="Z226" s="12">
        <f t="shared" si="22"/>
        <v>1846.5</v>
      </c>
      <c r="AA226" s="13" t="str">
        <f>IF('[1]TCE - ANEXO III - Preencher'!AB235="","",'[1]TCE - ANEXO III - Preencher'!AB235)</f>
        <v xml:space="preserve">ABONO ASSIS FIN COMPL 06/2024 </v>
      </c>
      <c r="AB226" s="12">
        <f t="shared" si="23"/>
        <v>2115.6226074074075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ELIZABETE BATISTA DA SILVA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 t="str">
        <f>IF('[1]TCE - ANEXO III - Preencher'!H236="","",'[1]TCE - ANEXO III - Preencher'!H236)</f>
        <v>07/2024</v>
      </c>
      <c r="H227" s="11">
        <f>'[1]TCE - ANEXO III - Preencher'!I236</f>
        <v>0</v>
      </c>
      <c r="I227" s="11">
        <f>'[1]TCE - ANEXO III - Preencher'!J236</f>
        <v>173.04</v>
      </c>
      <c r="J227" s="11">
        <f>'[1]TCE - ANEXO III - Preencher'!K236</f>
        <v>0</v>
      </c>
      <c r="K227" s="12">
        <f>'[1]TCE - ANEXO III - Preencher'!L236</f>
        <v>98.222607407407395</v>
      </c>
      <c r="L227" s="12">
        <f>'[1]TCE - ANEXO III - Preencher'!M236</f>
        <v>7.06</v>
      </c>
      <c r="M227" s="12">
        <f t="shared" si="18"/>
        <v>91.162607407407393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1780</v>
      </c>
      <c r="Y227" s="12">
        <f>'[1]TCE - ANEXO III - Preencher'!Z236</f>
        <v>0</v>
      </c>
      <c r="Z227" s="12">
        <f t="shared" si="22"/>
        <v>1780</v>
      </c>
      <c r="AA227" s="13" t="str">
        <f>IF('[1]TCE - ANEXO III - Preencher'!AB236="","",'[1]TCE - ANEXO III - Preencher'!AB236)</f>
        <v xml:space="preserve">ABONO ASSIS FIN COMPL 06/2024 </v>
      </c>
      <c r="AB227" s="12">
        <f t="shared" si="23"/>
        <v>2044.2026074074074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ELIZABETE MARIA DA SILVA ARTHUR</v>
      </c>
      <c r="E228" s="6" t="str">
        <f>IF('[1]TCE - ANEXO III - Preencher'!F237="4 - Assistência Odontológica","2 - Outros Profissionais da Saúde",'[1]TCE - ANEXO III - Preencher'!F237)</f>
        <v>3 - Administrativo</v>
      </c>
      <c r="F228" s="9">
        <f>'[1]TCE - ANEXO III - Preencher'!G237</f>
        <v>513430</v>
      </c>
      <c r="G228" s="10" t="str">
        <f>IF('[1]TCE - ANEXO III - Preencher'!H237="","",'[1]TCE - ANEXO III - Preencher'!H237)</f>
        <v>07/2024</v>
      </c>
      <c r="H228" s="11">
        <f>'[1]TCE - ANEXO III - Preencher'!I237</f>
        <v>0</v>
      </c>
      <c r="I228" s="11">
        <f>'[1]TCE - ANEXO III - Preencher'!J237</f>
        <v>150.76</v>
      </c>
      <c r="J228" s="11">
        <f>'[1]TCE - ANEXO III - Preencher'!K237</f>
        <v>0</v>
      </c>
      <c r="K228" s="12">
        <f>'[1]TCE - ANEXO III - Preencher'!L237</f>
        <v>98.222607407407395</v>
      </c>
      <c r="L228" s="12">
        <f>'[1]TCE - ANEXO III - Preencher'!M237</f>
        <v>7.06</v>
      </c>
      <c r="M228" s="12">
        <f t="shared" si="18"/>
        <v>91.162607407407393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241.92260740740738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ELIZABETE MARIA DE OLIVEIRA LINS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322205</v>
      </c>
      <c r="G229" s="10" t="str">
        <f>IF('[1]TCE - ANEXO III - Preencher'!H238="","",'[1]TCE - ANEXO III - Preencher'!H238)</f>
        <v>07/2024</v>
      </c>
      <c r="H229" s="11">
        <f>'[1]TCE - ANEXO III - Preencher'!I238</f>
        <v>0</v>
      </c>
      <c r="I229" s="11">
        <f>'[1]TCE - ANEXO III - Preencher'!J238</f>
        <v>167.39</v>
      </c>
      <c r="J229" s="11">
        <f>'[1]TCE - ANEXO III - Preencher'!K238</f>
        <v>0</v>
      </c>
      <c r="K229" s="12">
        <f>'[1]TCE - ANEXO III - Preencher'!L238</f>
        <v>98.222607407407395</v>
      </c>
      <c r="L229" s="12">
        <f>'[1]TCE - ANEXO III - Preencher'!M238</f>
        <v>7.06</v>
      </c>
      <c r="M229" s="12">
        <f t="shared" si="18"/>
        <v>91.162607407407393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1846.5</v>
      </c>
      <c r="Y229" s="12">
        <f>'[1]TCE - ANEXO III - Preencher'!Z238</f>
        <v>0</v>
      </c>
      <c r="Z229" s="12">
        <f t="shared" si="22"/>
        <v>1846.5</v>
      </c>
      <c r="AA229" s="13" t="str">
        <f>IF('[1]TCE - ANEXO III - Preencher'!AB238="","",'[1]TCE - ANEXO III - Preencher'!AB238)</f>
        <v xml:space="preserve">ABONO ASSIS FIN COMPL 06/2024 </v>
      </c>
      <c r="AB229" s="12">
        <f t="shared" si="23"/>
        <v>2105.0526074074073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ELIZANGELA FERREIRA ALBUQUERQUE DE OLIVEIRA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>
        <f>'[1]TCE - ANEXO III - Preencher'!G239</f>
        <v>322205</v>
      </c>
      <c r="G230" s="10" t="str">
        <f>IF('[1]TCE - ANEXO III - Preencher'!H239="","",'[1]TCE - ANEXO III - Preencher'!H239)</f>
        <v>07/2024</v>
      </c>
      <c r="H230" s="11">
        <f>'[1]TCE - ANEXO III - Preencher'!I239</f>
        <v>0</v>
      </c>
      <c r="I230" s="11">
        <f>'[1]TCE - ANEXO III - Preencher'!J239</f>
        <v>142.71</v>
      </c>
      <c r="J230" s="11">
        <f>'[1]TCE - ANEXO III - Preencher'!K239</f>
        <v>0</v>
      </c>
      <c r="K230" s="12">
        <f>'[1]TCE - ANEXO III - Preencher'!L239</f>
        <v>98.222607407407395</v>
      </c>
      <c r="L230" s="12">
        <f>'[1]TCE - ANEXO III - Preencher'!M239</f>
        <v>7.06</v>
      </c>
      <c r="M230" s="12">
        <f t="shared" si="18"/>
        <v>91.162607407407393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1913</v>
      </c>
      <c r="Y230" s="12">
        <f>'[1]TCE - ANEXO III - Preencher'!Z239</f>
        <v>0</v>
      </c>
      <c r="Z230" s="12">
        <f t="shared" si="22"/>
        <v>1913</v>
      </c>
      <c r="AA230" s="13" t="str">
        <f>IF('[1]TCE - ANEXO III - Preencher'!AB239="","",'[1]TCE - ANEXO III - Preencher'!AB239)</f>
        <v xml:space="preserve">ABONO ASSIS FIN COMPL 06/2024 </v>
      </c>
      <c r="AB230" s="12">
        <f t="shared" si="23"/>
        <v>2146.8726074074075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ELIZEU EVARISTO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>
        <f>'[1]TCE - ANEXO III - Preencher'!G240</f>
        <v>516310</v>
      </c>
      <c r="G231" s="10" t="str">
        <f>IF('[1]TCE - ANEXO III - Preencher'!H240="","",'[1]TCE - ANEXO III - Preencher'!H240)</f>
        <v>07/2024</v>
      </c>
      <c r="H231" s="11">
        <f>'[1]TCE - ANEXO III - Preencher'!I240</f>
        <v>0</v>
      </c>
      <c r="I231" s="11">
        <f>'[1]TCE - ANEXO III - Preencher'!J240</f>
        <v>146.84</v>
      </c>
      <c r="J231" s="11">
        <f>'[1]TCE - ANEXO III - Preencher'!K240</f>
        <v>0</v>
      </c>
      <c r="K231" s="12">
        <f>'[1]TCE - ANEXO III - Preencher'!L240</f>
        <v>98.222607407407395</v>
      </c>
      <c r="L231" s="12">
        <f>'[1]TCE - ANEXO III - Preencher'!M240</f>
        <v>7.06</v>
      </c>
      <c r="M231" s="12">
        <f t="shared" si="18"/>
        <v>91.162607407407393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238.0026074074074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 xml:space="preserve">ELLEN CAROLINA DE SOUZA 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322205</v>
      </c>
      <c r="G232" s="10" t="str">
        <f>IF('[1]TCE - ANEXO III - Preencher'!H241="","",'[1]TCE - ANEXO III - Preencher'!H241)</f>
        <v>07/2024</v>
      </c>
      <c r="H232" s="11">
        <f>'[1]TCE - ANEXO III - Preencher'!I241</f>
        <v>0</v>
      </c>
      <c r="I232" s="11">
        <f>'[1]TCE - ANEXO III - Preencher'!J241</f>
        <v>142.71</v>
      </c>
      <c r="J232" s="11">
        <f>'[1]TCE - ANEXO III - Preencher'!K241</f>
        <v>0</v>
      </c>
      <c r="K232" s="12">
        <f>'[1]TCE - ANEXO III - Preencher'!L241</f>
        <v>98.222607407407395</v>
      </c>
      <c r="L232" s="12">
        <f>'[1]TCE - ANEXO III - Preencher'!M241</f>
        <v>7.06</v>
      </c>
      <c r="M232" s="12">
        <f t="shared" si="18"/>
        <v>91.162607407407393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1913</v>
      </c>
      <c r="Y232" s="12">
        <f>'[1]TCE - ANEXO III - Preencher'!Z241</f>
        <v>0</v>
      </c>
      <c r="Z232" s="12">
        <f t="shared" si="22"/>
        <v>1913</v>
      </c>
      <c r="AA232" s="13" t="str">
        <f>IF('[1]TCE - ANEXO III - Preencher'!AB241="","",'[1]TCE - ANEXO III - Preencher'!AB241)</f>
        <v xml:space="preserve">ABONO ASSIS FIN COMPL 06/2024 </v>
      </c>
      <c r="AB232" s="12">
        <f t="shared" si="23"/>
        <v>2146.8726074074075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ELLEN STEPHANIE BRAGA ALVES PEREIRA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223505</v>
      </c>
      <c r="G233" s="10" t="str">
        <f>IF('[1]TCE - ANEXO III - Preencher'!H242="","",'[1]TCE - ANEXO III - Preencher'!H242)</f>
        <v>07/2024</v>
      </c>
      <c r="H233" s="11">
        <f>'[1]TCE - ANEXO III - Preencher'!I242</f>
        <v>0</v>
      </c>
      <c r="I233" s="11">
        <f>'[1]TCE - ANEXO III - Preencher'!J242</f>
        <v>412.07</v>
      </c>
      <c r="J233" s="11">
        <f>'[1]TCE - ANEXO III - Preencher'!K242</f>
        <v>0</v>
      </c>
      <c r="K233" s="12">
        <f>'[1]TCE - ANEXO III - Preencher'!L242</f>
        <v>98.222607407407395</v>
      </c>
      <c r="L233" s="12">
        <f>'[1]TCE - ANEXO III - Preencher'!M242</f>
        <v>6.25</v>
      </c>
      <c r="M233" s="12">
        <f t="shared" si="18"/>
        <v>91.972607407407395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120.26</v>
      </c>
      <c r="U233" s="12">
        <f>'[1]TCE - ANEXO III - Preencher'!V242</f>
        <v>0</v>
      </c>
      <c r="V233" s="12">
        <f t="shared" si="21"/>
        <v>120.26</v>
      </c>
      <c r="W233" s="13" t="str">
        <f>IF('[1]TCE - ANEXO III - Preencher'!X242="","",'[1]TCE - ANEXO III - Preencher'!X242)</f>
        <v>AUX.CRECHE</v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624.30260740740744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ELTON JEFFERSON DA SILVA OLIVEIRA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322205</v>
      </c>
      <c r="G234" s="10" t="str">
        <f>IF('[1]TCE - ANEXO III - Preencher'!H243="","",'[1]TCE - ANEXO III - Preencher'!H243)</f>
        <v>07/2024</v>
      </c>
      <c r="H234" s="11">
        <f>'[1]TCE - ANEXO III - Preencher'!I243</f>
        <v>0</v>
      </c>
      <c r="I234" s="11">
        <f>'[1]TCE - ANEXO III - Preencher'!J243</f>
        <v>142.71</v>
      </c>
      <c r="J234" s="11">
        <f>'[1]TCE - ANEXO III - Preencher'!K243</f>
        <v>0</v>
      </c>
      <c r="K234" s="12">
        <f>'[1]TCE - ANEXO III - Preencher'!L243</f>
        <v>98.222607407407395</v>
      </c>
      <c r="L234" s="12">
        <f>'[1]TCE - ANEXO III - Preencher'!M243</f>
        <v>7.06</v>
      </c>
      <c r="M234" s="12">
        <f t="shared" si="18"/>
        <v>91.162607407407393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1913</v>
      </c>
      <c r="Y234" s="12">
        <f>'[1]TCE - ANEXO III - Preencher'!Z243</f>
        <v>0</v>
      </c>
      <c r="Z234" s="12">
        <f t="shared" si="22"/>
        <v>1913</v>
      </c>
      <c r="AA234" s="13" t="str">
        <f>IF('[1]TCE - ANEXO III - Preencher'!AB243="","",'[1]TCE - ANEXO III - Preencher'!AB243)</f>
        <v xml:space="preserve">ABONO ASSIS FIN COMPL 06/2024 </v>
      </c>
      <c r="AB234" s="12">
        <f t="shared" si="23"/>
        <v>2146.8726074074075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ELYZANDRA DAMARYS PEREIRA DA SILVA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07/2024</v>
      </c>
      <c r="H235" s="11">
        <f>'[1]TCE - ANEXO III - Preencher'!I244</f>
        <v>0</v>
      </c>
      <c r="I235" s="11">
        <f>'[1]TCE - ANEXO III - Preencher'!J244</f>
        <v>139.88999999999999</v>
      </c>
      <c r="J235" s="11">
        <f>'[1]TCE - ANEXO III - Preencher'!K244</f>
        <v>0</v>
      </c>
      <c r="K235" s="12">
        <f>'[1]TCE - ANEXO III - Preencher'!L244</f>
        <v>98.222607407407395</v>
      </c>
      <c r="L235" s="12">
        <f>'[1]TCE - ANEXO III - Preencher'!M244</f>
        <v>7.06</v>
      </c>
      <c r="M235" s="12">
        <f t="shared" si="18"/>
        <v>91.162607407407393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125</v>
      </c>
      <c r="R235" s="12">
        <f>'[1]TCE - ANEXO III - Preencher'!S244</f>
        <v>84.72</v>
      </c>
      <c r="S235" s="12">
        <f t="shared" si="20"/>
        <v>40.28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271.33260740740741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EMANOEL LIMA DE ALMEIDA</v>
      </c>
      <c r="E236" s="6" t="str">
        <f>IF('[1]TCE - ANEXO III - Preencher'!F245="4 - Assistência Odontológica","2 - Outros Profissionais da Saúde",'[1]TCE - ANEXO III - Preencher'!F245)</f>
        <v>3 - Administrativo</v>
      </c>
      <c r="F236" s="9">
        <f>'[1]TCE - ANEXO III - Preencher'!G245</f>
        <v>517410</v>
      </c>
      <c r="G236" s="10" t="str">
        <f>IF('[1]TCE - ANEXO III - Preencher'!H245="","",'[1]TCE - ANEXO III - Preencher'!H245)</f>
        <v>07/2024</v>
      </c>
      <c r="H236" s="11">
        <f>'[1]TCE - ANEXO III - Preencher'!I245</f>
        <v>0</v>
      </c>
      <c r="I236" s="11">
        <f>'[1]TCE - ANEXO III - Preencher'!J245</f>
        <v>134.35</v>
      </c>
      <c r="J236" s="11">
        <f>'[1]TCE - ANEXO III - Preencher'!K245</f>
        <v>0</v>
      </c>
      <c r="K236" s="12">
        <f>'[1]TCE - ANEXO III - Preencher'!L245</f>
        <v>98.222607407407395</v>
      </c>
      <c r="L236" s="12">
        <f>'[1]TCE - ANEXO III - Preencher'!M245</f>
        <v>7.06</v>
      </c>
      <c r="M236" s="12">
        <f t="shared" si="18"/>
        <v>91.162607407407393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225.51260740740739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EMANUELA CRISTINA DA SILVA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 t="str">
        <f>IF('[1]TCE - ANEXO III - Preencher'!H246="","",'[1]TCE - ANEXO III - Preencher'!H246)</f>
        <v>07/2024</v>
      </c>
      <c r="H237" s="11">
        <f>'[1]TCE - ANEXO III - Preencher'!I246</f>
        <v>0</v>
      </c>
      <c r="I237" s="11">
        <f>'[1]TCE - ANEXO III - Preencher'!J246</f>
        <v>147.06</v>
      </c>
      <c r="J237" s="11">
        <f>'[1]TCE - ANEXO III - Preencher'!K246</f>
        <v>0</v>
      </c>
      <c r="K237" s="12">
        <f>'[1]TCE - ANEXO III - Preencher'!L246</f>
        <v>98.222607407407395</v>
      </c>
      <c r="L237" s="12">
        <f>'[1]TCE - ANEXO III - Preencher'!M246</f>
        <v>7.06</v>
      </c>
      <c r="M237" s="12">
        <f t="shared" si="18"/>
        <v>91.162607407407393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1913</v>
      </c>
      <c r="Y237" s="12">
        <f>'[1]TCE - ANEXO III - Preencher'!Z246</f>
        <v>0</v>
      </c>
      <c r="Z237" s="12">
        <f t="shared" si="22"/>
        <v>1913</v>
      </c>
      <c r="AA237" s="13" t="str">
        <f>IF('[1]TCE - ANEXO III - Preencher'!AB246="","",'[1]TCE - ANEXO III - Preencher'!AB246)</f>
        <v xml:space="preserve">ABONO ASSIS FIN COMPL 06/2024 </v>
      </c>
      <c r="AB237" s="12">
        <f t="shared" si="23"/>
        <v>2151.2226074074074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EMANUELA LIMA DOS SANTOS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223505</v>
      </c>
      <c r="G238" s="10" t="str">
        <f>IF('[1]TCE - ANEXO III - Preencher'!H247="","",'[1]TCE - ANEXO III - Preencher'!H247)</f>
        <v>07/2024</v>
      </c>
      <c r="H238" s="11">
        <f>'[1]TCE - ANEXO III - Preencher'!I247</f>
        <v>0</v>
      </c>
      <c r="I238" s="11">
        <f>'[1]TCE - ANEXO III - Preencher'!J247</f>
        <v>232.24</v>
      </c>
      <c r="J238" s="11">
        <f>'[1]TCE - ANEXO III - Preencher'!K247</f>
        <v>0</v>
      </c>
      <c r="K238" s="12">
        <f>'[1]TCE - ANEXO III - Preencher'!L247</f>
        <v>98.222607407407395</v>
      </c>
      <c r="L238" s="12">
        <f>'[1]TCE - ANEXO III - Preencher'!M247</f>
        <v>3.33</v>
      </c>
      <c r="M238" s="12">
        <f t="shared" si="18"/>
        <v>94.892607407407397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1751.89</v>
      </c>
      <c r="Y238" s="12">
        <f>'[1]TCE - ANEXO III - Preencher'!Z247</f>
        <v>0</v>
      </c>
      <c r="Z238" s="12">
        <f t="shared" si="22"/>
        <v>1751.89</v>
      </c>
      <c r="AA238" s="13" t="str">
        <f>IF('[1]TCE - ANEXO III - Preencher'!AB247="","",'[1]TCE - ANEXO III - Preencher'!AB247)</f>
        <v xml:space="preserve">ABONO ASSIS FIN COMPL 06/2024 </v>
      </c>
      <c r="AB238" s="12">
        <f t="shared" si="23"/>
        <v>2079.0226074074076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EMANUELLE DA SILVA FERREIRA LINS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322205</v>
      </c>
      <c r="G239" s="10" t="str">
        <f>IF('[1]TCE - ANEXO III - Preencher'!H248="","",'[1]TCE - ANEXO III - Preencher'!H248)</f>
        <v>07/2024</v>
      </c>
      <c r="H239" s="11">
        <f>'[1]TCE - ANEXO III - Preencher'!I248</f>
        <v>0</v>
      </c>
      <c r="I239" s="11">
        <f>'[1]TCE - ANEXO III - Preencher'!J248</f>
        <v>172.31</v>
      </c>
      <c r="J239" s="11">
        <f>'[1]TCE - ANEXO III - Preencher'!K248</f>
        <v>0</v>
      </c>
      <c r="K239" s="12">
        <f>'[1]TCE - ANEXO III - Preencher'!L248</f>
        <v>98.222607407407395</v>
      </c>
      <c r="L239" s="12">
        <f>'[1]TCE - ANEXO III - Preencher'!M248</f>
        <v>7.06</v>
      </c>
      <c r="M239" s="12">
        <f t="shared" si="18"/>
        <v>91.162607407407393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1846.5</v>
      </c>
      <c r="Y239" s="12">
        <f>'[1]TCE - ANEXO III - Preencher'!Z248</f>
        <v>0</v>
      </c>
      <c r="Z239" s="12">
        <f t="shared" si="22"/>
        <v>1846.5</v>
      </c>
      <c r="AA239" s="13" t="str">
        <f>IF('[1]TCE - ANEXO III - Preencher'!AB248="","",'[1]TCE - ANEXO III - Preencher'!AB248)</f>
        <v xml:space="preserve">ABONO ASSIS FIN COMPL 06/2024 </v>
      </c>
      <c r="AB239" s="12">
        <f t="shared" si="23"/>
        <v>2109.9726074074074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EMERSON LUIZ DE MELO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223505</v>
      </c>
      <c r="G240" s="10" t="str">
        <f>IF('[1]TCE - ANEXO III - Preencher'!H249="","",'[1]TCE - ANEXO III - Preencher'!H249)</f>
        <v>07/2024</v>
      </c>
      <c r="H240" s="11">
        <f>'[1]TCE - ANEXO III - Preencher'!I249</f>
        <v>0</v>
      </c>
      <c r="I240" s="11">
        <f>'[1]TCE - ANEXO III - Preencher'!J249</f>
        <v>0</v>
      </c>
      <c r="J240" s="11">
        <f>'[1]TCE - ANEXO III - Preencher'!K249</f>
        <v>12338.28</v>
      </c>
      <c r="K240" s="12">
        <f>'[1]TCE - ANEXO III - Preencher'!L249</f>
        <v>0</v>
      </c>
      <c r="L240" s="12">
        <f>'[1]TCE - ANEXO III - Preencher'!M249</f>
        <v>0</v>
      </c>
      <c r="M240" s="12">
        <f t="shared" si="18"/>
        <v>0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12338.28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EMERSON MONTEIRO DE OLIVEIRA</v>
      </c>
      <c r="E241" s="6" t="str">
        <f>IF('[1]TCE - ANEXO III - Preencher'!F250="4 - Assistência Odontológica","2 - Outros Profissionais da Saúde",'[1]TCE - ANEXO III - Preencher'!F250)</f>
        <v>3 - Administrativo</v>
      </c>
      <c r="F241" s="9">
        <f>'[1]TCE - ANEXO III - Preencher'!G250</f>
        <v>521130</v>
      </c>
      <c r="G241" s="10" t="str">
        <f>IF('[1]TCE - ANEXO III - Preencher'!H250="","",'[1]TCE - ANEXO III - Preencher'!H250)</f>
        <v>07/2024</v>
      </c>
      <c r="H241" s="11">
        <f>'[1]TCE - ANEXO III - Preencher'!I250</f>
        <v>0</v>
      </c>
      <c r="I241" s="11">
        <f>'[1]TCE - ANEXO III - Preencher'!J250</f>
        <v>122.38</v>
      </c>
      <c r="J241" s="11">
        <f>'[1]TCE - ANEXO III - Preencher'!K250</f>
        <v>0</v>
      </c>
      <c r="K241" s="12">
        <f>'[1]TCE - ANEXO III - Preencher'!L250</f>
        <v>98.222607407407395</v>
      </c>
      <c r="L241" s="12">
        <f>'[1]TCE - ANEXO III - Preencher'!M250</f>
        <v>6.59</v>
      </c>
      <c r="M241" s="12">
        <f t="shared" si="18"/>
        <v>91.632607407407392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214.01260740740739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EMILIANE CARLA MACHADO DA SILVA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322205</v>
      </c>
      <c r="G242" s="10" t="str">
        <f>IF('[1]TCE - ANEXO III - Preencher'!H251="","",'[1]TCE - ANEXO III - Preencher'!H251)</f>
        <v>07/2024</v>
      </c>
      <c r="H242" s="11">
        <f>'[1]TCE - ANEXO III - Preencher'!I251</f>
        <v>0</v>
      </c>
      <c r="I242" s="11">
        <f>'[1]TCE - ANEXO III - Preencher'!J251</f>
        <v>148.36000000000001</v>
      </c>
      <c r="J242" s="11">
        <f>'[1]TCE - ANEXO III - Preencher'!K251</f>
        <v>0</v>
      </c>
      <c r="K242" s="12">
        <f>'[1]TCE - ANEXO III - Preencher'!L251</f>
        <v>98.222607407407395</v>
      </c>
      <c r="L242" s="12">
        <f>'[1]TCE - ANEXO III - Preencher'!M251</f>
        <v>7.06</v>
      </c>
      <c r="M242" s="12">
        <f t="shared" si="18"/>
        <v>91.162607407407393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1846.5</v>
      </c>
      <c r="Y242" s="12">
        <f>'[1]TCE - ANEXO III - Preencher'!Z251</f>
        <v>0</v>
      </c>
      <c r="Z242" s="12">
        <f t="shared" si="22"/>
        <v>1846.5</v>
      </c>
      <c r="AA242" s="13" t="str">
        <f>IF('[1]TCE - ANEXO III - Preencher'!AB251="","",'[1]TCE - ANEXO III - Preencher'!AB251)</f>
        <v xml:space="preserve">ABONO ASSIS FIN COMPL 06/2024 </v>
      </c>
      <c r="AB242" s="12">
        <f t="shared" si="23"/>
        <v>2086.0226074074076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EMILLY CAROLINE FERREIRA DOS ANJOS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322205</v>
      </c>
      <c r="G243" s="10" t="str">
        <f>IF('[1]TCE - ANEXO III - Preencher'!H252="","",'[1]TCE - ANEXO III - Preencher'!H252)</f>
        <v>07/2024</v>
      </c>
      <c r="H243" s="11">
        <f>'[1]TCE - ANEXO III - Preencher'!I252</f>
        <v>0</v>
      </c>
      <c r="I243" s="11">
        <f>'[1]TCE - ANEXO III - Preencher'!J252</f>
        <v>142.71</v>
      </c>
      <c r="J243" s="11">
        <f>'[1]TCE - ANEXO III - Preencher'!K252</f>
        <v>0</v>
      </c>
      <c r="K243" s="12">
        <f>'[1]TCE - ANEXO III - Preencher'!L252</f>
        <v>98.222607407407395</v>
      </c>
      <c r="L243" s="12">
        <f>'[1]TCE - ANEXO III - Preencher'!M252</f>
        <v>7.06</v>
      </c>
      <c r="M243" s="12">
        <f t="shared" si="18"/>
        <v>91.162607407407393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1913</v>
      </c>
      <c r="Y243" s="12">
        <f>'[1]TCE - ANEXO III - Preencher'!Z252</f>
        <v>0</v>
      </c>
      <c r="Z243" s="12">
        <f t="shared" si="22"/>
        <v>1913</v>
      </c>
      <c r="AA243" s="13" t="str">
        <f>IF('[1]TCE - ANEXO III - Preencher'!AB252="","",'[1]TCE - ANEXO III - Preencher'!AB252)</f>
        <v xml:space="preserve">ABONO ASSIS FIN COMPL 06/2024 </v>
      </c>
      <c r="AB243" s="12">
        <f t="shared" si="23"/>
        <v>2146.8726074074075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EMILLY LINDRELLY ALVES RODRIGUES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322205</v>
      </c>
      <c r="G244" s="10" t="str">
        <f>IF('[1]TCE - ANEXO III - Preencher'!H253="","",'[1]TCE - ANEXO III - Preencher'!H253)</f>
        <v>07/2024</v>
      </c>
      <c r="H244" s="11">
        <f>'[1]TCE - ANEXO III - Preencher'!I253</f>
        <v>0</v>
      </c>
      <c r="I244" s="11">
        <f>'[1]TCE - ANEXO III - Preencher'!J253</f>
        <v>158.54</v>
      </c>
      <c r="J244" s="11">
        <f>'[1]TCE - ANEXO III - Preencher'!K253</f>
        <v>0</v>
      </c>
      <c r="K244" s="12">
        <f>'[1]TCE - ANEXO III - Preencher'!L253</f>
        <v>98.222607407407395</v>
      </c>
      <c r="L244" s="12">
        <f>'[1]TCE - ANEXO III - Preencher'!M253</f>
        <v>7.06</v>
      </c>
      <c r="M244" s="12">
        <f t="shared" si="18"/>
        <v>91.162607407407393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125</v>
      </c>
      <c r="R244" s="12">
        <f>'[1]TCE - ANEXO III - Preencher'!S253</f>
        <v>84.72</v>
      </c>
      <c r="S244" s="12">
        <f t="shared" si="20"/>
        <v>40.28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289.98260740740739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EMMILY LARISSA SILVA MELO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>
        <f>'[1]TCE - ANEXO III - Preencher'!G254</f>
        <v>521130</v>
      </c>
      <c r="G245" s="10" t="str">
        <f>IF('[1]TCE - ANEXO III - Preencher'!H254="","",'[1]TCE - ANEXO III - Preencher'!H254)</f>
        <v>07/2024</v>
      </c>
      <c r="H245" s="11">
        <f>'[1]TCE - ANEXO III - Preencher'!I254</f>
        <v>0</v>
      </c>
      <c r="I245" s="11">
        <f>'[1]TCE - ANEXO III - Preencher'!J254</f>
        <v>123.05</v>
      </c>
      <c r="J245" s="11">
        <f>'[1]TCE - ANEXO III - Preencher'!K254</f>
        <v>0</v>
      </c>
      <c r="K245" s="12">
        <f>'[1]TCE - ANEXO III - Preencher'!L254</f>
        <v>98.222607407407395</v>
      </c>
      <c r="L245" s="12">
        <f>'[1]TCE - ANEXO III - Preencher'!M254</f>
        <v>7.06</v>
      </c>
      <c r="M245" s="12">
        <f t="shared" si="18"/>
        <v>91.162607407407393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214.2126074074074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ENILSON DAVID BARRETO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>
        <f>'[1]TCE - ANEXO III - Preencher'!G255</f>
        <v>521130</v>
      </c>
      <c r="G246" s="10" t="str">
        <f>IF('[1]TCE - ANEXO III - Preencher'!H255="","",'[1]TCE - ANEXO III - Preencher'!H255)</f>
        <v>07/2024</v>
      </c>
      <c r="H246" s="11">
        <f>'[1]TCE - ANEXO III - Preencher'!I255</f>
        <v>0</v>
      </c>
      <c r="I246" s="11">
        <f>'[1]TCE - ANEXO III - Preencher'!J255</f>
        <v>128.69999999999999</v>
      </c>
      <c r="J246" s="11">
        <f>'[1]TCE - ANEXO III - Preencher'!K255</f>
        <v>0</v>
      </c>
      <c r="K246" s="12">
        <f>'[1]TCE - ANEXO III - Preencher'!L255</f>
        <v>98.222607407407395</v>
      </c>
      <c r="L246" s="12">
        <f>'[1]TCE - ANEXO III - Preencher'!M255</f>
        <v>7.06</v>
      </c>
      <c r="M246" s="12">
        <f t="shared" si="18"/>
        <v>91.162607407407393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219.86260740740738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ERICA ALICE DA SILVA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322205</v>
      </c>
      <c r="G247" s="10" t="str">
        <f>IF('[1]TCE - ANEXO III - Preencher'!H256="","",'[1]TCE - ANEXO III - Preencher'!H256)</f>
        <v>07/2024</v>
      </c>
      <c r="H247" s="11">
        <f>'[1]TCE - ANEXO III - Preencher'!I256</f>
        <v>0</v>
      </c>
      <c r="I247" s="11">
        <f>'[1]TCE - ANEXO III - Preencher'!J256</f>
        <v>154.01</v>
      </c>
      <c r="J247" s="11">
        <f>'[1]TCE - ANEXO III - Preencher'!K256</f>
        <v>0</v>
      </c>
      <c r="K247" s="12">
        <f>'[1]TCE - ANEXO III - Preencher'!L256</f>
        <v>98.222607407407395</v>
      </c>
      <c r="L247" s="12">
        <f>'[1]TCE - ANEXO III - Preencher'!M256</f>
        <v>7.06</v>
      </c>
      <c r="M247" s="12">
        <f t="shared" si="18"/>
        <v>91.162607407407393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77.55</v>
      </c>
      <c r="U247" s="12">
        <f>'[1]TCE - ANEXO III - Preencher'!V256</f>
        <v>0</v>
      </c>
      <c r="V247" s="12">
        <f t="shared" si="21"/>
        <v>77.55</v>
      </c>
      <c r="W247" s="13" t="str">
        <f>IF('[1]TCE - ANEXO III - Preencher'!X256="","",'[1]TCE - ANEXO III - Preencher'!X256)</f>
        <v>AUX.CRECHE</v>
      </c>
      <c r="X247" s="12">
        <f>'[1]TCE - ANEXO III - Preencher'!Y256</f>
        <v>1780</v>
      </c>
      <c r="Y247" s="12">
        <f>'[1]TCE - ANEXO III - Preencher'!Z256</f>
        <v>0</v>
      </c>
      <c r="Z247" s="12">
        <f t="shared" si="22"/>
        <v>1780</v>
      </c>
      <c r="AA247" s="13" t="str">
        <f>IF('[1]TCE - ANEXO III - Preencher'!AB256="","",'[1]TCE - ANEXO III - Preencher'!AB256)</f>
        <v xml:space="preserve">ABONO ASSIS FIN COMPL 06/2024 </v>
      </c>
      <c r="AB247" s="12">
        <f t="shared" si="23"/>
        <v>2102.7226074074074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ERICA LARISSA BERNARDINO DA SILVA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07/2024</v>
      </c>
      <c r="H248" s="11">
        <f>'[1]TCE - ANEXO III - Preencher'!I257</f>
        <v>0</v>
      </c>
      <c r="I248" s="11">
        <f>'[1]TCE - ANEXO III - Preencher'!J257</f>
        <v>158.54</v>
      </c>
      <c r="J248" s="11">
        <f>'[1]TCE - ANEXO III - Preencher'!K257</f>
        <v>0</v>
      </c>
      <c r="K248" s="12">
        <f>'[1]TCE - ANEXO III - Preencher'!L257</f>
        <v>98.222607407407395</v>
      </c>
      <c r="L248" s="12">
        <f>'[1]TCE - ANEXO III - Preencher'!M257</f>
        <v>7.06</v>
      </c>
      <c r="M248" s="12">
        <f t="shared" si="18"/>
        <v>91.162607407407393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77.55</v>
      </c>
      <c r="U248" s="12">
        <f>'[1]TCE - ANEXO III - Preencher'!V257</f>
        <v>0</v>
      </c>
      <c r="V248" s="12">
        <f t="shared" si="21"/>
        <v>77.55</v>
      </c>
      <c r="W248" s="13" t="str">
        <f>IF('[1]TCE - ANEXO III - Preencher'!X257="","",'[1]TCE - ANEXO III - Preencher'!X257)</f>
        <v>AUX.CRECHE</v>
      </c>
      <c r="X248" s="12">
        <f>'[1]TCE - ANEXO III - Preencher'!Y257</f>
        <v>1913</v>
      </c>
      <c r="Y248" s="12">
        <f>'[1]TCE - ANEXO III - Preencher'!Z257</f>
        <v>0</v>
      </c>
      <c r="Z248" s="12">
        <f t="shared" si="22"/>
        <v>1913</v>
      </c>
      <c r="AA248" s="13" t="str">
        <f>IF('[1]TCE - ANEXO III - Preencher'!AB257="","",'[1]TCE - ANEXO III - Preencher'!AB257)</f>
        <v xml:space="preserve">ABONO ASSIS FIN COMPL 06/2024 </v>
      </c>
      <c r="AB248" s="12">
        <f t="shared" si="23"/>
        <v>2240.2526074074076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ERICA MARIA SILVA BENICIO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322205</v>
      </c>
      <c r="G249" s="10" t="str">
        <f>IF('[1]TCE - ANEXO III - Preencher'!H258="","",'[1]TCE - ANEXO III - Preencher'!H258)</f>
        <v>07/2024</v>
      </c>
      <c r="H249" s="11">
        <f>'[1]TCE - ANEXO III - Preencher'!I258</f>
        <v>0</v>
      </c>
      <c r="I249" s="11">
        <f>'[1]TCE - ANEXO III - Preencher'!J258</f>
        <v>153.62</v>
      </c>
      <c r="J249" s="11">
        <f>'[1]TCE - ANEXO III - Preencher'!K258</f>
        <v>0</v>
      </c>
      <c r="K249" s="12">
        <f>'[1]TCE - ANEXO III - Preencher'!L258</f>
        <v>98.222607407407395</v>
      </c>
      <c r="L249" s="12">
        <f>'[1]TCE - ANEXO III - Preencher'!M258</f>
        <v>7.06</v>
      </c>
      <c r="M249" s="12">
        <f t="shared" si="18"/>
        <v>91.162607407407393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244.7826074074074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ERICK JUNIOR ARCANJO DE RAMOS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322205</v>
      </c>
      <c r="G250" s="10" t="str">
        <f>IF('[1]TCE - ANEXO III - Preencher'!H259="","",'[1]TCE - ANEXO III - Preencher'!H259)</f>
        <v>07/2024</v>
      </c>
      <c r="H250" s="11">
        <f>'[1]TCE - ANEXO III - Preencher'!I259</f>
        <v>0</v>
      </c>
      <c r="I250" s="11">
        <f>'[1]TCE - ANEXO III - Preencher'!J259</f>
        <v>131.03</v>
      </c>
      <c r="J250" s="11">
        <f>'[1]TCE - ANEXO III - Preencher'!K259</f>
        <v>0</v>
      </c>
      <c r="K250" s="12">
        <f>'[1]TCE - ANEXO III - Preencher'!L259</f>
        <v>98.222607407407395</v>
      </c>
      <c r="L250" s="12">
        <f>'[1]TCE - ANEXO III - Preencher'!M259</f>
        <v>7.06</v>
      </c>
      <c r="M250" s="12">
        <f t="shared" si="18"/>
        <v>91.162607407407393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222.19260740740739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ERIKA DANIELA FERREIRA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>
        <f>'[1]TCE - ANEXO III - Preencher'!G260</f>
        <v>413115</v>
      </c>
      <c r="G251" s="10" t="str">
        <f>IF('[1]TCE - ANEXO III - Preencher'!H260="","",'[1]TCE - ANEXO III - Preencher'!H260)</f>
        <v>07/2024</v>
      </c>
      <c r="H251" s="11">
        <f>'[1]TCE - ANEXO III - Preencher'!I260</f>
        <v>0</v>
      </c>
      <c r="I251" s="11">
        <f>'[1]TCE - ANEXO III - Preencher'!J260</f>
        <v>193.38</v>
      </c>
      <c r="J251" s="11">
        <f>'[1]TCE - ANEXO III - Preencher'!K260</f>
        <v>0</v>
      </c>
      <c r="K251" s="12">
        <f>'[1]TCE - ANEXO III - Preencher'!L260</f>
        <v>98.222607407407395</v>
      </c>
      <c r="L251" s="12">
        <f>'[1]TCE - ANEXO III - Preencher'!M260</f>
        <v>6.35</v>
      </c>
      <c r="M251" s="12">
        <f t="shared" si="18"/>
        <v>91.872607407407401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285.25260740740737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ERIKA KEVILLYN SILVA DE FREITAS</v>
      </c>
      <c r="E252" s="6" t="str">
        <f>IF('[1]TCE - ANEXO III - Preencher'!F261="4 - Assistência Odontológica","2 - Outros Profissionais da Saúde",'[1]TCE - ANEXO III - Preencher'!F261)</f>
        <v>3 - Administrativo</v>
      </c>
      <c r="F252" s="9">
        <f>'[1]TCE - ANEXO III - Preencher'!G261</f>
        <v>521130</v>
      </c>
      <c r="G252" s="10" t="str">
        <f>IF('[1]TCE - ANEXO III - Preencher'!H261="","",'[1]TCE - ANEXO III - Preencher'!H261)</f>
        <v>07/2024</v>
      </c>
      <c r="H252" s="11">
        <f>'[1]TCE - ANEXO III - Preencher'!I261</f>
        <v>0</v>
      </c>
      <c r="I252" s="11">
        <f>'[1]TCE - ANEXO III - Preencher'!J261</f>
        <v>125.9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80.95</v>
      </c>
      <c r="U252" s="12">
        <f>'[1]TCE - ANEXO III - Preencher'!V261</f>
        <v>0</v>
      </c>
      <c r="V252" s="12">
        <f t="shared" si="21"/>
        <v>80.95</v>
      </c>
      <c r="W252" s="13" t="str">
        <f>IF('[1]TCE - ANEXO III - Preencher'!X261="","",'[1]TCE - ANEXO III - Preencher'!X261)</f>
        <v>AUX.CRECHE</v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206.85000000000002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ERINALDO JOSE DA SILVA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322205</v>
      </c>
      <c r="G253" s="10" t="str">
        <f>IF('[1]TCE - ANEXO III - Preencher'!H262="","",'[1]TCE - ANEXO III - Preencher'!H262)</f>
        <v>07/2024</v>
      </c>
      <c r="H253" s="11">
        <f>'[1]TCE - ANEXO III - Preencher'!I262</f>
        <v>0</v>
      </c>
      <c r="I253" s="11">
        <f>'[1]TCE - ANEXO III - Preencher'!J262</f>
        <v>154.01</v>
      </c>
      <c r="J253" s="11">
        <f>'[1]TCE - ANEXO III - Preencher'!K262</f>
        <v>0</v>
      </c>
      <c r="K253" s="12">
        <f>'[1]TCE - ANEXO III - Preencher'!L262</f>
        <v>98.222607407407395</v>
      </c>
      <c r="L253" s="12">
        <f>'[1]TCE - ANEXO III - Preencher'!M262</f>
        <v>7.06</v>
      </c>
      <c r="M253" s="12">
        <f t="shared" si="18"/>
        <v>91.162607407407393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1780</v>
      </c>
      <c r="Y253" s="12">
        <f>'[1]TCE - ANEXO III - Preencher'!Z262</f>
        <v>0</v>
      </c>
      <c r="Z253" s="12">
        <f t="shared" si="22"/>
        <v>1780</v>
      </c>
      <c r="AA253" s="13" t="str">
        <f>IF('[1]TCE - ANEXO III - Preencher'!AB262="","",'[1]TCE - ANEXO III - Preencher'!AB262)</f>
        <v xml:space="preserve">ABONO ASSIS FIN COMPL 06/2024 </v>
      </c>
      <c r="AB253" s="12">
        <f t="shared" si="23"/>
        <v>2025.1726074074074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ERISSON CARLOS DA SILVA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422110</v>
      </c>
      <c r="G254" s="10" t="str">
        <f>IF('[1]TCE - ANEXO III - Preencher'!H263="","",'[1]TCE - ANEXO III - Preencher'!H263)</f>
        <v>07/2024</v>
      </c>
      <c r="H254" s="11">
        <f>'[1]TCE - ANEXO III - Preencher'!I263</f>
        <v>0</v>
      </c>
      <c r="I254" s="11">
        <f>'[1]TCE - ANEXO III - Preencher'!J263</f>
        <v>139.46</v>
      </c>
      <c r="J254" s="11">
        <f>'[1]TCE - ANEXO III - Preencher'!K263</f>
        <v>0</v>
      </c>
      <c r="K254" s="12">
        <f>'[1]TCE - ANEXO III - Preencher'!L263</f>
        <v>98.222607407407395</v>
      </c>
      <c r="L254" s="12">
        <f>'[1]TCE - ANEXO III - Preencher'!M263</f>
        <v>7.06</v>
      </c>
      <c r="M254" s="12">
        <f t="shared" si="18"/>
        <v>91.162607407407393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230.6226074074074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ERIVALDO JOSE DA SILVA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>
        <f>'[1]TCE - ANEXO III - Preencher'!G264</f>
        <v>322205</v>
      </c>
      <c r="G255" s="10" t="str">
        <f>IF('[1]TCE - ANEXO III - Preencher'!H264="","",'[1]TCE - ANEXO III - Preencher'!H264)</f>
        <v>07/2024</v>
      </c>
      <c r="H255" s="11">
        <f>'[1]TCE - ANEXO III - Preencher'!I264</f>
        <v>0</v>
      </c>
      <c r="I255" s="11">
        <f>'[1]TCE - ANEXO III - Preencher'!J264</f>
        <v>148.36000000000001</v>
      </c>
      <c r="J255" s="11">
        <f>'[1]TCE - ANEXO III - Preencher'!K264</f>
        <v>0</v>
      </c>
      <c r="K255" s="12">
        <f>'[1]TCE - ANEXO III - Preencher'!L264</f>
        <v>98.222607407407395</v>
      </c>
      <c r="L255" s="12">
        <f>'[1]TCE - ANEXO III - Preencher'!M264</f>
        <v>7.06</v>
      </c>
      <c r="M255" s="12">
        <f t="shared" si="18"/>
        <v>91.162607407407393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1846.5</v>
      </c>
      <c r="Y255" s="12">
        <f>'[1]TCE - ANEXO III - Preencher'!Z264</f>
        <v>0</v>
      </c>
      <c r="Z255" s="12">
        <f t="shared" si="22"/>
        <v>1846.5</v>
      </c>
      <c r="AA255" s="13" t="str">
        <f>IF('[1]TCE - ANEXO III - Preencher'!AB264="","",'[1]TCE - ANEXO III - Preencher'!AB264)</f>
        <v xml:space="preserve">ABONO ASSIS FIN COMPL 06/2024 </v>
      </c>
      <c r="AB255" s="12">
        <f t="shared" si="23"/>
        <v>2086.0226074074076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ERONEIDE DA SILVA DE SOUSA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322205</v>
      </c>
      <c r="G256" s="10" t="str">
        <f>IF('[1]TCE - ANEXO III - Preencher'!H265="","",'[1]TCE - ANEXO III - Preencher'!H265)</f>
        <v>07/2024</v>
      </c>
      <c r="H256" s="11">
        <f>'[1]TCE - ANEXO III - Preencher'!I265</f>
        <v>0</v>
      </c>
      <c r="I256" s="11">
        <f>'[1]TCE - ANEXO III - Preencher'!J265</f>
        <v>152.71</v>
      </c>
      <c r="J256" s="11">
        <f>'[1]TCE - ANEXO III - Preencher'!K265</f>
        <v>0</v>
      </c>
      <c r="K256" s="12">
        <f>'[1]TCE - ANEXO III - Preencher'!L265</f>
        <v>98.222607407407395</v>
      </c>
      <c r="L256" s="12">
        <f>'[1]TCE - ANEXO III - Preencher'!M265</f>
        <v>7.06</v>
      </c>
      <c r="M256" s="12">
        <f t="shared" si="18"/>
        <v>91.162607407407393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1846.5</v>
      </c>
      <c r="Y256" s="12">
        <f>'[1]TCE - ANEXO III - Preencher'!Z265</f>
        <v>0</v>
      </c>
      <c r="Z256" s="12">
        <f t="shared" si="22"/>
        <v>1846.5</v>
      </c>
      <c r="AA256" s="13" t="str">
        <f>IF('[1]TCE - ANEXO III - Preencher'!AB265="","",'[1]TCE - ANEXO III - Preencher'!AB265)</f>
        <v xml:space="preserve">ABONO ASSIS FIN COMPL 06/2024 </v>
      </c>
      <c r="AB256" s="12">
        <f t="shared" si="23"/>
        <v>2090.3726074074075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EUDES SOARES DE OLIVEIRA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>
        <f>'[1]TCE - ANEXO III - Preencher'!G266</f>
        <v>517410</v>
      </c>
      <c r="G257" s="10" t="str">
        <f>IF('[1]TCE - ANEXO III - Preencher'!H266="","",'[1]TCE - ANEXO III - Preencher'!H266)</f>
        <v>07/2024</v>
      </c>
      <c r="H257" s="11">
        <f>'[1]TCE - ANEXO III - Preencher'!I266</f>
        <v>0</v>
      </c>
      <c r="I257" s="11">
        <f>'[1]TCE - ANEXO III - Preencher'!J266</f>
        <v>139.46</v>
      </c>
      <c r="J257" s="11">
        <f>'[1]TCE - ANEXO III - Preencher'!K266</f>
        <v>0</v>
      </c>
      <c r="K257" s="12">
        <f>'[1]TCE - ANEXO III - Preencher'!L266</f>
        <v>98.222607407407395</v>
      </c>
      <c r="L257" s="12">
        <f>'[1]TCE - ANEXO III - Preencher'!M266</f>
        <v>7.06</v>
      </c>
      <c r="M257" s="12">
        <f t="shared" si="18"/>
        <v>91.162607407407393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230.6226074074074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 xml:space="preserve">EURIDES MARIA DE LIMA 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223505</v>
      </c>
      <c r="G258" s="10" t="str">
        <f>IF('[1]TCE - ANEXO III - Preencher'!H267="","",'[1]TCE - ANEXO III - Preencher'!H267)</f>
        <v>07/2024</v>
      </c>
      <c r="H258" s="11">
        <f>'[1]TCE - ANEXO III - Preencher'!I267</f>
        <v>0</v>
      </c>
      <c r="I258" s="11">
        <f>'[1]TCE - ANEXO III - Preencher'!J267</f>
        <v>258</v>
      </c>
      <c r="J258" s="11">
        <f>'[1]TCE - ANEXO III - Preencher'!K267</f>
        <v>0</v>
      </c>
      <c r="K258" s="12">
        <f>'[1]TCE - ANEXO III - Preencher'!L267</f>
        <v>98.222607407407395</v>
      </c>
      <c r="L258" s="12">
        <f>'[1]TCE - ANEXO III - Preencher'!M267</f>
        <v>3.05</v>
      </c>
      <c r="M258" s="12">
        <f t="shared" si="18"/>
        <v>95.172607407407398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1967.34</v>
      </c>
      <c r="Y258" s="12">
        <f>'[1]TCE - ANEXO III - Preencher'!Z267</f>
        <v>0</v>
      </c>
      <c r="Z258" s="12">
        <f t="shared" si="22"/>
        <v>1967.34</v>
      </c>
      <c r="AA258" s="13" t="str">
        <f>IF('[1]TCE - ANEXO III - Preencher'!AB267="","",'[1]TCE - ANEXO III - Preencher'!AB267)</f>
        <v xml:space="preserve">ABONO ASSIS FIN COMPL 06/2024 </v>
      </c>
      <c r="AB258" s="12">
        <f t="shared" si="23"/>
        <v>2320.5126074074074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EVANDRO ROGERIO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223505</v>
      </c>
      <c r="G259" s="10" t="str">
        <f>IF('[1]TCE - ANEXO III - Preencher'!H268="","",'[1]TCE - ANEXO III - Preencher'!H268)</f>
        <v>07/2024</v>
      </c>
      <c r="H259" s="11">
        <f>'[1]TCE - ANEXO III - Preencher'!I268</f>
        <v>0</v>
      </c>
      <c r="I259" s="11">
        <f>'[1]TCE - ANEXO III - Preencher'!J268</f>
        <v>237.61</v>
      </c>
      <c r="J259" s="11">
        <f>'[1]TCE - ANEXO III - Preencher'!K268</f>
        <v>0</v>
      </c>
      <c r="K259" s="12">
        <f>'[1]TCE - ANEXO III - Preencher'!L268</f>
        <v>98.222607407407395</v>
      </c>
      <c r="L259" s="12">
        <f>'[1]TCE - ANEXO III - Preencher'!M268</f>
        <v>3.59</v>
      </c>
      <c r="M259" s="12">
        <f t="shared" ref="M259:M322" si="24">K259-L259</f>
        <v>94.632607407407392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1684.66</v>
      </c>
      <c r="Y259" s="12">
        <f>'[1]TCE - ANEXO III - Preencher'!Z268</f>
        <v>0</v>
      </c>
      <c r="Z259" s="12">
        <f t="shared" ref="Z259:Z322" si="28">X259-Y259</f>
        <v>1684.66</v>
      </c>
      <c r="AA259" s="13" t="str">
        <f>IF('[1]TCE - ANEXO III - Preencher'!AB268="","",'[1]TCE - ANEXO III - Preencher'!AB268)</f>
        <v xml:space="preserve">ABONO ASSIS FIN COMPL 06/2024 </v>
      </c>
      <c r="AB259" s="12">
        <f t="shared" ref="AB259:AB322" si="29">H259+I259+J259+M259+P259+S259+V259+Z259</f>
        <v>2016.9026074074075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EVANGELINE CRISTINE DA SILVA</v>
      </c>
      <c r="E260" s="6" t="str">
        <f>IF('[1]TCE - ANEXO III - Preencher'!F269="4 - Assistência Odontológica","2 - Outros Profissionais da Saúde",'[1]TCE - ANEXO III - Preencher'!F269)</f>
        <v>3 - Administrativo</v>
      </c>
      <c r="F260" s="9">
        <f>'[1]TCE - ANEXO III - Preencher'!G269</f>
        <v>410205</v>
      </c>
      <c r="G260" s="10" t="str">
        <f>IF('[1]TCE - ANEXO III - Preencher'!H269="","",'[1]TCE - ANEXO III - Preencher'!H269)</f>
        <v>07/2024</v>
      </c>
      <c r="H260" s="11">
        <f>'[1]TCE - ANEXO III - Preencher'!I269</f>
        <v>0</v>
      </c>
      <c r="I260" s="11">
        <f>'[1]TCE - ANEXO III - Preencher'!J269</f>
        <v>327.99</v>
      </c>
      <c r="J260" s="11">
        <f>'[1]TCE - ANEXO III - Preencher'!K269</f>
        <v>0</v>
      </c>
      <c r="K260" s="12">
        <f>'[1]TCE - ANEXO III - Preencher'!L269</f>
        <v>98.222607407407395</v>
      </c>
      <c r="L260" s="12">
        <f>'[1]TCE - ANEXO III - Preencher'!M269</f>
        <v>7.06</v>
      </c>
      <c r="M260" s="12">
        <f t="shared" si="24"/>
        <v>91.162607407407393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419.1526074074074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EVELLYN RAFAELLA SILVA DE LIMA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322205</v>
      </c>
      <c r="G261" s="10" t="str">
        <f>IF('[1]TCE - ANEXO III - Preencher'!H270="","",'[1]TCE - ANEXO III - Preencher'!H270)</f>
        <v>07/2024</v>
      </c>
      <c r="H261" s="11">
        <f>'[1]TCE - ANEXO III - Preencher'!I270</f>
        <v>0</v>
      </c>
      <c r="I261" s="11">
        <f>'[1]TCE - ANEXO III - Preencher'!J270</f>
        <v>147.06</v>
      </c>
      <c r="J261" s="11">
        <f>'[1]TCE - ANEXO III - Preencher'!K270</f>
        <v>0</v>
      </c>
      <c r="K261" s="12">
        <f>'[1]TCE - ANEXO III - Preencher'!L270</f>
        <v>98.222607407407395</v>
      </c>
      <c r="L261" s="12">
        <f>'[1]TCE - ANEXO III - Preencher'!M270</f>
        <v>7.06</v>
      </c>
      <c r="M261" s="12">
        <f t="shared" si="24"/>
        <v>91.162607407407393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1913</v>
      </c>
      <c r="Y261" s="12">
        <f>'[1]TCE - ANEXO III - Preencher'!Z270</f>
        <v>0</v>
      </c>
      <c r="Z261" s="12">
        <f t="shared" si="28"/>
        <v>1913</v>
      </c>
      <c r="AA261" s="13" t="str">
        <f>IF('[1]TCE - ANEXO III - Preencher'!AB270="","",'[1]TCE - ANEXO III - Preencher'!AB270)</f>
        <v xml:space="preserve">ABONO ASSIS FIN COMPL 06/2024 </v>
      </c>
      <c r="AB261" s="12">
        <f t="shared" si="29"/>
        <v>2151.2226074074074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EVELYN KEVELYN LIRA MELO DOS SANTOS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223505</v>
      </c>
      <c r="G262" s="10" t="str">
        <f>IF('[1]TCE - ANEXO III - Preencher'!H271="","",'[1]TCE - ANEXO III - Preencher'!H271)</f>
        <v>07/2024</v>
      </c>
      <c r="H262" s="11">
        <f>'[1]TCE - ANEXO III - Preencher'!I271</f>
        <v>0</v>
      </c>
      <c r="I262" s="11">
        <f>'[1]TCE - ANEXO III - Preencher'!J271</f>
        <v>178.75</v>
      </c>
      <c r="J262" s="11">
        <f>'[1]TCE - ANEXO III - Preencher'!K271</f>
        <v>0</v>
      </c>
      <c r="K262" s="12">
        <f>'[1]TCE - ANEXO III - Preencher'!L271</f>
        <v>98.222607407407395</v>
      </c>
      <c r="L262" s="12">
        <f>'[1]TCE - ANEXO III - Preencher'!M271</f>
        <v>7.06</v>
      </c>
      <c r="M262" s="12">
        <f t="shared" si="24"/>
        <v>91.162607407407393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1913</v>
      </c>
      <c r="Y262" s="12">
        <f>'[1]TCE - ANEXO III - Preencher'!Z271</f>
        <v>0</v>
      </c>
      <c r="Z262" s="12">
        <f t="shared" si="28"/>
        <v>1913</v>
      </c>
      <c r="AA262" s="13" t="str">
        <f>IF('[1]TCE - ANEXO III - Preencher'!AB271="","",'[1]TCE - ANEXO III - Preencher'!AB271)</f>
        <v xml:space="preserve">ABONO ASSIS FIN COMPL 06/2024 </v>
      </c>
      <c r="AB262" s="12">
        <f t="shared" si="29"/>
        <v>2182.9126074074074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EVERTON GABRIEL FERREIRA DA SILVA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07/2024</v>
      </c>
      <c r="H263" s="11">
        <f>'[1]TCE - ANEXO III - Preencher'!I272</f>
        <v>0</v>
      </c>
      <c r="I263" s="11">
        <f>'[1]TCE - ANEXO III - Preencher'!J272</f>
        <v>166.67</v>
      </c>
      <c r="J263" s="11">
        <f>'[1]TCE - ANEXO III - Preencher'!K272</f>
        <v>0</v>
      </c>
      <c r="K263" s="12">
        <f>'[1]TCE - ANEXO III - Preencher'!L272</f>
        <v>98.222607407407395</v>
      </c>
      <c r="L263" s="12">
        <f>'[1]TCE - ANEXO III - Preencher'!M272</f>
        <v>7.06</v>
      </c>
      <c r="M263" s="12">
        <f t="shared" si="24"/>
        <v>91.162607407407393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1913</v>
      </c>
      <c r="Y263" s="12">
        <f>'[1]TCE - ANEXO III - Preencher'!Z272</f>
        <v>0</v>
      </c>
      <c r="Z263" s="12">
        <f t="shared" si="28"/>
        <v>1913</v>
      </c>
      <c r="AA263" s="13" t="str">
        <f>IF('[1]TCE - ANEXO III - Preencher'!AB272="","",'[1]TCE - ANEXO III - Preencher'!AB272)</f>
        <v xml:space="preserve">ABONO ASSIS FIN COMPL 06/2024 </v>
      </c>
      <c r="AB263" s="12">
        <f t="shared" si="29"/>
        <v>2170.8326074074075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EZEQUIAS DA SILVA PEREIRA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>
        <f>'[1]TCE - ANEXO III - Preencher'!G273</f>
        <v>517410</v>
      </c>
      <c r="G264" s="10" t="str">
        <f>IF('[1]TCE - ANEXO III - Preencher'!H273="","",'[1]TCE - ANEXO III - Preencher'!H273)</f>
        <v>07/2024</v>
      </c>
      <c r="H264" s="11">
        <f>'[1]TCE - ANEXO III - Preencher'!I273</f>
        <v>0</v>
      </c>
      <c r="I264" s="11">
        <f>'[1]TCE - ANEXO III - Preencher'!J273</f>
        <v>123.05</v>
      </c>
      <c r="J264" s="11">
        <f>'[1]TCE - ANEXO III - Preencher'!K273</f>
        <v>0</v>
      </c>
      <c r="K264" s="12">
        <f>'[1]TCE - ANEXO III - Preencher'!L273</f>
        <v>98.222607407407395</v>
      </c>
      <c r="L264" s="12">
        <f>'[1]TCE - ANEXO III - Preencher'!M273</f>
        <v>7.06</v>
      </c>
      <c r="M264" s="12">
        <f t="shared" si="24"/>
        <v>91.162607407407393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214.2126074074074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EZEQUIAS MIGUEL DOS SANTOS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>
        <f>'[1]TCE - ANEXO III - Preencher'!G274</f>
        <v>911205</v>
      </c>
      <c r="G265" s="10" t="str">
        <f>IF('[1]TCE - ANEXO III - Preencher'!H274="","",'[1]TCE - ANEXO III - Preencher'!H274)</f>
        <v>07/2024</v>
      </c>
      <c r="H265" s="11">
        <f>'[1]TCE - ANEXO III - Preencher'!I274</f>
        <v>0</v>
      </c>
      <c r="I265" s="11">
        <f>'[1]TCE - ANEXO III - Preencher'!J274</f>
        <v>178.59</v>
      </c>
      <c r="J265" s="11">
        <f>'[1]TCE - ANEXO III - Preencher'!K274</f>
        <v>0</v>
      </c>
      <c r="K265" s="12">
        <f>'[1]TCE - ANEXO III - Preencher'!L274</f>
        <v>98.222607407407395</v>
      </c>
      <c r="L265" s="12">
        <f>'[1]TCE - ANEXO III - Preencher'!M274</f>
        <v>7.06</v>
      </c>
      <c r="M265" s="12">
        <f t="shared" si="24"/>
        <v>91.162607407407393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269.75260740740737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EZEQUIEL JOSE OLIVEIRA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07/2024</v>
      </c>
      <c r="H266" s="11">
        <f>'[1]TCE - ANEXO III - Preencher'!I275</f>
        <v>0</v>
      </c>
      <c r="I266" s="11">
        <f>'[1]TCE - ANEXO III - Preencher'!J275</f>
        <v>224.54</v>
      </c>
      <c r="J266" s="11">
        <f>'[1]TCE - ANEXO III - Preencher'!K275</f>
        <v>0</v>
      </c>
      <c r="K266" s="12">
        <f>'[1]TCE - ANEXO III - Preencher'!L275</f>
        <v>0</v>
      </c>
      <c r="L266" s="12">
        <f>'[1]TCE - ANEXO III - Preencher'!M275</f>
        <v>0</v>
      </c>
      <c r="M266" s="12">
        <f t="shared" si="24"/>
        <v>0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1846.5</v>
      </c>
      <c r="Y266" s="12">
        <f>'[1]TCE - ANEXO III - Preencher'!Z275</f>
        <v>0</v>
      </c>
      <c r="Z266" s="12">
        <f t="shared" si="28"/>
        <v>1846.5</v>
      </c>
      <c r="AA266" s="13" t="str">
        <f>IF('[1]TCE - ANEXO III - Preencher'!AB275="","",'[1]TCE - ANEXO III - Preencher'!AB275)</f>
        <v xml:space="preserve">ABONO ASSIS FIN COMPL 06/2024 </v>
      </c>
      <c r="AB266" s="12">
        <f t="shared" si="29"/>
        <v>2071.04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FABIANA ANACLETO DA SILVA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322205</v>
      </c>
      <c r="G267" s="10" t="str">
        <f>IF('[1]TCE - ANEXO III - Preencher'!H276="","",'[1]TCE - ANEXO III - Preencher'!H276)</f>
        <v>07/2024</v>
      </c>
      <c r="H267" s="11">
        <f>'[1]TCE - ANEXO III - Preencher'!I276</f>
        <v>0</v>
      </c>
      <c r="I267" s="11">
        <f>'[1]TCE - ANEXO III - Preencher'!J276</f>
        <v>153.62</v>
      </c>
      <c r="J267" s="11">
        <f>'[1]TCE - ANEXO III - Preencher'!K276</f>
        <v>0</v>
      </c>
      <c r="K267" s="12">
        <f>'[1]TCE - ANEXO III - Preencher'!L276</f>
        <v>98.222607407407395</v>
      </c>
      <c r="L267" s="12">
        <f>'[1]TCE - ANEXO III - Preencher'!M276</f>
        <v>7.06</v>
      </c>
      <c r="M267" s="12">
        <f t="shared" si="24"/>
        <v>91.162607407407393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244.7826074074074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>FABIANA BATISTA DE MORAIS SOUZA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322205</v>
      </c>
      <c r="G268" s="10" t="str">
        <f>IF('[1]TCE - ANEXO III - Preencher'!H277="","",'[1]TCE - ANEXO III - Preencher'!H277)</f>
        <v>07/2024</v>
      </c>
      <c r="H268" s="11">
        <f>'[1]TCE - ANEXO III - Preencher'!I277</f>
        <v>0</v>
      </c>
      <c r="I268" s="11">
        <f>'[1]TCE - ANEXO III - Preencher'!J277</f>
        <v>147.06</v>
      </c>
      <c r="J268" s="11">
        <f>'[1]TCE - ANEXO III - Preencher'!K277</f>
        <v>0</v>
      </c>
      <c r="K268" s="12">
        <f>'[1]TCE - ANEXO III - Preencher'!L277</f>
        <v>98.222607407407395</v>
      </c>
      <c r="L268" s="12">
        <f>'[1]TCE - ANEXO III - Preencher'!M277</f>
        <v>7.06</v>
      </c>
      <c r="M268" s="12">
        <f t="shared" si="24"/>
        <v>91.162607407407393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1913</v>
      </c>
      <c r="Y268" s="12">
        <f>'[1]TCE - ANEXO III - Preencher'!Z277</f>
        <v>0</v>
      </c>
      <c r="Z268" s="12">
        <f t="shared" si="28"/>
        <v>1913</v>
      </c>
      <c r="AA268" s="13" t="str">
        <f>IF('[1]TCE - ANEXO III - Preencher'!AB277="","",'[1]TCE - ANEXO III - Preencher'!AB277)</f>
        <v xml:space="preserve">ABONO ASSIS FIN COMPL 06/2024 </v>
      </c>
      <c r="AB268" s="12">
        <f t="shared" si="29"/>
        <v>2151.2226074074074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FABIANA FABRICIO DA SILVA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322205</v>
      </c>
      <c r="G269" s="10" t="str">
        <f>IF('[1]TCE - ANEXO III - Preencher'!H278="","",'[1]TCE - ANEXO III - Preencher'!H278)</f>
        <v>07/2024</v>
      </c>
      <c r="H269" s="11">
        <f>'[1]TCE - ANEXO III - Preencher'!I278</f>
        <v>0</v>
      </c>
      <c r="I269" s="11">
        <f>'[1]TCE - ANEXO III - Preencher'!J278</f>
        <v>148.36000000000001</v>
      </c>
      <c r="J269" s="11">
        <f>'[1]TCE - ANEXO III - Preencher'!K278</f>
        <v>0</v>
      </c>
      <c r="K269" s="12">
        <f>'[1]TCE - ANEXO III - Preencher'!L278</f>
        <v>98.222607407407395</v>
      </c>
      <c r="L269" s="12">
        <f>'[1]TCE - ANEXO III - Preencher'!M278</f>
        <v>7.06</v>
      </c>
      <c r="M269" s="12">
        <f t="shared" si="24"/>
        <v>91.162607407407393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1846.5</v>
      </c>
      <c r="Y269" s="12">
        <f>'[1]TCE - ANEXO III - Preencher'!Z278</f>
        <v>0</v>
      </c>
      <c r="Z269" s="12">
        <f t="shared" si="28"/>
        <v>1846.5</v>
      </c>
      <c r="AA269" s="13" t="str">
        <f>IF('[1]TCE - ANEXO III - Preencher'!AB278="","",'[1]TCE - ANEXO III - Preencher'!AB278)</f>
        <v xml:space="preserve">ABONO ASSIS FIN COMPL 06/2024 </v>
      </c>
      <c r="AB269" s="12">
        <f t="shared" si="29"/>
        <v>2086.0226074074076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FABIANA MARIA DE SIQUEIRA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322205</v>
      </c>
      <c r="G270" s="10" t="str">
        <f>IF('[1]TCE - ANEXO III - Preencher'!H279="","",'[1]TCE - ANEXO III - Preencher'!H279)</f>
        <v>07/2024</v>
      </c>
      <c r="H270" s="11">
        <f>'[1]TCE - ANEXO III - Preencher'!I279</f>
        <v>0</v>
      </c>
      <c r="I270" s="11">
        <f>'[1]TCE - ANEXO III - Preencher'!J279</f>
        <v>177.96</v>
      </c>
      <c r="J270" s="11">
        <f>'[1]TCE - ANEXO III - Preencher'!K279</f>
        <v>0</v>
      </c>
      <c r="K270" s="12">
        <f>'[1]TCE - ANEXO III - Preencher'!L279</f>
        <v>98.222607407407395</v>
      </c>
      <c r="L270" s="12">
        <f>'[1]TCE - ANEXO III - Preencher'!M279</f>
        <v>7.06</v>
      </c>
      <c r="M270" s="12">
        <f t="shared" si="24"/>
        <v>91.162607407407393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1780</v>
      </c>
      <c r="Y270" s="12">
        <f>'[1]TCE - ANEXO III - Preencher'!Z279</f>
        <v>0</v>
      </c>
      <c r="Z270" s="12">
        <f t="shared" si="28"/>
        <v>1780</v>
      </c>
      <c r="AA270" s="13" t="str">
        <f>IF('[1]TCE - ANEXO III - Preencher'!AB279="","",'[1]TCE - ANEXO III - Preencher'!AB279)</f>
        <v xml:space="preserve">ABONO ASSIS FIN COMPL 06/2024 </v>
      </c>
      <c r="AB270" s="12">
        <f t="shared" si="29"/>
        <v>2049.1226074074075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 xml:space="preserve">FABIANA MARQUES DA SILVA 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513430</v>
      </c>
      <c r="G271" s="10" t="str">
        <f>IF('[1]TCE - ANEXO III - Preencher'!H280="","",'[1]TCE - ANEXO III - Preencher'!H280)</f>
        <v>07/2024</v>
      </c>
      <c r="H271" s="11">
        <f>'[1]TCE - ANEXO III - Preencher'!I280</f>
        <v>0</v>
      </c>
      <c r="I271" s="11">
        <f>'[1]TCE - ANEXO III - Preencher'!J280</f>
        <v>145.11000000000001</v>
      </c>
      <c r="J271" s="11">
        <f>'[1]TCE - ANEXO III - Preencher'!K280</f>
        <v>0</v>
      </c>
      <c r="K271" s="12">
        <f>'[1]TCE - ANEXO III - Preencher'!L280</f>
        <v>98.222607407407395</v>
      </c>
      <c r="L271" s="12">
        <f>'[1]TCE - ANEXO III - Preencher'!M280</f>
        <v>7.06</v>
      </c>
      <c r="M271" s="12">
        <f t="shared" si="24"/>
        <v>91.162607407407393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80.95</v>
      </c>
      <c r="U271" s="12">
        <f>'[1]TCE - ANEXO III - Preencher'!V280</f>
        <v>0</v>
      </c>
      <c r="V271" s="12">
        <f t="shared" si="27"/>
        <v>80.95</v>
      </c>
      <c r="W271" s="13" t="str">
        <f>IF('[1]TCE - ANEXO III - Preencher'!X280="","",'[1]TCE - ANEXO III - Preencher'!X280)</f>
        <v>AUX.CRECHE</v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317.22260740740739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FABIANO DE ALBUQUERQUE SENA</v>
      </c>
      <c r="E272" s="6" t="str">
        <f>IF('[1]TCE - ANEXO III - Preencher'!F281="4 - Assistência Odontológica","2 - Outros Profissionais da Saúde",'[1]TCE - ANEXO III - Preencher'!F281)</f>
        <v>3 - Administrativo</v>
      </c>
      <c r="F272" s="9">
        <f>'[1]TCE - ANEXO III - Preencher'!G281</f>
        <v>517410</v>
      </c>
      <c r="G272" s="10" t="str">
        <f>IF('[1]TCE - ANEXO III - Preencher'!H281="","",'[1]TCE - ANEXO III - Preencher'!H281)</f>
        <v>07/2024</v>
      </c>
      <c r="H272" s="11">
        <f>'[1]TCE - ANEXO III - Preencher'!I281</f>
        <v>0</v>
      </c>
      <c r="I272" s="11">
        <f>'[1]TCE - ANEXO III - Preencher'!J281</f>
        <v>123.05</v>
      </c>
      <c r="J272" s="11">
        <f>'[1]TCE - ANEXO III - Preencher'!K281</f>
        <v>0</v>
      </c>
      <c r="K272" s="12">
        <f>'[1]TCE - ANEXO III - Preencher'!L281</f>
        <v>98.222607407407395</v>
      </c>
      <c r="L272" s="12">
        <f>'[1]TCE - ANEXO III - Preencher'!M281</f>
        <v>7.06</v>
      </c>
      <c r="M272" s="12">
        <f t="shared" si="24"/>
        <v>91.162607407407393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214.2126074074074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FABIANO FRANCISCO DOS SANTOS</v>
      </c>
      <c r="E273" s="6" t="str">
        <f>IF('[1]TCE - ANEXO III - Preencher'!F282="4 - Assistência Odontológica","2 - Outros Profissionais da Saúde",'[1]TCE - ANEXO III - Preencher'!F282)</f>
        <v>3 - Administrativo</v>
      </c>
      <c r="F273" s="9">
        <f>'[1]TCE - ANEXO III - Preencher'!G282</f>
        <v>517410</v>
      </c>
      <c r="G273" s="10" t="str">
        <f>IF('[1]TCE - ANEXO III - Preencher'!H282="","",'[1]TCE - ANEXO III - Preencher'!H282)</f>
        <v>07/2024</v>
      </c>
      <c r="H273" s="11">
        <f>'[1]TCE - ANEXO III - Preencher'!I282</f>
        <v>0</v>
      </c>
      <c r="I273" s="11">
        <f>'[1]TCE - ANEXO III - Preencher'!J282</f>
        <v>109.19</v>
      </c>
      <c r="J273" s="11">
        <f>'[1]TCE - ANEXO III - Preencher'!K282</f>
        <v>0</v>
      </c>
      <c r="K273" s="12">
        <f>'[1]TCE - ANEXO III - Preencher'!L282</f>
        <v>98.222607407407395</v>
      </c>
      <c r="L273" s="12">
        <f>'[1]TCE - ANEXO III - Preencher'!M282</f>
        <v>7.06</v>
      </c>
      <c r="M273" s="12">
        <f t="shared" si="24"/>
        <v>91.162607407407393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200.35260740740739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 xml:space="preserve">FABIO BEZERRA DA SILVA 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>
        <f>'[1]TCE - ANEXO III - Preencher'!G283</f>
        <v>422110</v>
      </c>
      <c r="G274" s="10" t="str">
        <f>IF('[1]TCE - ANEXO III - Preencher'!H283="","",'[1]TCE - ANEXO III - Preencher'!H283)</f>
        <v>07/2024</v>
      </c>
      <c r="H274" s="11">
        <f>'[1]TCE - ANEXO III - Preencher'!I283</f>
        <v>0</v>
      </c>
      <c r="I274" s="11">
        <f>'[1]TCE - ANEXO III - Preencher'!J283</f>
        <v>128.69999999999999</v>
      </c>
      <c r="J274" s="11">
        <f>'[1]TCE - ANEXO III - Preencher'!K283</f>
        <v>0</v>
      </c>
      <c r="K274" s="12">
        <f>'[1]TCE - ANEXO III - Preencher'!L283</f>
        <v>98.222607407407395</v>
      </c>
      <c r="L274" s="12">
        <f>'[1]TCE - ANEXO III - Preencher'!M283</f>
        <v>7.06</v>
      </c>
      <c r="M274" s="12">
        <f t="shared" si="24"/>
        <v>91.162607407407393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219.86260740740738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FABIO LUIZ MOREIRA DA SILVA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>
        <f>'[1]TCE - ANEXO III - Preencher'!G284</f>
        <v>951105</v>
      </c>
      <c r="G275" s="10" t="str">
        <f>IF('[1]TCE - ANEXO III - Preencher'!H284="","",'[1]TCE - ANEXO III - Preencher'!H284)</f>
        <v>07/2024</v>
      </c>
      <c r="H275" s="11">
        <f>'[1]TCE - ANEXO III - Preencher'!I284</f>
        <v>0</v>
      </c>
      <c r="I275" s="11">
        <f>'[1]TCE - ANEXO III - Preencher'!J284</f>
        <v>202.8</v>
      </c>
      <c r="J275" s="11">
        <f>'[1]TCE - ANEXO III - Preencher'!K284</f>
        <v>0</v>
      </c>
      <c r="K275" s="12">
        <f>'[1]TCE - ANEXO III - Preencher'!L284</f>
        <v>98.222607407407395</v>
      </c>
      <c r="L275" s="12">
        <f>'[1]TCE - ANEXO III - Preencher'!M284</f>
        <v>5.64</v>
      </c>
      <c r="M275" s="12">
        <f t="shared" si="24"/>
        <v>92.582607407407394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295.38260740740742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FABIO OLIVEIRA ESTEVAM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223505</v>
      </c>
      <c r="G276" s="10" t="str">
        <f>IF('[1]TCE - ANEXO III - Preencher'!H285="","",'[1]TCE - ANEXO III - Preencher'!H285)</f>
        <v>07/2024</v>
      </c>
      <c r="H276" s="11">
        <f>'[1]TCE - ANEXO III - Preencher'!I285</f>
        <v>0</v>
      </c>
      <c r="I276" s="11">
        <f>'[1]TCE - ANEXO III - Preencher'!J285</f>
        <v>0</v>
      </c>
      <c r="J276" s="11">
        <f>'[1]TCE - ANEXO III - Preencher'!K285</f>
        <v>0</v>
      </c>
      <c r="K276" s="12">
        <f>'[1]TCE - ANEXO III - Preencher'!L285</f>
        <v>98.222607407407395</v>
      </c>
      <c r="L276" s="12">
        <f>'[1]TCE - ANEXO III - Preencher'!M285</f>
        <v>4.03</v>
      </c>
      <c r="M276" s="12">
        <f t="shared" si="24"/>
        <v>94.192607407407394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1346.91</v>
      </c>
      <c r="Y276" s="12">
        <f>'[1]TCE - ANEXO III - Preencher'!Z285</f>
        <v>0</v>
      </c>
      <c r="Z276" s="12">
        <f t="shared" si="28"/>
        <v>1346.91</v>
      </c>
      <c r="AA276" s="13" t="str">
        <f>IF('[1]TCE - ANEXO III - Preencher'!AB285="","",'[1]TCE - ANEXO III - Preencher'!AB285)</f>
        <v xml:space="preserve">ABONO ASSIS FIN COMPL 06/2024 </v>
      </c>
      <c r="AB276" s="12">
        <f t="shared" si="29"/>
        <v>1441.1026074074075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FABRICIO EUGENIO BEZERRA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515205</v>
      </c>
      <c r="G277" s="10" t="str">
        <f>IF('[1]TCE - ANEXO III - Preencher'!H286="","",'[1]TCE - ANEXO III - Preencher'!H286)</f>
        <v>07/2024</v>
      </c>
      <c r="H277" s="11">
        <f>'[1]TCE - ANEXO III - Preencher'!I286</f>
        <v>0</v>
      </c>
      <c r="I277" s="11">
        <f>'[1]TCE - ANEXO III - Preencher'!J286</f>
        <v>153.62</v>
      </c>
      <c r="J277" s="11">
        <f>'[1]TCE - ANEXO III - Preencher'!K286</f>
        <v>0</v>
      </c>
      <c r="K277" s="12">
        <f>'[1]TCE - ANEXO III - Preencher'!L286</f>
        <v>98.222607407407395</v>
      </c>
      <c r="L277" s="12">
        <f>'[1]TCE - ANEXO III - Preencher'!M286</f>
        <v>7.06</v>
      </c>
      <c r="M277" s="12">
        <f t="shared" si="24"/>
        <v>91.162607407407393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244.7826074074074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FABRICIO MONTEIRO DE LIMA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515110</v>
      </c>
      <c r="G278" s="10" t="str">
        <f>IF('[1]TCE - ANEXO III - Preencher'!H287="","",'[1]TCE - ANEXO III - Preencher'!H287)</f>
        <v>07/2024</v>
      </c>
      <c r="H278" s="11">
        <f>'[1]TCE - ANEXO III - Preencher'!I287</f>
        <v>0</v>
      </c>
      <c r="I278" s="11">
        <f>'[1]TCE - ANEXO III - Preencher'!J287</f>
        <v>163.05000000000001</v>
      </c>
      <c r="J278" s="11">
        <f>'[1]TCE - ANEXO III - Preencher'!K287</f>
        <v>0</v>
      </c>
      <c r="K278" s="12">
        <f>'[1]TCE - ANEXO III - Preencher'!L287</f>
        <v>98.222607407407395</v>
      </c>
      <c r="L278" s="12">
        <f>'[1]TCE - ANEXO III - Preencher'!M287</f>
        <v>7.06</v>
      </c>
      <c r="M278" s="12">
        <f t="shared" si="24"/>
        <v>91.162607407407393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254.2126074074074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FABSON RICARDO PEREIRA DA SILVA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322205</v>
      </c>
      <c r="G279" s="10" t="str">
        <f>IF('[1]TCE - ANEXO III - Preencher'!H288="","",'[1]TCE - ANEXO III - Preencher'!H288)</f>
        <v>07/2024</v>
      </c>
      <c r="H279" s="11">
        <f>'[1]TCE - ANEXO III - Preencher'!I288</f>
        <v>0</v>
      </c>
      <c r="I279" s="11">
        <f>'[1]TCE - ANEXO III - Preencher'!J288</f>
        <v>161.74</v>
      </c>
      <c r="J279" s="11">
        <f>'[1]TCE - ANEXO III - Preencher'!K288</f>
        <v>0</v>
      </c>
      <c r="K279" s="12">
        <f>'[1]TCE - ANEXO III - Preencher'!L288</f>
        <v>98.222607407407395</v>
      </c>
      <c r="L279" s="12">
        <f>'[1]TCE - ANEXO III - Preencher'!M288</f>
        <v>7.06</v>
      </c>
      <c r="M279" s="12">
        <f t="shared" si="24"/>
        <v>91.162607407407393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1913</v>
      </c>
      <c r="Y279" s="12">
        <f>'[1]TCE - ANEXO III - Preencher'!Z288</f>
        <v>0</v>
      </c>
      <c r="Z279" s="12">
        <f t="shared" si="28"/>
        <v>1913</v>
      </c>
      <c r="AA279" s="13" t="str">
        <f>IF('[1]TCE - ANEXO III - Preencher'!AB288="","",'[1]TCE - ANEXO III - Preencher'!AB288)</f>
        <v xml:space="preserve">ABONO ASSIS FIN COMPL 06/2024 </v>
      </c>
      <c r="AB279" s="12">
        <f t="shared" si="29"/>
        <v>2165.9026074074072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FELIPE DA SILVA FIGUEREDO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 t="str">
        <f>IF('[1]TCE - ANEXO III - Preencher'!H289="","",'[1]TCE - ANEXO III - Preencher'!H289)</f>
        <v>07/2024</v>
      </c>
      <c r="H280" s="11">
        <f>'[1]TCE - ANEXO III - Preencher'!I289</f>
        <v>0</v>
      </c>
      <c r="I280" s="11">
        <f>'[1]TCE - ANEXO III - Preencher'!J289</f>
        <v>200.34</v>
      </c>
      <c r="J280" s="11">
        <f>'[1]TCE - ANEXO III - Preencher'!K289</f>
        <v>0</v>
      </c>
      <c r="K280" s="12">
        <f>'[1]TCE - ANEXO III - Preencher'!L289</f>
        <v>98.222607407407395</v>
      </c>
      <c r="L280" s="12">
        <f>'[1]TCE - ANEXO III - Preencher'!M289</f>
        <v>3.33</v>
      </c>
      <c r="M280" s="12">
        <f t="shared" si="24"/>
        <v>94.892607407407397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2096.2800000000002</v>
      </c>
      <c r="Y280" s="12">
        <f>'[1]TCE - ANEXO III - Preencher'!Z289</f>
        <v>0</v>
      </c>
      <c r="Z280" s="12">
        <f t="shared" si="28"/>
        <v>2096.2800000000002</v>
      </c>
      <c r="AA280" s="13" t="str">
        <f>IF('[1]TCE - ANEXO III - Preencher'!AB289="","",'[1]TCE - ANEXO III - Preencher'!AB289)</f>
        <v xml:space="preserve">ABONO ASSIS FIN COMPL 06/2024 </v>
      </c>
      <c r="AB280" s="12">
        <f t="shared" si="29"/>
        <v>2391.5126074074078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FELIPE JOSE DA SILVA</v>
      </c>
      <c r="E281" s="6" t="str">
        <f>IF('[1]TCE - ANEXO III - Preencher'!F290="4 - Assistência Odontológica","2 - Outros Profissionais da Saúde",'[1]TCE - ANEXO III - Preencher'!F290)</f>
        <v>3 - Administrativo</v>
      </c>
      <c r="F281" s="9">
        <f>'[1]TCE - ANEXO III - Preencher'!G290</f>
        <v>515110</v>
      </c>
      <c r="G281" s="10" t="str">
        <f>IF('[1]TCE - ANEXO III - Preencher'!H290="","",'[1]TCE - ANEXO III - Preencher'!H290)</f>
        <v>07/2024</v>
      </c>
      <c r="H281" s="11">
        <f>'[1]TCE - ANEXO III - Preencher'!I290</f>
        <v>0</v>
      </c>
      <c r="I281" s="11">
        <f>'[1]TCE - ANEXO III - Preencher'!J290</f>
        <v>121.99</v>
      </c>
      <c r="J281" s="11">
        <f>'[1]TCE - ANEXO III - Preencher'!K290</f>
        <v>0</v>
      </c>
      <c r="K281" s="12">
        <f>'[1]TCE - ANEXO III - Preencher'!L290</f>
        <v>98.222607407407395</v>
      </c>
      <c r="L281" s="12">
        <f>'[1]TCE - ANEXO III - Preencher'!M290</f>
        <v>7.06</v>
      </c>
      <c r="M281" s="12">
        <f t="shared" si="24"/>
        <v>91.162607407407393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213.1526074074074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 xml:space="preserve">FERNANDA CASTRO DA SILVA 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322205</v>
      </c>
      <c r="G282" s="10" t="str">
        <f>IF('[1]TCE - ANEXO III - Preencher'!H291="","",'[1]TCE - ANEXO III - Preencher'!H291)</f>
        <v>07/2024</v>
      </c>
      <c r="H282" s="11">
        <f>'[1]TCE - ANEXO III - Preencher'!I291</f>
        <v>0</v>
      </c>
      <c r="I282" s="11">
        <f>'[1]TCE - ANEXO III - Preencher'!J291</f>
        <v>148.36000000000001</v>
      </c>
      <c r="J282" s="11">
        <f>'[1]TCE - ANEXO III - Preencher'!K291</f>
        <v>0</v>
      </c>
      <c r="K282" s="12">
        <f>'[1]TCE - ANEXO III - Preencher'!L291</f>
        <v>98.222607407407395</v>
      </c>
      <c r="L282" s="12">
        <f>'[1]TCE - ANEXO III - Preencher'!M291</f>
        <v>7.06</v>
      </c>
      <c r="M282" s="12">
        <f t="shared" si="24"/>
        <v>91.162607407407393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1846.5</v>
      </c>
      <c r="Y282" s="12">
        <f>'[1]TCE - ANEXO III - Preencher'!Z291</f>
        <v>0</v>
      </c>
      <c r="Z282" s="12">
        <f t="shared" si="28"/>
        <v>1846.5</v>
      </c>
      <c r="AA282" s="13" t="str">
        <f>IF('[1]TCE - ANEXO III - Preencher'!AB291="","",'[1]TCE - ANEXO III - Preencher'!AB291)</f>
        <v xml:space="preserve">ABONO ASSIS FIN COMPL 06/2024 </v>
      </c>
      <c r="AB282" s="12">
        <f t="shared" si="29"/>
        <v>2086.0226074074076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FERNANDA LUCIA DA SILVA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515205</v>
      </c>
      <c r="G283" s="10" t="str">
        <f>IF('[1]TCE - ANEXO III - Preencher'!H292="","",'[1]TCE - ANEXO III - Preencher'!H292)</f>
        <v>07/2024</v>
      </c>
      <c r="H283" s="11">
        <f>'[1]TCE - ANEXO III - Preencher'!I292</f>
        <v>0</v>
      </c>
      <c r="I283" s="11">
        <f>'[1]TCE - ANEXO III - Preencher'!J292</f>
        <v>135.55000000000001</v>
      </c>
      <c r="J283" s="11">
        <f>'[1]TCE - ANEXO III - Preencher'!K292</f>
        <v>0</v>
      </c>
      <c r="K283" s="12">
        <f>'[1]TCE - ANEXO III - Preencher'!L292</f>
        <v>98.222607407407395</v>
      </c>
      <c r="L283" s="12">
        <f>'[1]TCE - ANEXO III - Preencher'!M292</f>
        <v>7.06</v>
      </c>
      <c r="M283" s="12">
        <f t="shared" si="24"/>
        <v>91.162607407407393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226.7126074074074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FERNANDO ALBUQUERQUE SILVA FILHO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322205</v>
      </c>
      <c r="G284" s="10" t="str">
        <f>IF('[1]TCE - ANEXO III - Preencher'!H293="","",'[1]TCE - ANEXO III - Preencher'!H293)</f>
        <v>07/2024</v>
      </c>
      <c r="H284" s="11">
        <f>'[1]TCE - ANEXO III - Preencher'!I293</f>
        <v>0</v>
      </c>
      <c r="I284" s="11">
        <f>'[1]TCE - ANEXO III - Preencher'!J293</f>
        <v>166.67</v>
      </c>
      <c r="J284" s="11">
        <f>'[1]TCE - ANEXO III - Preencher'!K293</f>
        <v>0</v>
      </c>
      <c r="K284" s="12">
        <f>'[1]TCE - ANEXO III - Preencher'!L293</f>
        <v>98.222607407407395</v>
      </c>
      <c r="L284" s="12">
        <f>'[1]TCE - ANEXO III - Preencher'!M293</f>
        <v>7.06</v>
      </c>
      <c r="M284" s="12">
        <f t="shared" si="24"/>
        <v>91.162607407407393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1913</v>
      </c>
      <c r="Y284" s="12">
        <f>'[1]TCE - ANEXO III - Preencher'!Z293</f>
        <v>0</v>
      </c>
      <c r="Z284" s="12">
        <f t="shared" si="28"/>
        <v>1913</v>
      </c>
      <c r="AA284" s="13" t="str">
        <f>IF('[1]TCE - ANEXO III - Preencher'!AB293="","",'[1]TCE - ANEXO III - Preencher'!AB293)</f>
        <v xml:space="preserve">ABONO ASSIS FIN COMPL 06/2024 </v>
      </c>
      <c r="AB284" s="12">
        <f t="shared" si="29"/>
        <v>2170.8326074074075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FILIPE GUSTAVO CORREIA DA SILVA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322205</v>
      </c>
      <c r="G285" s="10" t="str">
        <f>IF('[1]TCE - ANEXO III - Preencher'!H294="","",'[1]TCE - ANEXO III - Preencher'!H294)</f>
        <v>07/2024</v>
      </c>
      <c r="H285" s="11">
        <f>'[1]TCE - ANEXO III - Preencher'!I294</f>
        <v>0</v>
      </c>
      <c r="I285" s="11">
        <f>'[1]TCE - ANEXO III - Preencher'!J294</f>
        <v>131.03</v>
      </c>
      <c r="J285" s="11">
        <f>'[1]TCE - ANEXO III - Preencher'!K294</f>
        <v>0</v>
      </c>
      <c r="K285" s="12">
        <f>'[1]TCE - ANEXO III - Preencher'!L294</f>
        <v>98.222607407407395</v>
      </c>
      <c r="L285" s="12">
        <f>'[1]TCE - ANEXO III - Preencher'!M294</f>
        <v>7.06</v>
      </c>
      <c r="M285" s="12">
        <f t="shared" si="24"/>
        <v>91.162607407407393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222.19260740740739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FLAVIA CRISTINA ALVES PEREIRA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223505</v>
      </c>
      <c r="G286" s="10" t="str">
        <f>IF('[1]TCE - ANEXO III - Preencher'!H295="","",'[1]TCE - ANEXO III - Preencher'!H295)</f>
        <v>07/2024</v>
      </c>
      <c r="H286" s="11">
        <f>'[1]TCE - ANEXO III - Preencher'!I295</f>
        <v>0</v>
      </c>
      <c r="I286" s="11">
        <f>'[1]TCE - ANEXO III - Preencher'!J295</f>
        <v>200.34</v>
      </c>
      <c r="J286" s="11">
        <f>'[1]TCE - ANEXO III - Preencher'!K295</f>
        <v>0</v>
      </c>
      <c r="K286" s="12">
        <f>'[1]TCE - ANEXO III - Preencher'!L295</f>
        <v>98.222607407407395</v>
      </c>
      <c r="L286" s="12">
        <f>'[1]TCE - ANEXO III - Preencher'!M295</f>
        <v>3.11</v>
      </c>
      <c r="M286" s="12">
        <f t="shared" si="24"/>
        <v>95.112607407407395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2096.2800000000002</v>
      </c>
      <c r="Y286" s="12">
        <f>'[1]TCE - ANEXO III - Preencher'!Z295</f>
        <v>0</v>
      </c>
      <c r="Z286" s="12">
        <f t="shared" si="28"/>
        <v>2096.2800000000002</v>
      </c>
      <c r="AA286" s="13" t="str">
        <f>IF('[1]TCE - ANEXO III - Preencher'!AB295="","",'[1]TCE - ANEXO III - Preencher'!AB295)</f>
        <v xml:space="preserve">ABONO ASSIS FIN COMPL 06/2024 </v>
      </c>
      <c r="AB286" s="12">
        <f t="shared" si="29"/>
        <v>2391.7326074074076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FLAVIA MARIA DA SILVA</v>
      </c>
      <c r="E287" s="6" t="str">
        <f>IF('[1]TCE - ANEXO III - Preencher'!F296="4 - Assistência Odontológica","2 - Outros Profissionais da Saúde",'[1]TCE - ANEXO III - Preencher'!F296)</f>
        <v>3 - Administrativo</v>
      </c>
      <c r="F287" s="9">
        <f>'[1]TCE - ANEXO III - Preencher'!G296</f>
        <v>513430</v>
      </c>
      <c r="G287" s="10" t="str">
        <f>IF('[1]TCE - ANEXO III - Preencher'!H296="","",'[1]TCE - ANEXO III - Preencher'!H296)</f>
        <v>07/2024</v>
      </c>
      <c r="H287" s="11">
        <f>'[1]TCE - ANEXO III - Preencher'!I296</f>
        <v>0</v>
      </c>
      <c r="I287" s="11">
        <f>'[1]TCE - ANEXO III - Preencher'!J296</f>
        <v>122.38</v>
      </c>
      <c r="J287" s="11">
        <f>'[1]TCE - ANEXO III - Preencher'!K296</f>
        <v>0</v>
      </c>
      <c r="K287" s="12">
        <f>'[1]TCE - ANEXO III - Preencher'!L296</f>
        <v>98.222607407407395</v>
      </c>
      <c r="L287" s="12">
        <f>'[1]TCE - ANEXO III - Preencher'!M296</f>
        <v>7.06</v>
      </c>
      <c r="M287" s="12">
        <f t="shared" si="24"/>
        <v>91.162607407407393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213.54260740740739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FLAVIA MARIA DOS SANTOS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>
        <f>'[1]TCE - ANEXO III - Preencher'!G297</f>
        <v>513205</v>
      </c>
      <c r="G288" s="10" t="str">
        <f>IF('[1]TCE - ANEXO III - Preencher'!H297="","",'[1]TCE - ANEXO III - Preencher'!H297)</f>
        <v>07/2024</v>
      </c>
      <c r="H288" s="11">
        <f>'[1]TCE - ANEXO III - Preencher'!I297</f>
        <v>0</v>
      </c>
      <c r="I288" s="11">
        <f>'[1]TCE - ANEXO III - Preencher'!J297</f>
        <v>141.29</v>
      </c>
      <c r="J288" s="11">
        <f>'[1]TCE - ANEXO III - Preencher'!K297</f>
        <v>0</v>
      </c>
      <c r="K288" s="12">
        <f>'[1]TCE - ANEXO III - Preencher'!L297</f>
        <v>98.222607407407395</v>
      </c>
      <c r="L288" s="12">
        <f>'[1]TCE - ANEXO III - Preencher'!M297</f>
        <v>7.06</v>
      </c>
      <c r="M288" s="12">
        <f t="shared" si="24"/>
        <v>91.162607407407393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232.45260740740738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FLAVIA RAFAELA BARRETO DE MATOS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>
        <f>'[1]TCE - ANEXO III - Preencher'!G298</f>
        <v>223710</v>
      </c>
      <c r="G289" s="10" t="str">
        <f>IF('[1]TCE - ANEXO III - Preencher'!H298="","",'[1]TCE - ANEXO III - Preencher'!H298)</f>
        <v>07/2024</v>
      </c>
      <c r="H289" s="11">
        <f>'[1]TCE - ANEXO III - Preencher'!I298</f>
        <v>0</v>
      </c>
      <c r="I289" s="11">
        <f>'[1]TCE - ANEXO III - Preencher'!J298</f>
        <v>299.20999999999998</v>
      </c>
      <c r="J289" s="11">
        <f>'[1]TCE - ANEXO III - Preencher'!K298</f>
        <v>0</v>
      </c>
      <c r="K289" s="12">
        <f>'[1]TCE - ANEXO III - Preencher'!L298</f>
        <v>0</v>
      </c>
      <c r="L289" s="12">
        <f>'[1]TCE - ANEXO III - Preencher'!M298</f>
        <v>0</v>
      </c>
      <c r="M289" s="12">
        <f t="shared" si="24"/>
        <v>0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299.20999999999998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FLAVIO PEDRO DA SILVA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>
        <f>'[1]TCE - ANEXO III - Preencher'!G299</f>
        <v>513505</v>
      </c>
      <c r="G290" s="10" t="str">
        <f>IF('[1]TCE - ANEXO III - Preencher'!H299="","",'[1]TCE - ANEXO III - Preencher'!H299)</f>
        <v>07/2024</v>
      </c>
      <c r="H290" s="11">
        <f>'[1]TCE - ANEXO III - Preencher'!I299</f>
        <v>0</v>
      </c>
      <c r="I290" s="11">
        <f>'[1]TCE - ANEXO III - Preencher'!J299</f>
        <v>0</v>
      </c>
      <c r="J290" s="11">
        <f>'[1]TCE - ANEXO III - Preencher'!K299</f>
        <v>0</v>
      </c>
      <c r="K290" s="12">
        <f>'[1]TCE - ANEXO III - Preencher'!L299</f>
        <v>0</v>
      </c>
      <c r="L290" s="12">
        <f>'[1]TCE - ANEXO III - Preencher'!M299</f>
        <v>0</v>
      </c>
      <c r="M290" s="12">
        <f t="shared" si="24"/>
        <v>0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0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FRANK LAND FERREIRA ROMAO</v>
      </c>
      <c r="E291" s="6" t="str">
        <f>IF('[1]TCE - ANEXO III - Preencher'!F300="4 - Assistência Odontológica","2 - Outros Profissionais da Saúde",'[1]TCE - ANEXO III - Preencher'!F300)</f>
        <v>3 - Administrativo</v>
      </c>
      <c r="F291" s="9">
        <f>'[1]TCE - ANEXO III - Preencher'!G300</f>
        <v>513205</v>
      </c>
      <c r="G291" s="10" t="str">
        <f>IF('[1]TCE - ANEXO III - Preencher'!H300="","",'[1]TCE - ANEXO III - Preencher'!H300)</f>
        <v>07/2024</v>
      </c>
      <c r="H291" s="11">
        <f>'[1]TCE - ANEXO III - Preencher'!I300</f>
        <v>0</v>
      </c>
      <c r="I291" s="11">
        <f>'[1]TCE - ANEXO III - Preencher'!J300</f>
        <v>158.54</v>
      </c>
      <c r="J291" s="11">
        <f>'[1]TCE - ANEXO III - Preencher'!K300</f>
        <v>0</v>
      </c>
      <c r="K291" s="12">
        <f>'[1]TCE - ANEXO III - Preencher'!L300</f>
        <v>98.222607407407395</v>
      </c>
      <c r="L291" s="12">
        <f>'[1]TCE - ANEXO III - Preencher'!M300</f>
        <v>7.06</v>
      </c>
      <c r="M291" s="12">
        <f t="shared" si="24"/>
        <v>91.162607407407393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249.70260740740738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 xml:space="preserve">FRANKLIN WARLEY FREIRE DA SILVA </v>
      </c>
      <c r="E292" s="6" t="str">
        <f>IF('[1]TCE - ANEXO III - Preencher'!F301="4 - Assistência Odontológica","2 - Outros Profissionais da Saúde",'[1]TCE - ANEXO III - Preencher'!F301)</f>
        <v>3 - Administrativo</v>
      </c>
      <c r="F292" s="9">
        <f>'[1]TCE - ANEXO III - Preencher'!G301</f>
        <v>414105</v>
      </c>
      <c r="G292" s="10" t="str">
        <f>IF('[1]TCE - ANEXO III - Preencher'!H301="","",'[1]TCE - ANEXO III - Preencher'!H301)</f>
        <v>07/2024</v>
      </c>
      <c r="H292" s="11">
        <f>'[1]TCE - ANEXO III - Preencher'!I301</f>
        <v>0</v>
      </c>
      <c r="I292" s="11">
        <f>'[1]TCE - ANEXO III - Preencher'!J301</f>
        <v>122.04</v>
      </c>
      <c r="J292" s="11">
        <f>'[1]TCE - ANEXO III - Preencher'!K301</f>
        <v>0</v>
      </c>
      <c r="K292" s="12">
        <f>'[1]TCE - ANEXO III - Preencher'!L301</f>
        <v>98.222607407407395</v>
      </c>
      <c r="L292" s="12">
        <f>'[1]TCE - ANEXO III - Preencher'!M301</f>
        <v>6.35</v>
      </c>
      <c r="M292" s="12">
        <f t="shared" si="24"/>
        <v>91.872607407407401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125</v>
      </c>
      <c r="R292" s="12">
        <f>'[1]TCE - ANEXO III - Preencher'!S301</f>
        <v>76.25</v>
      </c>
      <c r="S292" s="12">
        <f t="shared" si="26"/>
        <v>48.75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262.66260740740739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GABRIEL ALLAN ALBUQUERQUE DE OLIVEIRA</v>
      </c>
      <c r="E293" s="6" t="str">
        <f>IF('[1]TCE - ANEXO III - Preencher'!F302="4 - Assistência Odontológica","2 - Outros Profissionais da Saúde",'[1]TCE - ANEXO III - Preencher'!F302)</f>
        <v>3 - Administrativo</v>
      </c>
      <c r="F293" s="9">
        <f>'[1]TCE - ANEXO III - Preencher'!G302</f>
        <v>517410</v>
      </c>
      <c r="G293" s="10" t="str">
        <f>IF('[1]TCE - ANEXO III - Preencher'!H302="","",'[1]TCE - ANEXO III - Preencher'!H302)</f>
        <v>07/2024</v>
      </c>
      <c r="H293" s="11">
        <f>'[1]TCE - ANEXO III - Preencher'!I302</f>
        <v>0</v>
      </c>
      <c r="I293" s="11">
        <f>'[1]TCE - ANEXO III - Preencher'!J302</f>
        <v>0</v>
      </c>
      <c r="J293" s="11">
        <f>'[1]TCE - ANEXO III - Preencher'!K302</f>
        <v>1050.02</v>
      </c>
      <c r="K293" s="12">
        <f>'[1]TCE - ANEXO III - Preencher'!L302</f>
        <v>0</v>
      </c>
      <c r="L293" s="12">
        <f>'[1]TCE - ANEXO III - Preencher'!M302</f>
        <v>0</v>
      </c>
      <c r="M293" s="12">
        <f t="shared" si="24"/>
        <v>0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1050.02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GABRIELA MARIA DA SILVA MACHADO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322205</v>
      </c>
      <c r="G294" s="10" t="str">
        <f>IF('[1]TCE - ANEXO III - Preencher'!H303="","",'[1]TCE - ANEXO III - Preencher'!H303)</f>
        <v>07/2024</v>
      </c>
      <c r="H294" s="11">
        <f>'[1]TCE - ANEXO III - Preencher'!I303</f>
        <v>0</v>
      </c>
      <c r="I294" s="11">
        <f>'[1]TCE - ANEXO III - Preencher'!J303</f>
        <v>166.67</v>
      </c>
      <c r="J294" s="11">
        <f>'[1]TCE - ANEXO III - Preencher'!K303</f>
        <v>0</v>
      </c>
      <c r="K294" s="12">
        <f>'[1]TCE - ANEXO III - Preencher'!L303</f>
        <v>98.222607407407395</v>
      </c>
      <c r="L294" s="12">
        <f>'[1]TCE - ANEXO III - Preencher'!M303</f>
        <v>7.06</v>
      </c>
      <c r="M294" s="12">
        <f t="shared" si="24"/>
        <v>91.162607407407393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125</v>
      </c>
      <c r="R294" s="12">
        <f>'[1]TCE - ANEXO III - Preencher'!S303</f>
        <v>84.72</v>
      </c>
      <c r="S294" s="12">
        <f t="shared" si="26"/>
        <v>40.28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1913</v>
      </c>
      <c r="Y294" s="12">
        <f>'[1]TCE - ANEXO III - Preencher'!Z303</f>
        <v>0</v>
      </c>
      <c r="Z294" s="12">
        <f t="shared" si="28"/>
        <v>1913</v>
      </c>
      <c r="AA294" s="13" t="str">
        <f>IF('[1]TCE - ANEXO III - Preencher'!AB303="","",'[1]TCE - ANEXO III - Preencher'!AB303)</f>
        <v xml:space="preserve">ABONO ASSIS FIN COMPL 06/2024 </v>
      </c>
      <c r="AB294" s="12">
        <f t="shared" si="29"/>
        <v>2211.1126074074073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GALBA DO NASCIMENTO LOPES FERREIRA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322205</v>
      </c>
      <c r="G295" s="10" t="str">
        <f>IF('[1]TCE - ANEXO III - Preencher'!H304="","",'[1]TCE - ANEXO III - Preencher'!H304)</f>
        <v>07/2024</v>
      </c>
      <c r="H295" s="11">
        <f>'[1]TCE - ANEXO III - Preencher'!I304</f>
        <v>0</v>
      </c>
      <c r="I295" s="11">
        <f>'[1]TCE - ANEXO III - Preencher'!J304</f>
        <v>142.71</v>
      </c>
      <c r="J295" s="11">
        <f>'[1]TCE - ANEXO III - Preencher'!K304</f>
        <v>0</v>
      </c>
      <c r="K295" s="12">
        <f>'[1]TCE - ANEXO III - Preencher'!L304</f>
        <v>98.222607407407395</v>
      </c>
      <c r="L295" s="12">
        <f>'[1]TCE - ANEXO III - Preencher'!M304</f>
        <v>7.06</v>
      </c>
      <c r="M295" s="12">
        <f t="shared" si="24"/>
        <v>91.162607407407393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1913</v>
      </c>
      <c r="Y295" s="12">
        <f>'[1]TCE - ANEXO III - Preencher'!Z304</f>
        <v>0</v>
      </c>
      <c r="Z295" s="12">
        <f t="shared" si="28"/>
        <v>1913</v>
      </c>
      <c r="AA295" s="13" t="str">
        <f>IF('[1]TCE - ANEXO III - Preencher'!AB304="","",'[1]TCE - ANEXO III - Preencher'!AB304)</f>
        <v xml:space="preserve">ABONO ASSIS FIN COMPL 06/2024 </v>
      </c>
      <c r="AB295" s="12">
        <f t="shared" si="29"/>
        <v>2146.8726074074075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GAYDSON FERREIRA DOS SANTOS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>
        <f>'[1]TCE - ANEXO III - Preencher'!G305</f>
        <v>515110</v>
      </c>
      <c r="G296" s="10" t="str">
        <f>IF('[1]TCE - ANEXO III - Preencher'!H305="","",'[1]TCE - ANEXO III - Preencher'!H305)</f>
        <v>07/2024</v>
      </c>
      <c r="H296" s="11">
        <f>'[1]TCE - ANEXO III - Preencher'!I305</f>
        <v>0</v>
      </c>
      <c r="I296" s="11">
        <f>'[1]TCE - ANEXO III - Preencher'!J305</f>
        <v>135.55000000000001</v>
      </c>
      <c r="J296" s="11">
        <f>'[1]TCE - ANEXO III - Preencher'!K305</f>
        <v>0</v>
      </c>
      <c r="K296" s="12">
        <f>'[1]TCE - ANEXO III - Preencher'!L305</f>
        <v>98.222607407407395</v>
      </c>
      <c r="L296" s="12">
        <f>'[1]TCE - ANEXO III - Preencher'!M305</f>
        <v>7.06</v>
      </c>
      <c r="M296" s="12">
        <f t="shared" si="24"/>
        <v>91.162607407407393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226.7126074074074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GEAN CARLA DOS SANTOS SILVA</v>
      </c>
      <c r="E297" s="6" t="str">
        <f>IF('[1]TCE - ANEXO III - Preencher'!F306="4 - Assistência Odontológica","2 - Outros Profissionais da Saúde",'[1]TCE - ANEXO III - Preencher'!F306)</f>
        <v>3 - Administrativo</v>
      </c>
      <c r="F297" s="9">
        <f>'[1]TCE - ANEXO III - Preencher'!G306</f>
        <v>513430</v>
      </c>
      <c r="G297" s="10" t="str">
        <f>IF('[1]TCE - ANEXO III - Preencher'!H306="","",'[1]TCE - ANEXO III - Preencher'!H306)</f>
        <v>07/2024</v>
      </c>
      <c r="H297" s="11">
        <f>'[1]TCE - ANEXO III - Preencher'!I306</f>
        <v>0</v>
      </c>
      <c r="I297" s="11">
        <f>'[1]TCE - ANEXO III - Preencher'!J306</f>
        <v>134.35</v>
      </c>
      <c r="J297" s="11">
        <f>'[1]TCE - ANEXO III - Preencher'!K306</f>
        <v>0</v>
      </c>
      <c r="K297" s="12">
        <f>'[1]TCE - ANEXO III - Preencher'!L306</f>
        <v>98.222607407407395</v>
      </c>
      <c r="L297" s="12">
        <f>'[1]TCE - ANEXO III - Preencher'!M306</f>
        <v>7.06</v>
      </c>
      <c r="M297" s="12">
        <f t="shared" si="24"/>
        <v>91.162607407407393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225.51260740740739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GECILANE PATRICIA DA SILVA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322205</v>
      </c>
      <c r="G298" s="10" t="str">
        <f>IF('[1]TCE - ANEXO III - Preencher'!H307="","",'[1]TCE - ANEXO III - Preencher'!H307)</f>
        <v>07/2024</v>
      </c>
      <c r="H298" s="11">
        <f>'[1]TCE - ANEXO III - Preencher'!I307</f>
        <v>0</v>
      </c>
      <c r="I298" s="11">
        <f>'[1]TCE - ANEXO III - Preencher'!J307</f>
        <v>147.06</v>
      </c>
      <c r="J298" s="11">
        <f>'[1]TCE - ANEXO III - Preencher'!K307</f>
        <v>0</v>
      </c>
      <c r="K298" s="12">
        <f>'[1]TCE - ANEXO III - Preencher'!L307</f>
        <v>98.222607407407395</v>
      </c>
      <c r="L298" s="12">
        <f>'[1]TCE - ANEXO III - Preencher'!M307</f>
        <v>7.06</v>
      </c>
      <c r="M298" s="12">
        <f t="shared" si="24"/>
        <v>91.162607407407393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1913</v>
      </c>
      <c r="Y298" s="12">
        <f>'[1]TCE - ANEXO III - Preencher'!Z307</f>
        <v>0</v>
      </c>
      <c r="Z298" s="12">
        <f t="shared" si="28"/>
        <v>1913</v>
      </c>
      <c r="AA298" s="13" t="str">
        <f>IF('[1]TCE - ANEXO III - Preencher'!AB307="","",'[1]TCE - ANEXO III - Preencher'!AB307)</f>
        <v xml:space="preserve">ABONO ASSIS FIN COMPL 06/2024 </v>
      </c>
      <c r="AB298" s="12">
        <f t="shared" si="29"/>
        <v>2151.2226074074074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GEDYANE FERREIRA DA SILVA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223505</v>
      </c>
      <c r="G299" s="10" t="str">
        <f>IF('[1]TCE - ANEXO III - Preencher'!H308="","",'[1]TCE - ANEXO III - Preencher'!H308)</f>
        <v>07/2024</v>
      </c>
      <c r="H299" s="11">
        <f>'[1]TCE - ANEXO III - Preencher'!I308</f>
        <v>0</v>
      </c>
      <c r="I299" s="11">
        <f>'[1]TCE - ANEXO III - Preencher'!J308</f>
        <v>171.31</v>
      </c>
      <c r="J299" s="11">
        <f>'[1]TCE - ANEXO III - Preencher'!K308</f>
        <v>0</v>
      </c>
      <c r="K299" s="12">
        <f>'[1]TCE - ANEXO III - Preencher'!L308</f>
        <v>98.222607407407395</v>
      </c>
      <c r="L299" s="12">
        <f>'[1]TCE - ANEXO III - Preencher'!M308</f>
        <v>2.79</v>
      </c>
      <c r="M299" s="12">
        <f t="shared" si="24"/>
        <v>95.432607407407389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2459.15</v>
      </c>
      <c r="Y299" s="12">
        <f>'[1]TCE - ANEXO III - Preencher'!Z308</f>
        <v>0</v>
      </c>
      <c r="Z299" s="12">
        <f t="shared" si="28"/>
        <v>2459.15</v>
      </c>
      <c r="AA299" s="13" t="str">
        <f>IF('[1]TCE - ANEXO III - Preencher'!AB308="","",'[1]TCE - ANEXO III - Preencher'!AB308)</f>
        <v xml:space="preserve">ABONO ASSIS FIN COMPL 06/2024 </v>
      </c>
      <c r="AB299" s="12">
        <f t="shared" si="29"/>
        <v>2725.8926074074075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GEIVSON EDUARDO LUCIO DA SILVA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322205</v>
      </c>
      <c r="G300" s="10" t="str">
        <f>IF('[1]TCE - ANEXO III - Preencher'!H309="","",'[1]TCE - ANEXO III - Preencher'!H309)</f>
        <v>07/2024</v>
      </c>
      <c r="H300" s="11">
        <f>'[1]TCE - ANEXO III - Preencher'!I309</f>
        <v>0</v>
      </c>
      <c r="I300" s="11">
        <f>'[1]TCE - ANEXO III - Preencher'!J309</f>
        <v>177.96</v>
      </c>
      <c r="J300" s="11">
        <f>'[1]TCE - ANEXO III - Preencher'!K309</f>
        <v>0</v>
      </c>
      <c r="K300" s="12">
        <f>'[1]TCE - ANEXO III - Preencher'!L309</f>
        <v>98.222607407407395</v>
      </c>
      <c r="L300" s="12">
        <f>'[1]TCE - ANEXO III - Preencher'!M309</f>
        <v>7.06</v>
      </c>
      <c r="M300" s="12">
        <f t="shared" si="24"/>
        <v>91.162607407407393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1780</v>
      </c>
      <c r="Y300" s="12">
        <f>'[1]TCE - ANEXO III - Preencher'!Z309</f>
        <v>0</v>
      </c>
      <c r="Z300" s="12">
        <f t="shared" si="28"/>
        <v>1780</v>
      </c>
      <c r="AA300" s="13" t="str">
        <f>IF('[1]TCE - ANEXO III - Preencher'!AB309="","",'[1]TCE - ANEXO III - Preencher'!AB309)</f>
        <v xml:space="preserve">ABONO ASSIS FIN COMPL 06/2024 </v>
      </c>
      <c r="AB300" s="12">
        <f t="shared" si="29"/>
        <v>2049.1226074074075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GEMERSON PEREIRA DA MOTA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07/2024</v>
      </c>
      <c r="H301" s="11">
        <f>'[1]TCE - ANEXO III - Preencher'!I310</f>
        <v>0</v>
      </c>
      <c r="I301" s="11">
        <f>'[1]TCE - ANEXO III - Preencher'!J310</f>
        <v>152.71</v>
      </c>
      <c r="J301" s="11">
        <f>'[1]TCE - ANEXO III - Preencher'!K310</f>
        <v>0</v>
      </c>
      <c r="K301" s="12">
        <f>'[1]TCE - ANEXO III - Preencher'!L310</f>
        <v>0</v>
      </c>
      <c r="L301" s="12">
        <f>'[1]TCE - ANEXO III - Preencher'!M310</f>
        <v>0</v>
      </c>
      <c r="M301" s="12">
        <f t="shared" si="24"/>
        <v>0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1846.5</v>
      </c>
      <c r="Y301" s="12">
        <f>'[1]TCE - ANEXO III - Preencher'!Z310</f>
        <v>0</v>
      </c>
      <c r="Z301" s="12">
        <f t="shared" si="28"/>
        <v>1846.5</v>
      </c>
      <c r="AA301" s="13" t="str">
        <f>IF('[1]TCE - ANEXO III - Preencher'!AB310="","",'[1]TCE - ANEXO III - Preencher'!AB310)</f>
        <v xml:space="preserve">ABONO ASSIS FIN COMPL 06/2024 </v>
      </c>
      <c r="AB301" s="12">
        <f t="shared" si="29"/>
        <v>1999.21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GENAURIA DE ASSUNCAO SANTOS</v>
      </c>
      <c r="E302" s="6" t="str">
        <f>IF('[1]TCE - ANEXO III - Preencher'!F311="4 - Assistência Odontológica","2 - Outros Profissionais da Saúde",'[1]TCE - ANEXO III - Preencher'!F311)</f>
        <v>3 - Administrativo</v>
      </c>
      <c r="F302" s="9">
        <f>'[1]TCE - ANEXO III - Preencher'!G311</f>
        <v>410105</v>
      </c>
      <c r="G302" s="10" t="str">
        <f>IF('[1]TCE - ANEXO III - Preencher'!H311="","",'[1]TCE - ANEXO III - Preencher'!H311)</f>
        <v>07/2024</v>
      </c>
      <c r="H302" s="11">
        <f>'[1]TCE - ANEXO III - Preencher'!I311</f>
        <v>0</v>
      </c>
      <c r="I302" s="11">
        <f>'[1]TCE - ANEXO III - Preencher'!J311</f>
        <v>313.27</v>
      </c>
      <c r="J302" s="11">
        <f>'[1]TCE - ANEXO III - Preencher'!K311</f>
        <v>0</v>
      </c>
      <c r="K302" s="12">
        <f>'[1]TCE - ANEXO III - Preencher'!L311</f>
        <v>98.222607407407395</v>
      </c>
      <c r="L302" s="12">
        <f>'[1]TCE - ANEXO III - Preencher'!M311</f>
        <v>7.06</v>
      </c>
      <c r="M302" s="12">
        <f t="shared" si="24"/>
        <v>91.162607407407393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404.43260740740737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GENECARLOS BATISTA DA SILVA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515110</v>
      </c>
      <c r="G303" s="10" t="str">
        <f>IF('[1]TCE - ANEXO III - Preencher'!H312="","",'[1]TCE - ANEXO III - Preencher'!H312)</f>
        <v>07/2024</v>
      </c>
      <c r="H303" s="11">
        <f>'[1]TCE - ANEXO III - Preencher'!I312</f>
        <v>0</v>
      </c>
      <c r="I303" s="11">
        <f>'[1]TCE - ANEXO III - Preencher'!J312</f>
        <v>169.25</v>
      </c>
      <c r="J303" s="11">
        <f>'[1]TCE - ANEXO III - Preencher'!K312</f>
        <v>0</v>
      </c>
      <c r="K303" s="12">
        <f>'[1]TCE - ANEXO III - Preencher'!L312</f>
        <v>98.222607407407395</v>
      </c>
      <c r="L303" s="12">
        <f>'[1]TCE - ANEXO III - Preencher'!M312</f>
        <v>7.06</v>
      </c>
      <c r="M303" s="12">
        <f t="shared" si="24"/>
        <v>91.162607407407393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260.41260740740739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GENECILDA MARIA SILVA DE OLIVEIRA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322205</v>
      </c>
      <c r="G304" s="10" t="str">
        <f>IF('[1]TCE - ANEXO III - Preencher'!H313="","",'[1]TCE - ANEXO III - Preencher'!H313)</f>
        <v>07/2024</v>
      </c>
      <c r="H304" s="11">
        <f>'[1]TCE - ANEXO III - Preencher'!I313</f>
        <v>0</v>
      </c>
      <c r="I304" s="11">
        <f>'[1]TCE - ANEXO III - Preencher'!J313</f>
        <v>154.01</v>
      </c>
      <c r="J304" s="11">
        <f>'[1]TCE - ANEXO III - Preencher'!K313</f>
        <v>0</v>
      </c>
      <c r="K304" s="12">
        <f>'[1]TCE - ANEXO III - Preencher'!L313</f>
        <v>98.222607407407395</v>
      </c>
      <c r="L304" s="12">
        <f>'[1]TCE - ANEXO III - Preencher'!M313</f>
        <v>7.06</v>
      </c>
      <c r="M304" s="12">
        <f t="shared" si="24"/>
        <v>91.162607407407393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1780</v>
      </c>
      <c r="Y304" s="12">
        <f>'[1]TCE - ANEXO III - Preencher'!Z313</f>
        <v>0</v>
      </c>
      <c r="Z304" s="12">
        <f t="shared" si="28"/>
        <v>1780</v>
      </c>
      <c r="AA304" s="13" t="str">
        <f>IF('[1]TCE - ANEXO III - Preencher'!AB313="","",'[1]TCE - ANEXO III - Preencher'!AB313)</f>
        <v xml:space="preserve">ABONO ASSIS FIN COMPL 06/2024 </v>
      </c>
      <c r="AB304" s="12">
        <f t="shared" si="29"/>
        <v>2025.1726074074074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GENI CLEIDE BRASILEIRO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322205</v>
      </c>
      <c r="G305" s="10" t="str">
        <f>IF('[1]TCE - ANEXO III - Preencher'!H314="","",'[1]TCE - ANEXO III - Preencher'!H314)</f>
        <v>07/2024</v>
      </c>
      <c r="H305" s="11">
        <f>'[1]TCE - ANEXO III - Preencher'!I314</f>
        <v>0</v>
      </c>
      <c r="I305" s="11">
        <f>'[1]TCE - ANEXO III - Preencher'!J314</f>
        <v>142.71</v>
      </c>
      <c r="J305" s="11">
        <f>'[1]TCE - ANEXO III - Preencher'!K314</f>
        <v>0</v>
      </c>
      <c r="K305" s="12">
        <f>'[1]TCE - ANEXO III - Preencher'!L314</f>
        <v>98.222607407407395</v>
      </c>
      <c r="L305" s="12">
        <f>'[1]TCE - ANEXO III - Preencher'!M314</f>
        <v>7.06</v>
      </c>
      <c r="M305" s="12">
        <f t="shared" si="24"/>
        <v>91.162607407407393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1913</v>
      </c>
      <c r="Y305" s="12">
        <f>'[1]TCE - ANEXO III - Preencher'!Z314</f>
        <v>0</v>
      </c>
      <c r="Z305" s="12">
        <f t="shared" si="28"/>
        <v>1913</v>
      </c>
      <c r="AA305" s="13" t="str">
        <f>IF('[1]TCE - ANEXO III - Preencher'!AB314="","",'[1]TCE - ANEXO III - Preencher'!AB314)</f>
        <v xml:space="preserve">ABONO ASSIS FIN COMPL 06/2024 </v>
      </c>
      <c r="AB305" s="12">
        <f t="shared" si="29"/>
        <v>2146.8726074074075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GENILDO AUGUSTO DE OLIVEIRA FILHO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322205</v>
      </c>
      <c r="G306" s="10" t="str">
        <f>IF('[1]TCE - ANEXO III - Preencher'!H315="","",'[1]TCE - ANEXO III - Preencher'!H315)</f>
        <v>07/2024</v>
      </c>
      <c r="H306" s="11">
        <f>'[1]TCE - ANEXO III - Preencher'!I315</f>
        <v>0</v>
      </c>
      <c r="I306" s="11">
        <f>'[1]TCE - ANEXO III - Preencher'!J315</f>
        <v>153.62</v>
      </c>
      <c r="J306" s="11">
        <f>'[1]TCE - ANEXO III - Preencher'!K315</f>
        <v>0</v>
      </c>
      <c r="K306" s="12">
        <f>'[1]TCE - ANEXO III - Preencher'!L315</f>
        <v>98.222607407407395</v>
      </c>
      <c r="L306" s="12">
        <f>'[1]TCE - ANEXO III - Preencher'!M315</f>
        <v>7.06</v>
      </c>
      <c r="M306" s="12">
        <f t="shared" si="24"/>
        <v>91.162607407407393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1913</v>
      </c>
      <c r="Y306" s="12">
        <f>'[1]TCE - ANEXO III - Preencher'!Z315</f>
        <v>0</v>
      </c>
      <c r="Z306" s="12">
        <f t="shared" si="28"/>
        <v>1913</v>
      </c>
      <c r="AA306" s="13" t="str">
        <f>IF('[1]TCE - ANEXO III - Preencher'!AB315="","",'[1]TCE - ANEXO III - Preencher'!AB315)</f>
        <v xml:space="preserve">ABONO ASSIS FIN COMPL 06/2024 </v>
      </c>
      <c r="AB306" s="12">
        <f t="shared" si="29"/>
        <v>2157.7826074074073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GENIVALDO FRANCISCO DA SILVA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515110</v>
      </c>
      <c r="G307" s="10" t="str">
        <f>IF('[1]TCE - ANEXO III - Preencher'!H316="","",'[1]TCE - ANEXO III - Preencher'!H316)</f>
        <v>07/2024</v>
      </c>
      <c r="H307" s="11">
        <f>'[1]TCE - ANEXO III - Preencher'!I316</f>
        <v>0</v>
      </c>
      <c r="I307" s="11">
        <f>'[1]TCE - ANEXO III - Preencher'!J316</f>
        <v>169.25</v>
      </c>
      <c r="J307" s="11">
        <f>'[1]TCE - ANEXO III - Preencher'!K316</f>
        <v>0</v>
      </c>
      <c r="K307" s="12">
        <f>'[1]TCE - ANEXO III - Preencher'!L316</f>
        <v>98.222607407407395</v>
      </c>
      <c r="L307" s="12">
        <f>'[1]TCE - ANEXO III - Preencher'!M316</f>
        <v>7.06</v>
      </c>
      <c r="M307" s="12">
        <f t="shared" si="24"/>
        <v>91.162607407407393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260.41260740740739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GERDALVA FRANCISCA DA SILVA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07/2024</v>
      </c>
      <c r="H308" s="11">
        <f>'[1]TCE - ANEXO III - Preencher'!I317</f>
        <v>0</v>
      </c>
      <c r="I308" s="11">
        <f>'[1]TCE - ANEXO III - Preencher'!J317</f>
        <v>166.67</v>
      </c>
      <c r="J308" s="11">
        <f>'[1]TCE - ANEXO III - Preencher'!K317</f>
        <v>0</v>
      </c>
      <c r="K308" s="12">
        <f>'[1]TCE - ANEXO III - Preencher'!L317</f>
        <v>98.222607407407395</v>
      </c>
      <c r="L308" s="12">
        <f>'[1]TCE - ANEXO III - Preencher'!M317</f>
        <v>7.06</v>
      </c>
      <c r="M308" s="12">
        <f t="shared" si="24"/>
        <v>91.162607407407393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1913</v>
      </c>
      <c r="Y308" s="12">
        <f>'[1]TCE - ANEXO III - Preencher'!Z317</f>
        <v>0</v>
      </c>
      <c r="Z308" s="12">
        <f t="shared" si="28"/>
        <v>1913</v>
      </c>
      <c r="AA308" s="13" t="str">
        <f>IF('[1]TCE - ANEXO III - Preencher'!AB317="","",'[1]TCE - ANEXO III - Preencher'!AB317)</f>
        <v xml:space="preserve">ABONO ASSIS FIN COMPL 06/2024 </v>
      </c>
      <c r="AB308" s="12">
        <f t="shared" si="29"/>
        <v>2170.8326074074075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GERLANE ALICE LIMA DE MELO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322205</v>
      </c>
      <c r="G309" s="10" t="str">
        <f>IF('[1]TCE - ANEXO III - Preencher'!H318="","",'[1]TCE - ANEXO III - Preencher'!H318)</f>
        <v>07/2024</v>
      </c>
      <c r="H309" s="11">
        <f>'[1]TCE - ANEXO III - Preencher'!I318</f>
        <v>0</v>
      </c>
      <c r="I309" s="11">
        <f>'[1]TCE - ANEXO III - Preencher'!J318</f>
        <v>153.62</v>
      </c>
      <c r="J309" s="11">
        <f>'[1]TCE - ANEXO III - Preencher'!K318</f>
        <v>0</v>
      </c>
      <c r="K309" s="12">
        <f>'[1]TCE - ANEXO III - Preencher'!L318</f>
        <v>98.222607407407395</v>
      </c>
      <c r="L309" s="12">
        <f>'[1]TCE - ANEXO III - Preencher'!M318</f>
        <v>7.06</v>
      </c>
      <c r="M309" s="12">
        <f t="shared" si="24"/>
        <v>91.162607407407393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244.7826074074074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GERLANY CECILIA DE OLIVEIRA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>
        <f>'[1]TCE - ANEXO III - Preencher'!G319</f>
        <v>251605</v>
      </c>
      <c r="G310" s="10" t="str">
        <f>IF('[1]TCE - ANEXO III - Preencher'!H319="","",'[1]TCE - ANEXO III - Preencher'!H319)</f>
        <v>07/2024</v>
      </c>
      <c r="H310" s="11">
        <f>'[1]TCE - ANEXO III - Preencher'!I319</f>
        <v>0</v>
      </c>
      <c r="I310" s="11">
        <f>'[1]TCE - ANEXO III - Preencher'!J319</f>
        <v>297.88</v>
      </c>
      <c r="J310" s="11">
        <f>'[1]TCE - ANEXO III - Preencher'!K319</f>
        <v>0</v>
      </c>
      <c r="K310" s="12">
        <f>'[1]TCE - ANEXO III - Preencher'!L319</f>
        <v>98.222607407407395</v>
      </c>
      <c r="L310" s="12">
        <f>'[1]TCE - ANEXO III - Preencher'!M319</f>
        <v>7.06</v>
      </c>
      <c r="M310" s="12">
        <f t="shared" si="24"/>
        <v>91.162607407407393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80.95</v>
      </c>
      <c r="U310" s="12">
        <f>'[1]TCE - ANEXO III - Preencher'!V319</f>
        <v>0</v>
      </c>
      <c r="V310" s="12">
        <f t="shared" si="27"/>
        <v>80.95</v>
      </c>
      <c r="W310" s="13" t="str">
        <f>IF('[1]TCE - ANEXO III - Preencher'!X319="","",'[1]TCE - ANEXO III - Preencher'!X319)</f>
        <v>AUX.CRECHE</v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469.99260740740738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GERSON GABRIEL PACIFICO DA SILVA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>
        <f>'[1]TCE - ANEXO III - Preencher'!G320</f>
        <v>414105</v>
      </c>
      <c r="G311" s="10" t="str">
        <f>IF('[1]TCE - ANEXO III - Preencher'!H320="","",'[1]TCE - ANEXO III - Preencher'!H320)</f>
        <v>07/2024</v>
      </c>
      <c r="H311" s="11">
        <f>'[1]TCE - ANEXO III - Preencher'!I320</f>
        <v>0</v>
      </c>
      <c r="I311" s="11">
        <f>'[1]TCE - ANEXO III - Preencher'!J320</f>
        <v>189.98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189.98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GILDETE DA SILVA SOUZA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322205</v>
      </c>
      <c r="G312" s="10" t="str">
        <f>IF('[1]TCE - ANEXO III - Preencher'!H321="","",'[1]TCE - ANEXO III - Preencher'!H321)</f>
        <v>07/2024</v>
      </c>
      <c r="H312" s="11">
        <f>'[1]TCE - ANEXO III - Preencher'!I321</f>
        <v>0</v>
      </c>
      <c r="I312" s="11">
        <f>'[1]TCE - ANEXO III - Preencher'!J321</f>
        <v>154.01</v>
      </c>
      <c r="J312" s="11">
        <f>'[1]TCE - ANEXO III - Preencher'!K321</f>
        <v>0</v>
      </c>
      <c r="K312" s="12">
        <f>'[1]TCE - ANEXO III - Preencher'!L321</f>
        <v>98.222607407407395</v>
      </c>
      <c r="L312" s="12">
        <f>'[1]TCE - ANEXO III - Preencher'!M321</f>
        <v>7.06</v>
      </c>
      <c r="M312" s="12">
        <f t="shared" si="24"/>
        <v>91.162607407407393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1780</v>
      </c>
      <c r="Y312" s="12">
        <f>'[1]TCE - ANEXO III - Preencher'!Z321</f>
        <v>0</v>
      </c>
      <c r="Z312" s="12">
        <f t="shared" si="28"/>
        <v>1780</v>
      </c>
      <c r="AA312" s="13" t="str">
        <f>IF('[1]TCE - ANEXO III - Preencher'!AB321="","",'[1]TCE - ANEXO III - Preencher'!AB321)</f>
        <v xml:space="preserve">ABONO ASSIS FIN COMPL 06/2024 </v>
      </c>
      <c r="AB312" s="12">
        <f t="shared" si="29"/>
        <v>2025.1726074074074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GILVAN FRANCISCO DA SILVA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324115</v>
      </c>
      <c r="G313" s="10" t="str">
        <f>IF('[1]TCE - ANEXO III - Preencher'!H322="","",'[1]TCE - ANEXO III - Preencher'!H322)</f>
        <v>07/2024</v>
      </c>
      <c r="H313" s="11">
        <f>'[1]TCE - ANEXO III - Preencher'!I322</f>
        <v>0</v>
      </c>
      <c r="I313" s="11">
        <f>'[1]TCE - ANEXO III - Preencher'!J322</f>
        <v>301.08999999999997</v>
      </c>
      <c r="J313" s="11">
        <f>'[1]TCE - ANEXO III - Preencher'!K322</f>
        <v>0</v>
      </c>
      <c r="K313" s="12">
        <f>'[1]TCE - ANEXO III - Preencher'!L322</f>
        <v>98.222607407407395</v>
      </c>
      <c r="L313" s="12">
        <f>'[1]TCE - ANEXO III - Preencher'!M322</f>
        <v>7.06</v>
      </c>
      <c r="M313" s="12">
        <f t="shared" si="24"/>
        <v>91.162607407407393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392.25260740740737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GILVANCLECIA ALVES CHAVES</v>
      </c>
      <c r="E314" s="6" t="str">
        <f>IF('[1]TCE - ANEXO III - Preencher'!F323="4 - Assistência Odontológica","2 - Outros Profissionais da Saúde",'[1]TCE - ANEXO III - Preencher'!F323)</f>
        <v>3 - Administrativo</v>
      </c>
      <c r="F314" s="9">
        <f>'[1]TCE - ANEXO III - Preencher'!G323</f>
        <v>513430</v>
      </c>
      <c r="G314" s="10" t="str">
        <f>IF('[1]TCE - ANEXO III - Preencher'!H323="","",'[1]TCE - ANEXO III - Preencher'!H323)</f>
        <v>07/2024</v>
      </c>
      <c r="H314" s="11">
        <f>'[1]TCE - ANEXO III - Preencher'!I323</f>
        <v>0</v>
      </c>
      <c r="I314" s="11">
        <f>'[1]TCE - ANEXO III - Preencher'!J323</f>
        <v>131.99</v>
      </c>
      <c r="J314" s="11">
        <f>'[1]TCE - ANEXO III - Preencher'!K323</f>
        <v>0</v>
      </c>
      <c r="K314" s="12">
        <f>'[1]TCE - ANEXO III - Preencher'!L323</f>
        <v>98.222607407407395</v>
      </c>
      <c r="L314" s="12">
        <f>'[1]TCE - ANEXO III - Preencher'!M323</f>
        <v>5.41</v>
      </c>
      <c r="M314" s="12">
        <f t="shared" si="24"/>
        <v>92.812607407407398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224.80260740740741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GIOVANNA AGUIAR RAMOS DA SILVA</v>
      </c>
      <c r="E315" s="6" t="str">
        <f>IF('[1]TCE - ANEXO III - Preencher'!F324="4 - Assistência Odontológica","2 - Outros Profissionais da Saúde",'[1]TCE - ANEXO III - Preencher'!F324)</f>
        <v>3 - Administrativo</v>
      </c>
      <c r="F315" s="9">
        <f>'[1]TCE - ANEXO III - Preencher'!G324</f>
        <v>422110</v>
      </c>
      <c r="G315" s="10" t="str">
        <f>IF('[1]TCE - ANEXO III - Preencher'!H324="","",'[1]TCE - ANEXO III - Preencher'!H324)</f>
        <v>07/2024</v>
      </c>
      <c r="H315" s="11">
        <f>'[1]TCE - ANEXO III - Preencher'!I324</f>
        <v>0</v>
      </c>
      <c r="I315" s="11">
        <f>'[1]TCE - ANEXO III - Preencher'!J324</f>
        <v>13.26</v>
      </c>
      <c r="J315" s="11">
        <f>'[1]TCE - ANEXO III - Preencher'!K324</f>
        <v>0</v>
      </c>
      <c r="K315" s="12">
        <f>'[1]TCE - ANEXO III - Preencher'!L324</f>
        <v>98.222607407407395</v>
      </c>
      <c r="L315" s="12">
        <f>'[1]TCE - ANEXO III - Preencher'!M324</f>
        <v>7.06</v>
      </c>
      <c r="M315" s="12">
        <f t="shared" si="24"/>
        <v>91.162607407407393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125</v>
      </c>
      <c r="R315" s="12">
        <f>'[1]TCE - ANEXO III - Preencher'!S324</f>
        <v>39.799999999999997</v>
      </c>
      <c r="S315" s="12">
        <f t="shared" si="26"/>
        <v>85.2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189.6226074074074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GIRLEIDE EUDAMIDAS TERTULINO DA SILVA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322205</v>
      </c>
      <c r="G316" s="10" t="str">
        <f>IF('[1]TCE - ANEXO III - Preencher'!H325="","",'[1]TCE - ANEXO III - Preencher'!H325)</f>
        <v>07/2024</v>
      </c>
      <c r="H316" s="11">
        <f>'[1]TCE - ANEXO III - Preencher'!I325</f>
        <v>0</v>
      </c>
      <c r="I316" s="11">
        <f>'[1]TCE - ANEXO III - Preencher'!J325</f>
        <v>161.47999999999999</v>
      </c>
      <c r="J316" s="11">
        <f>'[1]TCE - ANEXO III - Preencher'!K325</f>
        <v>0</v>
      </c>
      <c r="K316" s="12">
        <f>'[1]TCE - ANEXO III - Preencher'!L325</f>
        <v>98.222607407407395</v>
      </c>
      <c r="L316" s="12">
        <f>'[1]TCE - ANEXO III - Preencher'!M325</f>
        <v>3.53</v>
      </c>
      <c r="M316" s="12">
        <f t="shared" si="24"/>
        <v>94.692607407407394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256.17260740740738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GIRLENE ANA DA SILVA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223505</v>
      </c>
      <c r="G317" s="10" t="str">
        <f>IF('[1]TCE - ANEXO III - Preencher'!H326="","",'[1]TCE - ANEXO III - Preencher'!H326)</f>
        <v>07/2024</v>
      </c>
      <c r="H317" s="11">
        <f>'[1]TCE - ANEXO III - Preencher'!I326</f>
        <v>0</v>
      </c>
      <c r="I317" s="11">
        <f>'[1]TCE - ANEXO III - Preencher'!J326</f>
        <v>233.25</v>
      </c>
      <c r="J317" s="11">
        <f>'[1]TCE - ANEXO III - Preencher'!K326</f>
        <v>0</v>
      </c>
      <c r="K317" s="12">
        <f>'[1]TCE - ANEXO III - Preencher'!L326</f>
        <v>98.222607407407395</v>
      </c>
      <c r="L317" s="12">
        <f>'[1]TCE - ANEXO III - Preencher'!M326</f>
        <v>3.05</v>
      </c>
      <c r="M317" s="12">
        <f t="shared" si="24"/>
        <v>95.172607407407398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2170.88</v>
      </c>
      <c r="Y317" s="12">
        <f>'[1]TCE - ANEXO III - Preencher'!Z326</f>
        <v>0</v>
      </c>
      <c r="Z317" s="12">
        <f t="shared" si="28"/>
        <v>2170.88</v>
      </c>
      <c r="AA317" s="13" t="str">
        <f>IF('[1]TCE - ANEXO III - Preencher'!AB326="","",'[1]TCE - ANEXO III - Preencher'!AB326)</f>
        <v xml:space="preserve">ABONO ASSIS FIN COMPL 06/2024 </v>
      </c>
      <c r="AB317" s="12">
        <f t="shared" si="29"/>
        <v>2499.3026074074073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 xml:space="preserve">GIRLENE MARIA DE OLIVEIRA 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322205</v>
      </c>
      <c r="G318" s="10" t="str">
        <f>IF('[1]TCE - ANEXO III - Preencher'!H327="","",'[1]TCE - ANEXO III - Preencher'!H327)</f>
        <v>07/2024</v>
      </c>
      <c r="H318" s="11">
        <f>'[1]TCE - ANEXO III - Preencher'!I327</f>
        <v>0</v>
      </c>
      <c r="I318" s="11">
        <f>'[1]TCE - ANEXO III - Preencher'!J327</f>
        <v>148.36000000000001</v>
      </c>
      <c r="J318" s="11">
        <f>'[1]TCE - ANEXO III - Preencher'!K327</f>
        <v>0</v>
      </c>
      <c r="K318" s="12">
        <f>'[1]TCE - ANEXO III - Preencher'!L327</f>
        <v>98.222607407407395</v>
      </c>
      <c r="L318" s="12">
        <f>'[1]TCE - ANEXO III - Preencher'!M327</f>
        <v>7.06</v>
      </c>
      <c r="M318" s="12">
        <f t="shared" si="24"/>
        <v>91.162607407407393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1846.5</v>
      </c>
      <c r="Y318" s="12">
        <f>'[1]TCE - ANEXO III - Preencher'!Z327</f>
        <v>0</v>
      </c>
      <c r="Z318" s="12">
        <f t="shared" si="28"/>
        <v>1846.5</v>
      </c>
      <c r="AA318" s="13" t="str">
        <f>IF('[1]TCE - ANEXO III - Preencher'!AB327="","",'[1]TCE - ANEXO III - Preencher'!AB327)</f>
        <v xml:space="preserve">ABONO ASSIS FIN COMPL 06/2024 </v>
      </c>
      <c r="AB318" s="12">
        <f t="shared" si="29"/>
        <v>2086.0226074074076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 xml:space="preserve">GISELLY COSTA RODRIGUES 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223505</v>
      </c>
      <c r="G319" s="10" t="str">
        <f>IF('[1]TCE - ANEXO III - Preencher'!H328="","",'[1]TCE - ANEXO III - Preencher'!H328)</f>
        <v>07/2024</v>
      </c>
      <c r="H319" s="11">
        <f>'[1]TCE - ANEXO III - Preencher'!I328</f>
        <v>0</v>
      </c>
      <c r="I319" s="11">
        <f>'[1]TCE - ANEXO III - Preencher'!J328</f>
        <v>357.91</v>
      </c>
      <c r="J319" s="11">
        <f>'[1]TCE - ANEXO III - Preencher'!K328</f>
        <v>0</v>
      </c>
      <c r="K319" s="12">
        <f>'[1]TCE - ANEXO III - Preencher'!L328</f>
        <v>98.222607407407395</v>
      </c>
      <c r="L319" s="12">
        <f>'[1]TCE - ANEXO III - Preencher'!M328</f>
        <v>3.59</v>
      </c>
      <c r="M319" s="12">
        <f t="shared" si="24"/>
        <v>94.632607407407392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120.26</v>
      </c>
      <c r="U319" s="12">
        <f>'[1]TCE - ANEXO III - Preencher'!V328</f>
        <v>0</v>
      </c>
      <c r="V319" s="12">
        <f t="shared" si="27"/>
        <v>120.26</v>
      </c>
      <c r="W319" s="13" t="str">
        <f>IF('[1]TCE - ANEXO III - Preencher'!X328="","",'[1]TCE - ANEXO III - Preencher'!X328)</f>
        <v>AUX.CRECHE</v>
      </c>
      <c r="X319" s="12">
        <f>'[1]TCE - ANEXO III - Preencher'!Y328</f>
        <v>1804.36</v>
      </c>
      <c r="Y319" s="12">
        <f>'[1]TCE - ANEXO III - Preencher'!Z328</f>
        <v>0</v>
      </c>
      <c r="Z319" s="12">
        <f t="shared" si="28"/>
        <v>1804.36</v>
      </c>
      <c r="AA319" s="13" t="str">
        <f>IF('[1]TCE - ANEXO III - Preencher'!AB328="","",'[1]TCE - ANEXO III - Preencher'!AB328)</f>
        <v xml:space="preserve">ABONO ASSIS FIN COMPL 06/2024 </v>
      </c>
      <c r="AB319" s="12">
        <f t="shared" si="29"/>
        <v>2377.1626074074074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GISELLY LUCIA GUSMAO FELIX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223505</v>
      </c>
      <c r="G320" s="10" t="str">
        <f>IF('[1]TCE - ANEXO III - Preencher'!H329="","",'[1]TCE - ANEXO III - Preencher'!H329)</f>
        <v>07/2024</v>
      </c>
      <c r="H320" s="11">
        <f>'[1]TCE - ANEXO III - Preencher'!I329</f>
        <v>0</v>
      </c>
      <c r="I320" s="11">
        <f>'[1]TCE - ANEXO III - Preencher'!J329</f>
        <v>219.31</v>
      </c>
      <c r="J320" s="11">
        <f>'[1]TCE - ANEXO III - Preencher'!K329</f>
        <v>0</v>
      </c>
      <c r="K320" s="12">
        <f>'[1]TCE - ANEXO III - Preencher'!L329</f>
        <v>98.222607407407395</v>
      </c>
      <c r="L320" s="12">
        <f>'[1]TCE - ANEXO III - Preencher'!M329</f>
        <v>2.79</v>
      </c>
      <c r="M320" s="12">
        <f t="shared" si="24"/>
        <v>95.432607407407389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2459.15</v>
      </c>
      <c r="Y320" s="12">
        <f>'[1]TCE - ANEXO III - Preencher'!Z329</f>
        <v>0</v>
      </c>
      <c r="Z320" s="12">
        <f t="shared" si="28"/>
        <v>2459.15</v>
      </c>
      <c r="AA320" s="13" t="str">
        <f>IF('[1]TCE - ANEXO III - Preencher'!AB329="","",'[1]TCE - ANEXO III - Preencher'!AB329)</f>
        <v xml:space="preserve">ABONO ASSIS FIN COMPL 06/2024 </v>
      </c>
      <c r="AB320" s="12">
        <f t="shared" si="29"/>
        <v>2773.8926074074075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GLAUCIENE FERREIRA FARIAS</v>
      </c>
      <c r="E321" s="6" t="str">
        <f>IF('[1]TCE - ANEXO III - Preencher'!F330="4 - Assistência Odontológica","2 - Outros Profissionais da Saúde",'[1]TCE - ANEXO III - Preencher'!F330)</f>
        <v>3 - Administrativo</v>
      </c>
      <c r="F321" s="9">
        <f>'[1]TCE - ANEXO III - Preencher'!G330</f>
        <v>411005</v>
      </c>
      <c r="G321" s="10" t="str">
        <f>IF('[1]TCE - ANEXO III - Preencher'!H330="","",'[1]TCE - ANEXO III - Preencher'!H330)</f>
        <v>07/2024</v>
      </c>
      <c r="H321" s="11">
        <f>'[1]TCE - ANEXO III - Preencher'!I330</f>
        <v>0</v>
      </c>
      <c r="I321" s="11">
        <f>'[1]TCE - ANEXO III - Preencher'!J330</f>
        <v>123.05</v>
      </c>
      <c r="J321" s="11">
        <f>'[1]TCE - ANEXO III - Preencher'!K330</f>
        <v>0</v>
      </c>
      <c r="K321" s="12">
        <f>'[1]TCE - ANEXO III - Preencher'!L330</f>
        <v>98.222607407407395</v>
      </c>
      <c r="L321" s="12">
        <f>'[1]TCE - ANEXO III - Preencher'!M330</f>
        <v>7.06</v>
      </c>
      <c r="M321" s="12">
        <f t="shared" si="24"/>
        <v>91.162607407407393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125</v>
      </c>
      <c r="R321" s="12">
        <f>'[1]TCE - ANEXO III - Preencher'!S330</f>
        <v>82.5</v>
      </c>
      <c r="S321" s="12">
        <f t="shared" si="26"/>
        <v>42.5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256.7126074074074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GLAUCIO BARBOSA FARIAS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516310</v>
      </c>
      <c r="G322" s="10" t="str">
        <f>IF('[1]TCE - ANEXO III - Preencher'!H331="","",'[1]TCE - ANEXO III - Preencher'!H331)</f>
        <v>07/2024</v>
      </c>
      <c r="H322" s="11">
        <f>'[1]TCE - ANEXO III - Preencher'!I331</f>
        <v>0</v>
      </c>
      <c r="I322" s="11">
        <f>'[1]TCE - ANEXO III - Preencher'!J331</f>
        <v>135.55000000000001</v>
      </c>
      <c r="J322" s="11">
        <f>'[1]TCE - ANEXO III - Preencher'!K331</f>
        <v>0</v>
      </c>
      <c r="K322" s="12">
        <f>'[1]TCE - ANEXO III - Preencher'!L331</f>
        <v>98.222607407407395</v>
      </c>
      <c r="L322" s="12">
        <f>'[1]TCE - ANEXO III - Preencher'!M331</f>
        <v>7.06</v>
      </c>
      <c r="M322" s="12">
        <f t="shared" si="24"/>
        <v>91.162607407407393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125</v>
      </c>
      <c r="R322" s="12">
        <f>'[1]TCE - ANEXO III - Preencher'!S331</f>
        <v>82.5</v>
      </c>
      <c r="S322" s="12">
        <f t="shared" si="26"/>
        <v>42.5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269.2126074074074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GLEICE VALERIA DA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322205</v>
      </c>
      <c r="G323" s="10" t="str">
        <f>IF('[1]TCE - ANEXO III - Preencher'!H332="","",'[1]TCE - ANEXO III - Preencher'!H332)</f>
        <v>07/2024</v>
      </c>
      <c r="H323" s="11">
        <f>'[1]TCE - ANEXO III - Preencher'!I332</f>
        <v>0</v>
      </c>
      <c r="I323" s="11">
        <f>'[1]TCE - ANEXO III - Preencher'!J332</f>
        <v>0</v>
      </c>
      <c r="J323" s="11">
        <f>'[1]TCE - ANEXO III - Preencher'!K332</f>
        <v>0</v>
      </c>
      <c r="K323" s="12">
        <f>'[1]TCE - ANEXO III - Preencher'!L332</f>
        <v>0</v>
      </c>
      <c r="L323" s="12">
        <f>'[1]TCE - ANEXO III - Preencher'!M332</f>
        <v>0</v>
      </c>
      <c r="M323" s="12">
        <f t="shared" ref="M323:M386" si="30">K323-L323</f>
        <v>0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0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GLICIA VADJA ALVES DA SILVA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>
        <f>'[1]TCE - ANEXO III - Preencher'!G333</f>
        <v>223505</v>
      </c>
      <c r="G324" s="10" t="str">
        <f>IF('[1]TCE - ANEXO III - Preencher'!H333="","",'[1]TCE - ANEXO III - Preencher'!H333)</f>
        <v>07/2024</v>
      </c>
      <c r="H324" s="11">
        <f>'[1]TCE - ANEXO III - Preencher'!I333</f>
        <v>0</v>
      </c>
      <c r="I324" s="11">
        <f>'[1]TCE - ANEXO III - Preencher'!J333</f>
        <v>322.89</v>
      </c>
      <c r="J324" s="11">
        <f>'[1]TCE - ANEXO III - Preencher'!K333</f>
        <v>0</v>
      </c>
      <c r="K324" s="12">
        <f>'[1]TCE - ANEXO III - Preencher'!L333</f>
        <v>98.222607407407395</v>
      </c>
      <c r="L324" s="12">
        <f>'[1]TCE - ANEXO III - Preencher'!M333</f>
        <v>3.71</v>
      </c>
      <c r="M324" s="12">
        <f t="shared" si="30"/>
        <v>94.512607407407401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1175.47</v>
      </c>
      <c r="Y324" s="12">
        <f>'[1]TCE - ANEXO III - Preencher'!Z333</f>
        <v>0</v>
      </c>
      <c r="Z324" s="12">
        <f t="shared" si="34"/>
        <v>1175.47</v>
      </c>
      <c r="AA324" s="13" t="str">
        <f>IF('[1]TCE - ANEXO III - Preencher'!AB333="","",'[1]TCE - ANEXO III - Preencher'!AB333)</f>
        <v xml:space="preserve">ABONO ASSIS FIN COMPL 06/2024 </v>
      </c>
      <c r="AB324" s="12">
        <f t="shared" si="35"/>
        <v>1592.8726074074075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GRACILIANO LUCIO DE CARVALHO MORAIS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322205</v>
      </c>
      <c r="G325" s="10" t="str">
        <f>IF('[1]TCE - ANEXO III - Preencher'!H334="","",'[1]TCE - ANEXO III - Preencher'!H334)</f>
        <v>07/2024</v>
      </c>
      <c r="H325" s="11">
        <f>'[1]TCE - ANEXO III - Preencher'!I334</f>
        <v>0</v>
      </c>
      <c r="I325" s="11">
        <f>'[1]TCE - ANEXO III - Preencher'!J334</f>
        <v>144.37</v>
      </c>
      <c r="J325" s="11">
        <f>'[1]TCE - ANEXO III - Preencher'!K334</f>
        <v>0</v>
      </c>
      <c r="K325" s="12">
        <f>'[1]TCE - ANEXO III - Preencher'!L334</f>
        <v>98.222607407407395</v>
      </c>
      <c r="L325" s="12">
        <f>'[1]TCE - ANEXO III - Preencher'!M334</f>
        <v>5.41</v>
      </c>
      <c r="M325" s="12">
        <f t="shared" si="30"/>
        <v>92.812607407407398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1913</v>
      </c>
      <c r="Y325" s="12">
        <f>'[1]TCE - ANEXO III - Preencher'!Z334</f>
        <v>0</v>
      </c>
      <c r="Z325" s="12">
        <f t="shared" si="34"/>
        <v>1913</v>
      </c>
      <c r="AA325" s="13" t="str">
        <f>IF('[1]TCE - ANEXO III - Preencher'!AB334="","",'[1]TCE - ANEXO III - Preencher'!AB334)</f>
        <v xml:space="preserve">ABONO ASSIS FIN COMPL 06/2024 </v>
      </c>
      <c r="AB325" s="12">
        <f t="shared" si="35"/>
        <v>2150.1826074074074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GUIVENY FRANCIELLY CAVALCANTI SILVA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322205</v>
      </c>
      <c r="G326" s="10" t="str">
        <f>IF('[1]TCE - ANEXO III - Preencher'!H335="","",'[1]TCE - ANEXO III - Preencher'!H335)</f>
        <v>07/2024</v>
      </c>
      <c r="H326" s="11">
        <f>'[1]TCE - ANEXO III - Preencher'!I335</f>
        <v>0</v>
      </c>
      <c r="I326" s="11">
        <f>'[1]TCE - ANEXO III - Preencher'!J335</f>
        <v>166.67</v>
      </c>
      <c r="J326" s="11">
        <f>'[1]TCE - ANEXO III - Preencher'!K335</f>
        <v>0</v>
      </c>
      <c r="K326" s="12">
        <f>'[1]TCE - ANEXO III - Preencher'!L335</f>
        <v>98.222607407407395</v>
      </c>
      <c r="L326" s="12">
        <f>'[1]TCE - ANEXO III - Preencher'!M335</f>
        <v>7.06</v>
      </c>
      <c r="M326" s="12">
        <f t="shared" si="30"/>
        <v>91.162607407407393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80.95</v>
      </c>
      <c r="U326" s="12">
        <f>'[1]TCE - ANEXO III - Preencher'!V335</f>
        <v>0</v>
      </c>
      <c r="V326" s="12">
        <f t="shared" si="33"/>
        <v>80.95</v>
      </c>
      <c r="W326" s="13" t="str">
        <f>IF('[1]TCE - ANEXO III - Preencher'!X335="","",'[1]TCE - ANEXO III - Preencher'!X335)</f>
        <v>AUX.CRECHE</v>
      </c>
      <c r="X326" s="12">
        <f>'[1]TCE - ANEXO III - Preencher'!Y335</f>
        <v>1913</v>
      </c>
      <c r="Y326" s="12">
        <f>'[1]TCE - ANEXO III - Preencher'!Z335</f>
        <v>0</v>
      </c>
      <c r="Z326" s="12">
        <f t="shared" si="34"/>
        <v>1913</v>
      </c>
      <c r="AA326" s="13" t="str">
        <f>IF('[1]TCE - ANEXO III - Preencher'!AB335="","",'[1]TCE - ANEXO III - Preencher'!AB335)</f>
        <v xml:space="preserve">ABONO ASSIS FIN COMPL 06/2024 </v>
      </c>
      <c r="AB326" s="12">
        <f t="shared" si="35"/>
        <v>2251.7826074074073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GUSTAVO DA SILVA BRITO</v>
      </c>
      <c r="E327" s="6" t="str">
        <f>IF('[1]TCE - ANEXO III - Preencher'!F336="4 - Assistência Odontológica","2 - Outros Profissionais da Saúde",'[1]TCE - ANEXO III - Preencher'!F336)</f>
        <v>3 - Administrativo</v>
      </c>
      <c r="F327" s="9">
        <f>'[1]TCE - ANEXO III - Preencher'!G336</f>
        <v>514310</v>
      </c>
      <c r="G327" s="10" t="str">
        <f>IF('[1]TCE - ANEXO III - Preencher'!H336="","",'[1]TCE - ANEXO III - Preencher'!H336)</f>
        <v>07/2024</v>
      </c>
      <c r="H327" s="11">
        <f>'[1]TCE - ANEXO III - Preencher'!I336</f>
        <v>0</v>
      </c>
      <c r="I327" s="11">
        <f>'[1]TCE - ANEXO III - Preencher'!J336</f>
        <v>131.03</v>
      </c>
      <c r="J327" s="11">
        <f>'[1]TCE - ANEXO III - Preencher'!K336</f>
        <v>0</v>
      </c>
      <c r="K327" s="12">
        <f>'[1]TCE - ANEXO III - Preencher'!L336</f>
        <v>98.222607407407395</v>
      </c>
      <c r="L327" s="12">
        <f>'[1]TCE - ANEXO III - Preencher'!M336</f>
        <v>7.06</v>
      </c>
      <c r="M327" s="12">
        <f t="shared" si="30"/>
        <v>91.162607407407393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222.19260740740739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GUSTAVO GABRIEL BERNARDO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515205</v>
      </c>
      <c r="G328" s="10" t="str">
        <f>IF('[1]TCE - ANEXO III - Preencher'!H337="","",'[1]TCE - ANEXO III - Preencher'!H337)</f>
        <v>07/2024</v>
      </c>
      <c r="H328" s="11">
        <f>'[1]TCE - ANEXO III - Preencher'!I337</f>
        <v>0</v>
      </c>
      <c r="I328" s="11">
        <f>'[1]TCE - ANEXO III - Preencher'!J337</f>
        <v>135.55000000000001</v>
      </c>
      <c r="J328" s="11">
        <f>'[1]TCE - ANEXO III - Preencher'!K337</f>
        <v>0</v>
      </c>
      <c r="K328" s="12">
        <f>'[1]TCE - ANEXO III - Preencher'!L337</f>
        <v>98.222607407407395</v>
      </c>
      <c r="L328" s="12">
        <f>'[1]TCE - ANEXO III - Preencher'!M337</f>
        <v>7.06</v>
      </c>
      <c r="M328" s="12">
        <f t="shared" si="30"/>
        <v>91.162607407407393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226.7126074074074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GUSTAVO LIBORIO SANTOS DE ALMEIDA</v>
      </c>
      <c r="E329" s="6" t="str">
        <f>IF('[1]TCE - ANEXO III - Preencher'!F338="4 - Assistência Odontológica","2 - Outros Profissionais da Saúde",'[1]TCE - ANEXO III - Preencher'!F338)</f>
        <v>1 - Médico</v>
      </c>
      <c r="F329" s="9">
        <f>'[1]TCE - ANEXO III - Preencher'!G338</f>
        <v>225270</v>
      </c>
      <c r="G329" s="10" t="str">
        <f>IF('[1]TCE - ANEXO III - Preencher'!H338="","",'[1]TCE - ANEXO III - Preencher'!H338)</f>
        <v>07/2024</v>
      </c>
      <c r="H329" s="11">
        <f>'[1]TCE - ANEXO III - Preencher'!I338</f>
        <v>0</v>
      </c>
      <c r="I329" s="11">
        <f>'[1]TCE - ANEXO III - Preencher'!J338</f>
        <v>601.92999999999995</v>
      </c>
      <c r="J329" s="11">
        <f>'[1]TCE - ANEXO III - Preencher'!K338</f>
        <v>0</v>
      </c>
      <c r="K329" s="12">
        <f>'[1]TCE - ANEXO III - Preencher'!L338</f>
        <v>98.222607407407395</v>
      </c>
      <c r="L329" s="12">
        <f>'[1]TCE - ANEXO III - Preencher'!M338</f>
        <v>6.35</v>
      </c>
      <c r="M329" s="12">
        <f t="shared" si="30"/>
        <v>91.872607407407401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693.80260740740732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HANNAH SARAH DE OLIVEIRA</v>
      </c>
      <c r="E330" s="6" t="str">
        <f>IF('[1]TCE - ANEXO III - Preencher'!F339="4 - Assistência Odontológica","2 - Outros Profissionais da Saúde",'[1]TCE - ANEXO III - Preencher'!F339)</f>
        <v>3 - Administrativo</v>
      </c>
      <c r="F330" s="9">
        <f>'[1]TCE - ANEXO III - Preencher'!G339</f>
        <v>422110</v>
      </c>
      <c r="G330" s="10" t="str">
        <f>IF('[1]TCE - ANEXO III - Preencher'!H339="","",'[1]TCE - ANEXO III - Preencher'!H339)</f>
        <v>07/2024</v>
      </c>
      <c r="H330" s="11">
        <f>'[1]TCE - ANEXO III - Preencher'!I339</f>
        <v>0</v>
      </c>
      <c r="I330" s="11">
        <f>'[1]TCE - ANEXO III - Preencher'!J339</f>
        <v>122.38</v>
      </c>
      <c r="J330" s="11">
        <f>'[1]TCE - ANEXO III - Preencher'!K339</f>
        <v>0</v>
      </c>
      <c r="K330" s="12">
        <f>'[1]TCE - ANEXO III - Preencher'!L339</f>
        <v>98.222607407407395</v>
      </c>
      <c r="L330" s="12">
        <f>'[1]TCE - ANEXO III - Preencher'!M339</f>
        <v>6.59</v>
      </c>
      <c r="M330" s="12">
        <f t="shared" si="30"/>
        <v>91.632607407407392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80.95</v>
      </c>
      <c r="U330" s="12">
        <f>'[1]TCE - ANEXO III - Preencher'!V339</f>
        <v>0</v>
      </c>
      <c r="V330" s="12">
        <f t="shared" si="33"/>
        <v>80.95</v>
      </c>
      <c r="W330" s="13" t="str">
        <f>IF('[1]TCE - ANEXO III - Preencher'!X339="","",'[1]TCE - ANEXO III - Preencher'!X339)</f>
        <v>AUX.CRECHE</v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294.9626074074074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HARLESSON FRANK FERREIRA DA SILVA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>
        <f>'[1]TCE - ANEXO III - Preencher'!G340</f>
        <v>517410</v>
      </c>
      <c r="G331" s="10" t="str">
        <f>IF('[1]TCE - ANEXO III - Preencher'!H340="","",'[1]TCE - ANEXO III - Preencher'!H340)</f>
        <v>07/2024</v>
      </c>
      <c r="H331" s="11">
        <f>'[1]TCE - ANEXO III - Preencher'!I340</f>
        <v>0</v>
      </c>
      <c r="I331" s="11">
        <f>'[1]TCE - ANEXO III - Preencher'!J340</f>
        <v>123.05</v>
      </c>
      <c r="J331" s="11">
        <f>'[1]TCE - ANEXO III - Preencher'!K340</f>
        <v>0</v>
      </c>
      <c r="K331" s="12">
        <f>'[1]TCE - ANEXO III - Preencher'!L340</f>
        <v>98.222607407407395</v>
      </c>
      <c r="L331" s="12">
        <f>'[1]TCE - ANEXO III - Preencher'!M340</f>
        <v>7.06</v>
      </c>
      <c r="M331" s="12">
        <f t="shared" si="30"/>
        <v>91.162607407407393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214.2126074074074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HELDER DE OLIVEIRA COSTA</v>
      </c>
      <c r="E332" s="6" t="str">
        <f>IF('[1]TCE - ANEXO III - Preencher'!F341="4 - Assistência Odontológica","2 - Outros Profissionais da Saúde",'[1]TCE - ANEXO III - Preencher'!F341)</f>
        <v>1 - Médico</v>
      </c>
      <c r="F332" s="9">
        <f>'[1]TCE - ANEXO III - Preencher'!G341</f>
        <v>225124</v>
      </c>
      <c r="G332" s="10" t="str">
        <f>IF('[1]TCE - ANEXO III - Preencher'!H341="","",'[1]TCE - ANEXO III - Preencher'!H341)</f>
        <v>07/2024</v>
      </c>
      <c r="H332" s="11">
        <f>'[1]TCE - ANEXO III - Preencher'!I341</f>
        <v>0</v>
      </c>
      <c r="I332" s="11">
        <f>'[1]TCE - ANEXO III - Preencher'!J341</f>
        <v>623.87</v>
      </c>
      <c r="J332" s="11">
        <f>'[1]TCE - ANEXO III - Preencher'!K341</f>
        <v>0</v>
      </c>
      <c r="K332" s="12">
        <f>'[1]TCE - ANEXO III - Preencher'!L341</f>
        <v>98.222607407407395</v>
      </c>
      <c r="L332" s="12">
        <f>'[1]TCE - ANEXO III - Preencher'!M341</f>
        <v>5.29</v>
      </c>
      <c r="M332" s="12">
        <f t="shared" si="30"/>
        <v>92.932607407407389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716.80260740740744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HELENA NATALYA DA SILVA LINS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223505</v>
      </c>
      <c r="G333" s="10" t="str">
        <f>IF('[1]TCE - ANEXO III - Preencher'!H342="","",'[1]TCE - ANEXO III - Preencher'!H342)</f>
        <v>07/2024</v>
      </c>
      <c r="H333" s="11">
        <f>'[1]TCE - ANEXO III - Preencher'!I342</f>
        <v>0</v>
      </c>
      <c r="I333" s="11">
        <f>'[1]TCE - ANEXO III - Preencher'!J342</f>
        <v>214.12</v>
      </c>
      <c r="J333" s="11">
        <f>'[1]TCE - ANEXO III - Preencher'!K342</f>
        <v>0</v>
      </c>
      <c r="K333" s="12">
        <f>'[1]TCE - ANEXO III - Preencher'!L342</f>
        <v>0</v>
      </c>
      <c r="L333" s="12">
        <f>'[1]TCE - ANEXO III - Preencher'!M342</f>
        <v>0</v>
      </c>
      <c r="M333" s="12">
        <f t="shared" si="30"/>
        <v>0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1924.07</v>
      </c>
      <c r="Y333" s="12">
        <f>'[1]TCE - ANEXO III - Preencher'!Z342</f>
        <v>0</v>
      </c>
      <c r="Z333" s="12">
        <f t="shared" si="34"/>
        <v>1924.07</v>
      </c>
      <c r="AA333" s="13" t="str">
        <f>IF('[1]TCE - ANEXO III - Preencher'!AB342="","",'[1]TCE - ANEXO III - Preencher'!AB342)</f>
        <v xml:space="preserve">ABONO ASSIS FIN COMPL 06/2024 </v>
      </c>
      <c r="AB333" s="12">
        <f t="shared" si="35"/>
        <v>2138.19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HELIDA ALMEIDA MERGULHAO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324115</v>
      </c>
      <c r="G334" s="10" t="str">
        <f>IF('[1]TCE - ANEXO III - Preencher'!H343="","",'[1]TCE - ANEXO III - Preencher'!H343)</f>
        <v>07/2024</v>
      </c>
      <c r="H334" s="11">
        <f>'[1]TCE - ANEXO III - Preencher'!I343</f>
        <v>0</v>
      </c>
      <c r="I334" s="11">
        <f>'[1]TCE - ANEXO III - Preencher'!J343</f>
        <v>382.22</v>
      </c>
      <c r="J334" s="11">
        <f>'[1]TCE - ANEXO III - Preencher'!K343</f>
        <v>0</v>
      </c>
      <c r="K334" s="12">
        <f>'[1]TCE - ANEXO III - Preencher'!L343</f>
        <v>98.222607407407395</v>
      </c>
      <c r="L334" s="12">
        <f>'[1]TCE - ANEXO III - Preencher'!M343</f>
        <v>7.06</v>
      </c>
      <c r="M334" s="12">
        <f t="shared" si="30"/>
        <v>91.162607407407393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473.38260740740742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HELLENARA LAIS ALVES BATISTA DE OLIVEIRA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>
        <f>'[1]TCE - ANEXO III - Preencher'!G344</f>
        <v>223505</v>
      </c>
      <c r="G335" s="10" t="str">
        <f>IF('[1]TCE - ANEXO III - Preencher'!H344="","",'[1]TCE - ANEXO III - Preencher'!H344)</f>
        <v>07/2024</v>
      </c>
      <c r="H335" s="11">
        <f>'[1]TCE - ANEXO III - Preencher'!I344</f>
        <v>0</v>
      </c>
      <c r="I335" s="11">
        <f>'[1]TCE - ANEXO III - Preencher'!J344</f>
        <v>205.57</v>
      </c>
      <c r="J335" s="11">
        <f>'[1]TCE - ANEXO III - Preencher'!K344</f>
        <v>0</v>
      </c>
      <c r="K335" s="12">
        <f>'[1]TCE - ANEXO III - Preencher'!L344</f>
        <v>98.222607407407395</v>
      </c>
      <c r="L335" s="12">
        <f>'[1]TCE - ANEXO III - Preencher'!M344</f>
        <v>2.79</v>
      </c>
      <c r="M335" s="12">
        <f t="shared" si="30"/>
        <v>95.432607407407389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2459.15</v>
      </c>
      <c r="Y335" s="12">
        <f>'[1]TCE - ANEXO III - Preencher'!Z344</f>
        <v>0</v>
      </c>
      <c r="Z335" s="12">
        <f t="shared" si="34"/>
        <v>2459.15</v>
      </c>
      <c r="AA335" s="13" t="str">
        <f>IF('[1]TCE - ANEXO III - Preencher'!AB344="","",'[1]TCE - ANEXO III - Preencher'!AB344)</f>
        <v xml:space="preserve">ABONO ASSIS FIN COMPL 06/2024 </v>
      </c>
      <c r="AB335" s="12">
        <f t="shared" si="35"/>
        <v>2760.1526074074072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HELLYDA LOYANNE MUNIZ DA SILVA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322205</v>
      </c>
      <c r="G336" s="10" t="str">
        <f>IF('[1]TCE - ANEXO III - Preencher'!H345="","",'[1]TCE - ANEXO III - Preencher'!H345)</f>
        <v>07/2024</v>
      </c>
      <c r="H336" s="11">
        <f>'[1]TCE - ANEXO III - Preencher'!I345</f>
        <v>0</v>
      </c>
      <c r="I336" s="11">
        <f>'[1]TCE - ANEXO III - Preencher'!J345</f>
        <v>142.71</v>
      </c>
      <c r="J336" s="11">
        <f>'[1]TCE - ANEXO III - Preencher'!K345</f>
        <v>0</v>
      </c>
      <c r="K336" s="12">
        <f>'[1]TCE - ANEXO III - Preencher'!L345</f>
        <v>98.222607407407395</v>
      </c>
      <c r="L336" s="12">
        <f>'[1]TCE - ANEXO III - Preencher'!M345</f>
        <v>7.06</v>
      </c>
      <c r="M336" s="12">
        <f t="shared" si="30"/>
        <v>91.162607407407393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1913</v>
      </c>
      <c r="Y336" s="12">
        <f>'[1]TCE - ANEXO III - Preencher'!Z345</f>
        <v>0</v>
      </c>
      <c r="Z336" s="12">
        <f t="shared" si="34"/>
        <v>1913</v>
      </c>
      <c r="AA336" s="13" t="str">
        <f>IF('[1]TCE - ANEXO III - Preencher'!AB345="","",'[1]TCE - ANEXO III - Preencher'!AB345)</f>
        <v xml:space="preserve">ABONO ASSIS FIN COMPL 06/2024 </v>
      </c>
      <c r="AB336" s="12">
        <f t="shared" si="35"/>
        <v>2146.8726074074075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HILANNA PATRICIA OLIVEIRA DE ANDRADE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223505</v>
      </c>
      <c r="G337" s="10" t="str">
        <f>IF('[1]TCE - ANEXO III - Preencher'!H346="","",'[1]TCE - ANEXO III - Preencher'!H346)</f>
        <v>07/2024</v>
      </c>
      <c r="H337" s="11">
        <f>'[1]TCE - ANEXO III - Preencher'!I346</f>
        <v>0</v>
      </c>
      <c r="I337" s="11">
        <f>'[1]TCE - ANEXO III - Preencher'!J346</f>
        <v>268.43</v>
      </c>
      <c r="J337" s="11">
        <f>'[1]TCE - ANEXO III - Preencher'!K346</f>
        <v>0</v>
      </c>
      <c r="K337" s="12">
        <f>'[1]TCE - ANEXO III - Preencher'!L346</f>
        <v>98.222607407407395</v>
      </c>
      <c r="L337" s="12">
        <f>'[1]TCE - ANEXO III - Preencher'!M346</f>
        <v>3.59</v>
      </c>
      <c r="M337" s="12">
        <f t="shared" si="30"/>
        <v>94.632607407407392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1924.07</v>
      </c>
      <c r="Y337" s="12">
        <f>'[1]TCE - ANEXO III - Preencher'!Z346</f>
        <v>0</v>
      </c>
      <c r="Z337" s="12">
        <f t="shared" si="34"/>
        <v>1924.07</v>
      </c>
      <c r="AA337" s="13" t="str">
        <f>IF('[1]TCE - ANEXO III - Preencher'!AB346="","",'[1]TCE - ANEXO III - Preencher'!AB346)</f>
        <v xml:space="preserve">ABONO ASSIS FIN COMPL 06/2024 </v>
      </c>
      <c r="AB337" s="12">
        <f t="shared" si="35"/>
        <v>2287.1326074074072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HILDA MARIA DA SILVA</v>
      </c>
      <c r="E338" s="6" t="str">
        <f>IF('[1]TCE - ANEXO III - Preencher'!F347="4 - Assistência Odontológica","2 - Outros Profissionais da Saúde",'[1]TCE - ANEXO III - Preencher'!F347)</f>
        <v>3 - Administrativo</v>
      </c>
      <c r="F338" s="9">
        <f>'[1]TCE - ANEXO III - Preencher'!G347</f>
        <v>517410</v>
      </c>
      <c r="G338" s="10" t="str">
        <f>IF('[1]TCE - ANEXO III - Preencher'!H347="","",'[1]TCE - ANEXO III - Preencher'!H347)</f>
        <v>07/2024</v>
      </c>
      <c r="H338" s="11">
        <f>'[1]TCE - ANEXO III - Preencher'!I347</f>
        <v>0</v>
      </c>
      <c r="I338" s="11">
        <f>'[1]TCE - ANEXO III - Preencher'!J347</f>
        <v>128.69999999999999</v>
      </c>
      <c r="J338" s="11">
        <f>'[1]TCE - ANEXO III - Preencher'!K347</f>
        <v>0</v>
      </c>
      <c r="K338" s="12">
        <f>'[1]TCE - ANEXO III - Preencher'!L347</f>
        <v>98.222607407407395</v>
      </c>
      <c r="L338" s="12">
        <f>'[1]TCE - ANEXO III - Preencher'!M347</f>
        <v>7.06</v>
      </c>
      <c r="M338" s="12">
        <f t="shared" si="30"/>
        <v>91.162607407407393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219.86260740740738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HUAM EMANUEL BUARQUE SILVA DE MELO</v>
      </c>
      <c r="E339" s="6" t="str">
        <f>IF('[1]TCE - ANEXO III - Preencher'!F348="4 - Assistência Odontológica","2 - Outros Profissionais da Saúde",'[1]TCE - ANEXO III - Preencher'!F348)</f>
        <v>3 - Administrativo</v>
      </c>
      <c r="F339" s="9">
        <f>'[1]TCE - ANEXO III - Preencher'!G348</f>
        <v>414105</v>
      </c>
      <c r="G339" s="10" t="str">
        <f>IF('[1]TCE - ANEXO III - Preencher'!H348="","",'[1]TCE - ANEXO III - Preencher'!H348)</f>
        <v>07/2024</v>
      </c>
      <c r="H339" s="11">
        <f>'[1]TCE - ANEXO III - Preencher'!I348</f>
        <v>0</v>
      </c>
      <c r="I339" s="11">
        <f>'[1]TCE - ANEXO III - Preencher'!J348</f>
        <v>123.05</v>
      </c>
      <c r="J339" s="11">
        <f>'[1]TCE - ANEXO III - Preencher'!K348</f>
        <v>0</v>
      </c>
      <c r="K339" s="12">
        <f>'[1]TCE - ANEXO III - Preencher'!L348</f>
        <v>98.222607407407395</v>
      </c>
      <c r="L339" s="12">
        <f>'[1]TCE - ANEXO III - Preencher'!M348</f>
        <v>7.06</v>
      </c>
      <c r="M339" s="12">
        <f t="shared" si="30"/>
        <v>91.162607407407393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125</v>
      </c>
      <c r="R339" s="12">
        <f>'[1]TCE - ANEXO III - Preencher'!S348</f>
        <v>84.72</v>
      </c>
      <c r="S339" s="12">
        <f t="shared" si="32"/>
        <v>40.28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254.49260740740741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 xml:space="preserve">IDOVAN PAULINO DA SILVA FILHO </v>
      </c>
      <c r="E340" s="6" t="str">
        <f>IF('[1]TCE - ANEXO III - Preencher'!F349="4 - Assistência Odontológica","2 - Outros Profissionais da Saúde",'[1]TCE - ANEXO III - Preencher'!F349)</f>
        <v>3 - Administrativo</v>
      </c>
      <c r="F340" s="9">
        <f>'[1]TCE - ANEXO III - Preencher'!G349</f>
        <v>521130</v>
      </c>
      <c r="G340" s="10" t="str">
        <f>IF('[1]TCE - ANEXO III - Preencher'!H349="","",'[1]TCE - ANEXO III - Preencher'!H349)</f>
        <v>07/2024</v>
      </c>
      <c r="H340" s="11">
        <f>'[1]TCE - ANEXO III - Preencher'!I349</f>
        <v>0</v>
      </c>
      <c r="I340" s="11">
        <f>'[1]TCE - ANEXO III - Preencher'!J349</f>
        <v>137.99</v>
      </c>
      <c r="J340" s="11">
        <f>'[1]TCE - ANEXO III - Preencher'!K349</f>
        <v>0</v>
      </c>
      <c r="K340" s="12">
        <f>'[1]TCE - ANEXO III - Preencher'!L349</f>
        <v>98.222607407407395</v>
      </c>
      <c r="L340" s="12">
        <f>'[1]TCE - ANEXO III - Preencher'!M349</f>
        <v>6.83</v>
      </c>
      <c r="M340" s="12">
        <f t="shared" si="30"/>
        <v>91.392607407407397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229.38260740740742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IGOR ALEXANDRE TAMURA</v>
      </c>
      <c r="E341" s="6" t="str">
        <f>IF('[1]TCE - ANEXO III - Preencher'!F350="4 - Assistência Odontológica","2 - Outros Profissionais da Saúde",'[1]TCE - ANEXO III - Preencher'!F350)</f>
        <v>1 - Médico</v>
      </c>
      <c r="F341" s="9">
        <f>'[1]TCE - ANEXO III - Preencher'!G350</f>
        <v>225225</v>
      </c>
      <c r="G341" s="10" t="str">
        <f>IF('[1]TCE - ANEXO III - Preencher'!H350="","",'[1]TCE - ANEXO III - Preencher'!H350)</f>
        <v>07/2024</v>
      </c>
      <c r="H341" s="11">
        <f>'[1]TCE - ANEXO III - Preencher'!I350</f>
        <v>0</v>
      </c>
      <c r="I341" s="11">
        <f>'[1]TCE - ANEXO III - Preencher'!J350</f>
        <v>925.37</v>
      </c>
      <c r="J341" s="11">
        <f>'[1]TCE - ANEXO III - Preencher'!K350</f>
        <v>0</v>
      </c>
      <c r="K341" s="12">
        <f>'[1]TCE - ANEXO III - Preencher'!L350</f>
        <v>98.222607407407395</v>
      </c>
      <c r="L341" s="12">
        <f>'[1]TCE - ANEXO III - Preencher'!M350</f>
        <v>7.06</v>
      </c>
      <c r="M341" s="12">
        <f t="shared" si="30"/>
        <v>91.162607407407393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1016.5326074074073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ILIVANIA MILENA BARBOSA VELOSO</v>
      </c>
      <c r="E342" s="6" t="str">
        <f>IF('[1]TCE - ANEXO III - Preencher'!F351="4 - Assistência Odontológica","2 - Outros Profissionais da Saúde",'[1]TCE - ANEXO III - Preencher'!F351)</f>
        <v>3 - Administrativo</v>
      </c>
      <c r="F342" s="9">
        <f>'[1]TCE - ANEXO III - Preencher'!G351</f>
        <v>521130</v>
      </c>
      <c r="G342" s="10" t="str">
        <f>IF('[1]TCE - ANEXO III - Preencher'!H351="","",'[1]TCE - ANEXO III - Preencher'!H351)</f>
        <v>07/2024</v>
      </c>
      <c r="H342" s="11">
        <f>'[1]TCE - ANEXO III - Preencher'!I351</f>
        <v>0</v>
      </c>
      <c r="I342" s="11">
        <f>'[1]TCE - ANEXO III - Preencher'!J351</f>
        <v>194.98</v>
      </c>
      <c r="J342" s="11">
        <f>'[1]TCE - ANEXO III - Preencher'!K351</f>
        <v>0</v>
      </c>
      <c r="K342" s="12">
        <f>'[1]TCE - ANEXO III - Preencher'!L351</f>
        <v>0</v>
      </c>
      <c r="L342" s="12">
        <f>'[1]TCE - ANEXO III - Preencher'!M351</f>
        <v>0</v>
      </c>
      <c r="M342" s="12">
        <f t="shared" si="30"/>
        <v>0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194.98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ILMA MARIA DA CRUZ GOUVEIA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322205</v>
      </c>
      <c r="G343" s="10" t="str">
        <f>IF('[1]TCE - ANEXO III - Preencher'!H352="","",'[1]TCE - ANEXO III - Preencher'!H352)</f>
        <v>07/2024</v>
      </c>
      <c r="H343" s="11">
        <f>'[1]TCE - ANEXO III - Preencher'!I352</f>
        <v>0</v>
      </c>
      <c r="I343" s="11">
        <f>'[1]TCE - ANEXO III - Preencher'!J352</f>
        <v>170.5</v>
      </c>
      <c r="J343" s="11">
        <f>'[1]TCE - ANEXO III - Preencher'!K352</f>
        <v>0</v>
      </c>
      <c r="K343" s="12">
        <f>'[1]TCE - ANEXO III - Preencher'!L352</f>
        <v>98.222607407407395</v>
      </c>
      <c r="L343" s="12">
        <f>'[1]TCE - ANEXO III - Preencher'!M352</f>
        <v>7.06</v>
      </c>
      <c r="M343" s="12">
        <f t="shared" si="30"/>
        <v>91.162607407407393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125</v>
      </c>
      <c r="R343" s="12">
        <f>'[1]TCE - ANEXO III - Preencher'!S352</f>
        <v>82.5</v>
      </c>
      <c r="S343" s="12">
        <f t="shared" si="32"/>
        <v>42.5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1780</v>
      </c>
      <c r="Y343" s="12">
        <f>'[1]TCE - ANEXO III - Preencher'!Z352</f>
        <v>0</v>
      </c>
      <c r="Z343" s="12">
        <f t="shared" si="34"/>
        <v>1780</v>
      </c>
      <c r="AA343" s="13" t="str">
        <f>IF('[1]TCE - ANEXO III - Preencher'!AB352="","",'[1]TCE - ANEXO III - Preencher'!AB352)</f>
        <v xml:space="preserve">ABONO ASSIS FIN COMPL 06/2024 </v>
      </c>
      <c r="AB343" s="12">
        <f t="shared" si="35"/>
        <v>2084.1626074074074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INGRID FERREIRA SIQUEIRA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322205</v>
      </c>
      <c r="G344" s="10" t="str">
        <f>IF('[1]TCE - ANEXO III - Preencher'!H353="","",'[1]TCE - ANEXO III - Preencher'!H353)</f>
        <v>07/2024</v>
      </c>
      <c r="H344" s="11">
        <f>'[1]TCE - ANEXO III - Preencher'!I353</f>
        <v>0</v>
      </c>
      <c r="I344" s="11">
        <f>'[1]TCE - ANEXO III - Preencher'!J353</f>
        <v>147.06</v>
      </c>
      <c r="J344" s="11">
        <f>'[1]TCE - ANEXO III - Preencher'!K353</f>
        <v>0</v>
      </c>
      <c r="K344" s="12">
        <f>'[1]TCE - ANEXO III - Preencher'!L353</f>
        <v>98.222607407407395</v>
      </c>
      <c r="L344" s="12">
        <f>'[1]TCE - ANEXO III - Preencher'!M353</f>
        <v>7.06</v>
      </c>
      <c r="M344" s="12">
        <f t="shared" si="30"/>
        <v>91.162607407407393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77.55</v>
      </c>
      <c r="U344" s="12">
        <f>'[1]TCE - ANEXO III - Preencher'!V353</f>
        <v>0</v>
      </c>
      <c r="V344" s="12">
        <f t="shared" si="33"/>
        <v>77.55</v>
      </c>
      <c r="W344" s="13" t="str">
        <f>IF('[1]TCE - ANEXO III - Preencher'!X353="","",'[1]TCE - ANEXO III - Preencher'!X353)</f>
        <v>AUX.CRECHE</v>
      </c>
      <c r="X344" s="12">
        <f>'[1]TCE - ANEXO III - Preencher'!Y353</f>
        <v>1913</v>
      </c>
      <c r="Y344" s="12">
        <f>'[1]TCE - ANEXO III - Preencher'!Z353</f>
        <v>0</v>
      </c>
      <c r="Z344" s="12">
        <f t="shared" si="34"/>
        <v>1913</v>
      </c>
      <c r="AA344" s="13" t="str">
        <f>IF('[1]TCE - ANEXO III - Preencher'!AB353="","",'[1]TCE - ANEXO III - Preencher'!AB353)</f>
        <v xml:space="preserve">ABONO ASSIS FIN COMPL 06/2024 </v>
      </c>
      <c r="AB344" s="12">
        <f t="shared" si="35"/>
        <v>2228.7726074074076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IONALDO FLORENTINO DE AMORIM FILHO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223505</v>
      </c>
      <c r="G345" s="10" t="str">
        <f>IF('[1]TCE - ANEXO III - Preencher'!H354="","",'[1]TCE - ANEXO III - Preencher'!H354)</f>
        <v>07/2024</v>
      </c>
      <c r="H345" s="11">
        <f>'[1]TCE - ANEXO III - Preencher'!I354</f>
        <v>0</v>
      </c>
      <c r="I345" s="11">
        <f>'[1]TCE - ANEXO III - Preencher'!J354</f>
        <v>262.14999999999998</v>
      </c>
      <c r="J345" s="11">
        <f>'[1]TCE - ANEXO III - Preencher'!K354</f>
        <v>0</v>
      </c>
      <c r="K345" s="12">
        <f>'[1]TCE - ANEXO III - Preencher'!L354</f>
        <v>98.222607407407395</v>
      </c>
      <c r="L345" s="12">
        <f>'[1]TCE - ANEXO III - Preencher'!M354</f>
        <v>3.59</v>
      </c>
      <c r="M345" s="12">
        <f t="shared" si="30"/>
        <v>94.632607407407392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1924.07</v>
      </c>
      <c r="Y345" s="12">
        <f>'[1]TCE - ANEXO III - Preencher'!Z354</f>
        <v>0</v>
      </c>
      <c r="Z345" s="12">
        <f t="shared" si="34"/>
        <v>1924.07</v>
      </c>
      <c r="AA345" s="13" t="str">
        <f>IF('[1]TCE - ANEXO III - Preencher'!AB354="","",'[1]TCE - ANEXO III - Preencher'!AB354)</f>
        <v xml:space="preserve">ABONO ASSIS FIN COMPL 06/2024 </v>
      </c>
      <c r="AB345" s="12">
        <f t="shared" si="35"/>
        <v>2280.852607407407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IRACEMA SANTOS DE MELO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322205</v>
      </c>
      <c r="G346" s="10" t="str">
        <f>IF('[1]TCE - ANEXO III - Preencher'!H355="","",'[1]TCE - ANEXO III - Preencher'!H355)</f>
        <v>07/2024</v>
      </c>
      <c r="H346" s="11">
        <f>'[1]TCE - ANEXO III - Preencher'!I355</f>
        <v>0</v>
      </c>
      <c r="I346" s="11">
        <f>'[1]TCE - ANEXO III - Preencher'!J355</f>
        <v>0</v>
      </c>
      <c r="J346" s="11">
        <f>'[1]TCE - ANEXO III - Preencher'!K355</f>
        <v>0</v>
      </c>
      <c r="K346" s="12">
        <f>'[1]TCE - ANEXO III - Preencher'!L355</f>
        <v>0</v>
      </c>
      <c r="L346" s="12">
        <f>'[1]TCE - ANEXO III - Preencher'!M355</f>
        <v>0</v>
      </c>
      <c r="M346" s="12">
        <f t="shared" si="30"/>
        <v>0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0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IRANI FELIX DA SILVA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322205</v>
      </c>
      <c r="G347" s="10" t="str">
        <f>IF('[1]TCE - ANEXO III - Preencher'!H356="","",'[1]TCE - ANEXO III - Preencher'!H356)</f>
        <v>07/2024</v>
      </c>
      <c r="H347" s="11">
        <f>'[1]TCE - ANEXO III - Preencher'!I356</f>
        <v>0</v>
      </c>
      <c r="I347" s="11">
        <f>'[1]TCE - ANEXO III - Preencher'!J356</f>
        <v>153.93</v>
      </c>
      <c r="J347" s="11">
        <f>'[1]TCE - ANEXO III - Preencher'!K356</f>
        <v>0</v>
      </c>
      <c r="K347" s="12">
        <f>'[1]TCE - ANEXO III - Preencher'!L356</f>
        <v>98.222607407407395</v>
      </c>
      <c r="L347" s="12">
        <f>'[1]TCE - ANEXO III - Preencher'!M356</f>
        <v>7.06</v>
      </c>
      <c r="M347" s="12">
        <f t="shared" si="30"/>
        <v>91.162607407407393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245.0926074074074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IRIS ALEXANDRA DA SILVA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223505</v>
      </c>
      <c r="G348" s="10" t="str">
        <f>IF('[1]TCE - ANEXO III - Preencher'!H357="","",'[1]TCE - ANEXO III - Preencher'!H357)</f>
        <v>07/2024</v>
      </c>
      <c r="H348" s="11">
        <f>'[1]TCE - ANEXO III - Preencher'!I357</f>
        <v>0</v>
      </c>
      <c r="I348" s="11">
        <f>'[1]TCE - ANEXO III - Preencher'!J357</f>
        <v>290.85000000000002</v>
      </c>
      <c r="J348" s="11">
        <f>'[1]TCE - ANEXO III - Preencher'!K357</f>
        <v>0</v>
      </c>
      <c r="K348" s="12">
        <f>'[1]TCE - ANEXO III - Preencher'!L357</f>
        <v>98.222607407407395</v>
      </c>
      <c r="L348" s="12">
        <f>'[1]TCE - ANEXO III - Preencher'!M357</f>
        <v>3.05</v>
      </c>
      <c r="M348" s="12">
        <f t="shared" si="30"/>
        <v>95.172607407407398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2170.88</v>
      </c>
      <c r="Y348" s="12">
        <f>'[1]TCE - ANEXO III - Preencher'!Z357</f>
        <v>0</v>
      </c>
      <c r="Z348" s="12">
        <f t="shared" si="34"/>
        <v>2170.88</v>
      </c>
      <c r="AA348" s="13" t="str">
        <f>IF('[1]TCE - ANEXO III - Preencher'!AB357="","",'[1]TCE - ANEXO III - Preencher'!AB357)</f>
        <v xml:space="preserve">ABONO ASSIS FIN COMPL 06/2024 </v>
      </c>
      <c r="AB348" s="12">
        <f t="shared" si="35"/>
        <v>2556.9026074074077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IRIS TACIANA OLIVEIRA SOARES LIRA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 t="str">
        <f>IF('[1]TCE - ANEXO III - Preencher'!H358="","",'[1]TCE - ANEXO III - Preencher'!H358)</f>
        <v>07/2024</v>
      </c>
      <c r="H349" s="11">
        <f>'[1]TCE - ANEXO III - Preencher'!I358</f>
        <v>0</v>
      </c>
      <c r="I349" s="11">
        <f>'[1]TCE - ANEXO III - Preencher'!J358</f>
        <v>171.31</v>
      </c>
      <c r="J349" s="11">
        <f>'[1]TCE - ANEXO III - Preencher'!K358</f>
        <v>0</v>
      </c>
      <c r="K349" s="12">
        <f>'[1]TCE - ANEXO III - Preencher'!L358</f>
        <v>98.222607407407395</v>
      </c>
      <c r="L349" s="12">
        <f>'[1]TCE - ANEXO III - Preencher'!M358</f>
        <v>2.79</v>
      </c>
      <c r="M349" s="12">
        <f t="shared" si="30"/>
        <v>95.432607407407389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120.26</v>
      </c>
      <c r="U349" s="12">
        <f>'[1]TCE - ANEXO III - Preencher'!V358</f>
        <v>0</v>
      </c>
      <c r="V349" s="12">
        <f t="shared" si="33"/>
        <v>120.26</v>
      </c>
      <c r="W349" s="13" t="str">
        <f>IF('[1]TCE - ANEXO III - Preencher'!X358="","",'[1]TCE - ANEXO III - Preencher'!X358)</f>
        <v>AUX.CRECHE</v>
      </c>
      <c r="X349" s="12">
        <f>'[1]TCE - ANEXO III - Preencher'!Y358</f>
        <v>2459.15</v>
      </c>
      <c r="Y349" s="12">
        <f>'[1]TCE - ANEXO III - Preencher'!Z358</f>
        <v>0</v>
      </c>
      <c r="Z349" s="12">
        <f t="shared" si="34"/>
        <v>2459.15</v>
      </c>
      <c r="AA349" s="13" t="str">
        <f>IF('[1]TCE - ANEXO III - Preencher'!AB358="","",'[1]TCE - ANEXO III - Preencher'!AB358)</f>
        <v xml:space="preserve">ABONO ASSIS FIN COMPL 06/2024 </v>
      </c>
      <c r="AB349" s="12">
        <f t="shared" si="35"/>
        <v>2846.1526074074072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IRLANA MILLENA MENDES FERREIRA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>
        <f>'[1]TCE - ANEXO III - Preencher'!G359</f>
        <v>223505</v>
      </c>
      <c r="G350" s="10" t="str">
        <f>IF('[1]TCE - ANEXO III - Preencher'!H359="","",'[1]TCE - ANEXO III - Preencher'!H359)</f>
        <v>07/2024</v>
      </c>
      <c r="H350" s="11">
        <f>'[1]TCE - ANEXO III - Preencher'!I359</f>
        <v>0</v>
      </c>
      <c r="I350" s="11">
        <f>'[1]TCE - ANEXO III - Preencher'!J359</f>
        <v>239.84</v>
      </c>
      <c r="J350" s="11">
        <f>'[1]TCE - ANEXO III - Preencher'!K359</f>
        <v>0</v>
      </c>
      <c r="K350" s="12">
        <f>'[1]TCE - ANEXO III - Preencher'!L359</f>
        <v>98.222607407407395</v>
      </c>
      <c r="L350" s="12">
        <f>'[1]TCE - ANEXO III - Preencher'!M359</f>
        <v>2.79</v>
      </c>
      <c r="M350" s="12">
        <f t="shared" si="30"/>
        <v>95.432607407407389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2459.15</v>
      </c>
      <c r="Y350" s="12">
        <f>'[1]TCE - ANEXO III - Preencher'!Z359</f>
        <v>0</v>
      </c>
      <c r="Z350" s="12">
        <f t="shared" si="34"/>
        <v>2459.15</v>
      </c>
      <c r="AA350" s="13" t="str">
        <f>IF('[1]TCE - ANEXO III - Preencher'!AB359="","",'[1]TCE - ANEXO III - Preencher'!AB359)</f>
        <v xml:space="preserve">ABONO ASSIS FIN COMPL 06/2024 </v>
      </c>
      <c r="AB350" s="12">
        <f t="shared" si="35"/>
        <v>2794.4226074074077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ISAAC FERNANDO SILVA DE SOUZA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322205</v>
      </c>
      <c r="G351" s="10" t="str">
        <f>IF('[1]TCE - ANEXO III - Preencher'!H360="","",'[1]TCE - ANEXO III - Preencher'!H360)</f>
        <v>07/2024</v>
      </c>
      <c r="H351" s="11">
        <f>'[1]TCE - ANEXO III - Preencher'!I360</f>
        <v>0</v>
      </c>
      <c r="I351" s="11">
        <f>'[1]TCE - ANEXO III - Preencher'!J360</f>
        <v>147.06</v>
      </c>
      <c r="J351" s="11">
        <f>'[1]TCE - ANEXO III - Preencher'!K360</f>
        <v>0</v>
      </c>
      <c r="K351" s="12">
        <f>'[1]TCE - ANEXO III - Preencher'!L360</f>
        <v>98.222607407407395</v>
      </c>
      <c r="L351" s="12">
        <f>'[1]TCE - ANEXO III - Preencher'!M360</f>
        <v>7.06</v>
      </c>
      <c r="M351" s="12">
        <f t="shared" si="30"/>
        <v>91.162607407407393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1913</v>
      </c>
      <c r="Y351" s="12">
        <f>'[1]TCE - ANEXO III - Preencher'!Z360</f>
        <v>0</v>
      </c>
      <c r="Z351" s="12">
        <f t="shared" si="34"/>
        <v>1913</v>
      </c>
      <c r="AA351" s="13" t="str">
        <f>IF('[1]TCE - ANEXO III - Preencher'!AB360="","",'[1]TCE - ANEXO III - Preencher'!AB360)</f>
        <v xml:space="preserve">ABONO ASSIS FIN COMPL 06/2024 </v>
      </c>
      <c r="AB351" s="12">
        <f t="shared" si="35"/>
        <v>2151.2226074074074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ISABEL CRISTINA DE ASSIS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07/2024</v>
      </c>
      <c r="H352" s="11">
        <f>'[1]TCE - ANEXO III - Preencher'!I361</f>
        <v>0</v>
      </c>
      <c r="I352" s="11">
        <f>'[1]TCE - ANEXO III - Preencher'!J361</f>
        <v>188.69</v>
      </c>
      <c r="J352" s="11">
        <f>'[1]TCE - ANEXO III - Preencher'!K361</f>
        <v>0</v>
      </c>
      <c r="K352" s="12">
        <f>'[1]TCE - ANEXO III - Preencher'!L361</f>
        <v>0</v>
      </c>
      <c r="L352" s="12">
        <f>'[1]TCE - ANEXO III - Preencher'!M361</f>
        <v>0</v>
      </c>
      <c r="M352" s="12">
        <f t="shared" si="30"/>
        <v>0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1913</v>
      </c>
      <c r="Y352" s="12">
        <f>'[1]TCE - ANEXO III - Preencher'!Z361</f>
        <v>0</v>
      </c>
      <c r="Z352" s="12">
        <f t="shared" si="34"/>
        <v>1913</v>
      </c>
      <c r="AA352" s="13" t="str">
        <f>IF('[1]TCE - ANEXO III - Preencher'!AB361="","",'[1]TCE - ANEXO III - Preencher'!AB361)</f>
        <v xml:space="preserve">ABONO ASSIS FIN COMPL 06/2024 </v>
      </c>
      <c r="AB352" s="12">
        <f t="shared" si="35"/>
        <v>2101.69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ISABELA CAMILA ESTEVAO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>
        <f>'[1]TCE - ANEXO III - Preencher'!G362</f>
        <v>322205</v>
      </c>
      <c r="G353" s="10" t="str">
        <f>IF('[1]TCE - ANEXO III - Preencher'!H362="","",'[1]TCE - ANEXO III - Preencher'!H362)</f>
        <v>07/2024</v>
      </c>
      <c r="H353" s="11">
        <f>'[1]TCE - ANEXO III - Preencher'!I362</f>
        <v>0</v>
      </c>
      <c r="I353" s="11">
        <f>'[1]TCE - ANEXO III - Preencher'!J362</f>
        <v>0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0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ISABELA LAIS DUARTE FREIRE</v>
      </c>
      <c r="E354" s="6" t="str">
        <f>IF('[1]TCE - ANEXO III - Preencher'!F363="4 - Assistência Odontológica","2 - Outros Profissionais da Saúde",'[1]TCE - ANEXO III - Preencher'!F363)</f>
        <v>3 - Administrativo</v>
      </c>
      <c r="F354" s="9">
        <f>'[1]TCE - ANEXO III - Preencher'!G363</f>
        <v>521130</v>
      </c>
      <c r="G354" s="10" t="str">
        <f>IF('[1]TCE - ANEXO III - Preencher'!H363="","",'[1]TCE - ANEXO III - Preencher'!H363)</f>
        <v>07/2024</v>
      </c>
      <c r="H354" s="11">
        <f>'[1]TCE - ANEXO III - Preencher'!I363</f>
        <v>0</v>
      </c>
      <c r="I354" s="11">
        <f>'[1]TCE - ANEXO III - Preencher'!J363</f>
        <v>123.05</v>
      </c>
      <c r="J354" s="11">
        <f>'[1]TCE - ANEXO III - Preencher'!K363</f>
        <v>0</v>
      </c>
      <c r="K354" s="12">
        <f>'[1]TCE - ANEXO III - Preencher'!L363</f>
        <v>98.222607407407395</v>
      </c>
      <c r="L354" s="12">
        <f>'[1]TCE - ANEXO III - Preencher'!M363</f>
        <v>7.06</v>
      </c>
      <c r="M354" s="12">
        <f t="shared" si="30"/>
        <v>91.162607407407393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214.2126074074074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ISABELA PATRICIA MORAES DE OLIVEIRA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223505</v>
      </c>
      <c r="G355" s="10" t="str">
        <f>IF('[1]TCE - ANEXO III - Preencher'!H364="","",'[1]TCE - ANEXO III - Preencher'!H364)</f>
        <v>07/2024</v>
      </c>
      <c r="H355" s="11">
        <f>'[1]TCE - ANEXO III - Preencher'!I364</f>
        <v>0</v>
      </c>
      <c r="I355" s="11">
        <f>'[1]TCE - ANEXO III - Preencher'!J364</f>
        <v>0</v>
      </c>
      <c r="J355" s="11">
        <f>'[1]TCE - ANEXO III - Preencher'!K364</f>
        <v>0</v>
      </c>
      <c r="K355" s="12">
        <f>'[1]TCE - ANEXO III - Preencher'!L364</f>
        <v>98.222607407407395</v>
      </c>
      <c r="L355" s="12">
        <f>'[1]TCE - ANEXO III - Preencher'!M364</f>
        <v>5.84</v>
      </c>
      <c r="M355" s="12">
        <f t="shared" si="30"/>
        <v>92.382607407407392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92.382607407407392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ISAIAS MARQUES JOSE JUNIOR</v>
      </c>
      <c r="E356" s="6" t="str">
        <f>IF('[1]TCE - ANEXO III - Preencher'!F365="4 - Assistência Odontológica","2 - Outros Profissionais da Saúde",'[1]TCE - ANEXO III - Preencher'!F365)</f>
        <v>3 - Administrativo</v>
      </c>
      <c r="F356" s="9">
        <f>'[1]TCE - ANEXO III - Preencher'!G365</f>
        <v>517410</v>
      </c>
      <c r="G356" s="10" t="str">
        <f>IF('[1]TCE - ANEXO III - Preencher'!H365="","",'[1]TCE - ANEXO III - Preencher'!H365)</f>
        <v>07/2024</v>
      </c>
      <c r="H356" s="11">
        <f>'[1]TCE - ANEXO III - Preencher'!I365</f>
        <v>0</v>
      </c>
      <c r="I356" s="11">
        <f>'[1]TCE - ANEXO III - Preencher'!J365</f>
        <v>139.19</v>
      </c>
      <c r="J356" s="11">
        <f>'[1]TCE - ANEXO III - Preencher'!K365</f>
        <v>0</v>
      </c>
      <c r="K356" s="12">
        <f>'[1]TCE - ANEXO III - Preencher'!L365</f>
        <v>98.222607407407395</v>
      </c>
      <c r="L356" s="12">
        <f>'[1]TCE - ANEXO III - Preencher'!M365</f>
        <v>7.06</v>
      </c>
      <c r="M356" s="12">
        <f t="shared" si="30"/>
        <v>91.162607407407393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230.35260740740739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ISLAYNNE KAROLAYNE SOARES DA SILVA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223505</v>
      </c>
      <c r="G357" s="10" t="str">
        <f>IF('[1]TCE - ANEXO III - Preencher'!H366="","",'[1]TCE - ANEXO III - Preencher'!H366)</f>
        <v>07/2024</v>
      </c>
      <c r="H357" s="11">
        <f>'[1]TCE - ANEXO III - Preencher'!I366</f>
        <v>0</v>
      </c>
      <c r="I357" s="11">
        <f>'[1]TCE - ANEXO III - Preencher'!J366</f>
        <v>171.31</v>
      </c>
      <c r="J357" s="11">
        <f>'[1]TCE - ANEXO III - Preencher'!K366</f>
        <v>0</v>
      </c>
      <c r="K357" s="12">
        <f>'[1]TCE - ANEXO III - Preencher'!L366</f>
        <v>98.222607407407395</v>
      </c>
      <c r="L357" s="12">
        <f>'[1]TCE - ANEXO III - Preencher'!M366</f>
        <v>2.79</v>
      </c>
      <c r="M357" s="12">
        <f t="shared" si="30"/>
        <v>95.432607407407389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2459.15</v>
      </c>
      <c r="Y357" s="12">
        <f>'[1]TCE - ANEXO III - Preencher'!Z366</f>
        <v>0</v>
      </c>
      <c r="Z357" s="12">
        <f t="shared" si="34"/>
        <v>2459.15</v>
      </c>
      <c r="AA357" s="13" t="str">
        <f>IF('[1]TCE - ANEXO III - Preencher'!AB366="","",'[1]TCE - ANEXO III - Preencher'!AB366)</f>
        <v xml:space="preserve">ABONO ASSIS FIN COMPL 06/2024 </v>
      </c>
      <c r="AB357" s="12">
        <f t="shared" si="35"/>
        <v>2725.8926074074075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IVANERY JOSEANNE SANTOS DE LINO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322205</v>
      </c>
      <c r="G358" s="10" t="str">
        <f>IF('[1]TCE - ANEXO III - Preencher'!H367="","",'[1]TCE - ANEXO III - Preencher'!H367)</f>
        <v>07/2024</v>
      </c>
      <c r="H358" s="11">
        <f>'[1]TCE - ANEXO III - Preencher'!I367</f>
        <v>0</v>
      </c>
      <c r="I358" s="11">
        <f>'[1]TCE - ANEXO III - Preencher'!J367</f>
        <v>142.71</v>
      </c>
      <c r="J358" s="11">
        <f>'[1]TCE - ANEXO III - Preencher'!K367</f>
        <v>0</v>
      </c>
      <c r="K358" s="12">
        <f>'[1]TCE - ANEXO III - Preencher'!L367</f>
        <v>98.222607407407395</v>
      </c>
      <c r="L358" s="12">
        <f>'[1]TCE - ANEXO III - Preencher'!M367</f>
        <v>7.06</v>
      </c>
      <c r="M358" s="12">
        <f t="shared" si="30"/>
        <v>91.162607407407393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1913</v>
      </c>
      <c r="Y358" s="12">
        <f>'[1]TCE - ANEXO III - Preencher'!Z367</f>
        <v>0</v>
      </c>
      <c r="Z358" s="12">
        <f t="shared" si="34"/>
        <v>1913</v>
      </c>
      <c r="AA358" s="13" t="str">
        <f>IF('[1]TCE - ANEXO III - Preencher'!AB367="","",'[1]TCE - ANEXO III - Preencher'!AB367)</f>
        <v xml:space="preserve">ABONO ASSIS FIN COMPL 06/2024 </v>
      </c>
      <c r="AB358" s="12">
        <f t="shared" si="35"/>
        <v>2146.8726074074075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IVANILDA RAFAELA DA SILVA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517410</v>
      </c>
      <c r="G359" s="10" t="str">
        <f>IF('[1]TCE - ANEXO III - Preencher'!H368="","",'[1]TCE - ANEXO III - Preencher'!H368)</f>
        <v>07/2024</v>
      </c>
      <c r="H359" s="11">
        <f>'[1]TCE - ANEXO III - Preencher'!I368</f>
        <v>0</v>
      </c>
      <c r="I359" s="11">
        <f>'[1]TCE - ANEXO III - Preencher'!J368</f>
        <v>123.05</v>
      </c>
      <c r="J359" s="11">
        <f>'[1]TCE - ANEXO III - Preencher'!K368</f>
        <v>0</v>
      </c>
      <c r="K359" s="12">
        <f>'[1]TCE - ANEXO III - Preencher'!L368</f>
        <v>98.222607407407395</v>
      </c>
      <c r="L359" s="12">
        <f>'[1]TCE - ANEXO III - Preencher'!M368</f>
        <v>7.06</v>
      </c>
      <c r="M359" s="12">
        <f t="shared" si="30"/>
        <v>91.162607407407393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214.2126074074074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IVISSON MUNIZ VIEIRA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>
        <f>'[1]TCE - ANEXO III - Preencher'!G369</f>
        <v>322205</v>
      </c>
      <c r="G360" s="10" t="str">
        <f>IF('[1]TCE - ANEXO III - Preencher'!H369="","",'[1]TCE - ANEXO III - Preencher'!H369)</f>
        <v>07/2024</v>
      </c>
      <c r="H360" s="11">
        <f>'[1]TCE - ANEXO III - Preencher'!I369</f>
        <v>0</v>
      </c>
      <c r="I360" s="11">
        <f>'[1]TCE - ANEXO III - Preencher'!J369</f>
        <v>167.39</v>
      </c>
      <c r="J360" s="11">
        <f>'[1]TCE - ANEXO III - Preencher'!K369</f>
        <v>0</v>
      </c>
      <c r="K360" s="12">
        <f>'[1]TCE - ANEXO III - Preencher'!L369</f>
        <v>98.222607407407395</v>
      </c>
      <c r="L360" s="12">
        <f>'[1]TCE - ANEXO III - Preencher'!M369</f>
        <v>7.06</v>
      </c>
      <c r="M360" s="12">
        <f t="shared" si="30"/>
        <v>91.162607407407393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1846.5</v>
      </c>
      <c r="Y360" s="12">
        <f>'[1]TCE - ANEXO III - Preencher'!Z369</f>
        <v>0</v>
      </c>
      <c r="Z360" s="12">
        <f t="shared" si="34"/>
        <v>1846.5</v>
      </c>
      <c r="AA360" s="13" t="str">
        <f>IF('[1]TCE - ANEXO III - Preencher'!AB369="","",'[1]TCE - ANEXO III - Preencher'!AB369)</f>
        <v xml:space="preserve">ABONO ASSIS FIN COMPL 06/2024 </v>
      </c>
      <c r="AB360" s="12">
        <f t="shared" si="35"/>
        <v>2105.0526074074073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IZABELLA CRISTINA MATOS TABOSA</v>
      </c>
      <c r="E361" s="6" t="str">
        <f>IF('[1]TCE - ANEXO III - Preencher'!F370="4 - Assistência Odontológica","2 - Outros Profissionais da Saúde",'[1]TCE - ANEXO III - Preencher'!F370)</f>
        <v>3 - Administrativo</v>
      </c>
      <c r="F361" s="9">
        <f>'[1]TCE - ANEXO III - Preencher'!G370</f>
        <v>131205</v>
      </c>
      <c r="G361" s="10" t="str">
        <f>IF('[1]TCE - ANEXO III - Preencher'!H370="","",'[1]TCE - ANEXO III - Preencher'!H370)</f>
        <v>07/2024</v>
      </c>
      <c r="H361" s="11">
        <f>'[1]TCE - ANEXO III - Preencher'!I370</f>
        <v>0</v>
      </c>
      <c r="I361" s="11">
        <f>'[1]TCE - ANEXO III - Preencher'!J370</f>
        <v>1295.04</v>
      </c>
      <c r="J361" s="11">
        <f>'[1]TCE - ANEXO III - Preencher'!K370</f>
        <v>0</v>
      </c>
      <c r="K361" s="12">
        <f>'[1]TCE - ANEXO III - Preencher'!L370</f>
        <v>0</v>
      </c>
      <c r="L361" s="12">
        <f>'[1]TCE - ANEXO III - Preencher'!M370</f>
        <v>0</v>
      </c>
      <c r="M361" s="12">
        <f t="shared" si="30"/>
        <v>0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1295.04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 xml:space="preserve">JACQUELINE PATRICIA LINS 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223505</v>
      </c>
      <c r="G362" s="10" t="str">
        <f>IF('[1]TCE - ANEXO III - Preencher'!H371="","",'[1]TCE - ANEXO III - Preencher'!H371)</f>
        <v>07/2024</v>
      </c>
      <c r="H362" s="11">
        <f>'[1]TCE - ANEXO III - Preencher'!I371</f>
        <v>0</v>
      </c>
      <c r="I362" s="11">
        <f>'[1]TCE - ANEXO III - Preencher'!J371</f>
        <v>301.39999999999998</v>
      </c>
      <c r="J362" s="11">
        <f>'[1]TCE - ANEXO III - Preencher'!K371</f>
        <v>0</v>
      </c>
      <c r="K362" s="12">
        <f>'[1]TCE - ANEXO III - Preencher'!L371</f>
        <v>0</v>
      </c>
      <c r="L362" s="12">
        <f>'[1]TCE - ANEXO III - Preencher'!M371</f>
        <v>0</v>
      </c>
      <c r="M362" s="12">
        <f t="shared" si="30"/>
        <v>0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120.26</v>
      </c>
      <c r="U362" s="12">
        <f>'[1]TCE - ANEXO III - Preencher'!V371</f>
        <v>0</v>
      </c>
      <c r="V362" s="12">
        <f t="shared" si="33"/>
        <v>120.26</v>
      </c>
      <c r="W362" s="13" t="str">
        <f>IF('[1]TCE - ANEXO III - Preencher'!X371="","",'[1]TCE - ANEXO III - Preencher'!X371)</f>
        <v>AUX.CRECHE</v>
      </c>
      <c r="X362" s="12">
        <f>'[1]TCE - ANEXO III - Preencher'!Y371</f>
        <v>1924.07</v>
      </c>
      <c r="Y362" s="12">
        <f>'[1]TCE - ANEXO III - Preencher'!Z371</f>
        <v>0</v>
      </c>
      <c r="Z362" s="12">
        <f t="shared" si="34"/>
        <v>1924.07</v>
      </c>
      <c r="AA362" s="13" t="str">
        <f>IF('[1]TCE - ANEXO III - Preencher'!AB371="","",'[1]TCE - ANEXO III - Preencher'!AB371)</f>
        <v xml:space="preserve">ABONO ASSIS FIN COMPL 06/2024 </v>
      </c>
      <c r="AB362" s="12">
        <f t="shared" si="35"/>
        <v>2345.73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JACQUELINE VALERIA ALVES DE LIRA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322205</v>
      </c>
      <c r="G363" s="10" t="str">
        <f>IF('[1]TCE - ANEXO III - Preencher'!H372="","",'[1]TCE - ANEXO III - Preencher'!H372)</f>
        <v>07/2024</v>
      </c>
      <c r="H363" s="11">
        <f>'[1]TCE - ANEXO III - Preencher'!I372</f>
        <v>0</v>
      </c>
      <c r="I363" s="11">
        <f>'[1]TCE - ANEXO III - Preencher'!J372</f>
        <v>161.74</v>
      </c>
      <c r="J363" s="11">
        <f>'[1]TCE - ANEXO III - Preencher'!K372</f>
        <v>0</v>
      </c>
      <c r="K363" s="12">
        <f>'[1]TCE - ANEXO III - Preencher'!L372</f>
        <v>98.222607407407395</v>
      </c>
      <c r="L363" s="12">
        <f>'[1]TCE - ANEXO III - Preencher'!M372</f>
        <v>7.06</v>
      </c>
      <c r="M363" s="12">
        <f t="shared" si="30"/>
        <v>91.162607407407393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1913</v>
      </c>
      <c r="Y363" s="12">
        <f>'[1]TCE - ANEXO III - Preencher'!Z372</f>
        <v>0</v>
      </c>
      <c r="Z363" s="12">
        <f t="shared" si="34"/>
        <v>1913</v>
      </c>
      <c r="AA363" s="13" t="str">
        <f>IF('[1]TCE - ANEXO III - Preencher'!AB372="","",'[1]TCE - ANEXO III - Preencher'!AB372)</f>
        <v xml:space="preserve">ABONO ASSIS FIN COMPL 06/2024 </v>
      </c>
      <c r="AB363" s="12">
        <f t="shared" si="35"/>
        <v>2165.9026074074072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JADIVANIA AMARAL DE OLIVEIRA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 t="str">
        <f>IF('[1]TCE - ANEXO III - Preencher'!H373="","",'[1]TCE - ANEXO III - Preencher'!H373)</f>
        <v>07/2024</v>
      </c>
      <c r="H364" s="11">
        <f>'[1]TCE - ANEXO III - Preencher'!I373</f>
        <v>0</v>
      </c>
      <c r="I364" s="11">
        <f>'[1]TCE - ANEXO III - Preencher'!J373</f>
        <v>135.55000000000001</v>
      </c>
      <c r="J364" s="11">
        <f>'[1]TCE - ANEXO III - Preencher'!K373</f>
        <v>0</v>
      </c>
      <c r="K364" s="12">
        <f>'[1]TCE - ANEXO III - Preencher'!L373</f>
        <v>0</v>
      </c>
      <c r="L364" s="12">
        <f>'[1]TCE - ANEXO III - Preencher'!M373</f>
        <v>0</v>
      </c>
      <c r="M364" s="12">
        <f t="shared" si="30"/>
        <v>0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1913</v>
      </c>
      <c r="Y364" s="12">
        <f>'[1]TCE - ANEXO III - Preencher'!Z373</f>
        <v>0</v>
      </c>
      <c r="Z364" s="12">
        <f t="shared" si="34"/>
        <v>1913</v>
      </c>
      <c r="AA364" s="13" t="str">
        <f>IF('[1]TCE - ANEXO III - Preencher'!AB373="","",'[1]TCE - ANEXO III - Preencher'!AB373)</f>
        <v xml:space="preserve">ABONO ASSIS FIN COMPL 06/2024 </v>
      </c>
      <c r="AB364" s="12">
        <f t="shared" si="35"/>
        <v>2048.5500000000002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JADSON MACHADO FERRAZ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223505</v>
      </c>
      <c r="G365" s="10" t="str">
        <f>IF('[1]TCE - ANEXO III - Preencher'!H374="","",'[1]TCE - ANEXO III - Preencher'!H374)</f>
        <v>07/2024</v>
      </c>
      <c r="H365" s="11">
        <f>'[1]TCE - ANEXO III - Preencher'!I374</f>
        <v>0</v>
      </c>
      <c r="I365" s="11">
        <f>'[1]TCE - ANEXO III - Preencher'!J374</f>
        <v>328.81</v>
      </c>
      <c r="J365" s="11">
        <f>'[1]TCE - ANEXO III - Preencher'!K374</f>
        <v>0</v>
      </c>
      <c r="K365" s="12">
        <f>'[1]TCE - ANEXO III - Preencher'!L374</f>
        <v>98.222607407407395</v>
      </c>
      <c r="L365" s="12">
        <f>'[1]TCE - ANEXO III - Preencher'!M374</f>
        <v>4.29</v>
      </c>
      <c r="M365" s="12">
        <f t="shared" si="30"/>
        <v>93.932607407407389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1175.47</v>
      </c>
      <c r="Y365" s="12">
        <f>'[1]TCE - ANEXO III - Preencher'!Z374</f>
        <v>0</v>
      </c>
      <c r="Z365" s="12">
        <f t="shared" si="34"/>
        <v>1175.47</v>
      </c>
      <c r="AA365" s="13" t="str">
        <f>IF('[1]TCE - ANEXO III - Preencher'!AB374="","",'[1]TCE - ANEXO III - Preencher'!AB374)</f>
        <v xml:space="preserve">ABONO ASSIS FIN COMPL 06/2024 </v>
      </c>
      <c r="AB365" s="12">
        <f t="shared" si="35"/>
        <v>1598.2126074074074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JAELSON XAVIER DE SOUSA</v>
      </c>
      <c r="E366" s="6" t="str">
        <f>IF('[1]TCE - ANEXO III - Preencher'!F375="4 - Assistência Odontológica","2 - Outros Profissionais da Saúde",'[1]TCE - ANEXO III - Preencher'!F375)</f>
        <v>3 - Administrativo</v>
      </c>
      <c r="F366" s="9">
        <f>'[1]TCE - ANEXO III - Preencher'!G375</f>
        <v>141605</v>
      </c>
      <c r="G366" s="10" t="str">
        <f>IF('[1]TCE - ANEXO III - Preencher'!H375="","",'[1]TCE - ANEXO III - Preencher'!H375)</f>
        <v>07/2024</v>
      </c>
      <c r="H366" s="11">
        <f>'[1]TCE - ANEXO III - Preencher'!I375</f>
        <v>0</v>
      </c>
      <c r="I366" s="11">
        <f>'[1]TCE - ANEXO III - Preencher'!J375</f>
        <v>129.87</v>
      </c>
      <c r="J366" s="11">
        <f>'[1]TCE - ANEXO III - Preencher'!K375</f>
        <v>0</v>
      </c>
      <c r="K366" s="12">
        <f>'[1]TCE - ANEXO III - Preencher'!L375</f>
        <v>98.222607407407395</v>
      </c>
      <c r="L366" s="12">
        <f>'[1]TCE - ANEXO III - Preencher'!M375</f>
        <v>7.06</v>
      </c>
      <c r="M366" s="12">
        <f t="shared" si="30"/>
        <v>91.162607407407393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221.0326074074074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JAILSON JOSE DA SILVA</v>
      </c>
      <c r="E367" s="6" t="str">
        <f>IF('[1]TCE - ANEXO III - Preencher'!F376="4 - Assistência Odontológica","2 - Outros Profissionais da Saúde",'[1]TCE - ANEXO III - Preencher'!F376)</f>
        <v>3 - Administrativo</v>
      </c>
      <c r="F367" s="9">
        <f>'[1]TCE - ANEXO III - Preencher'!G376</f>
        <v>313120</v>
      </c>
      <c r="G367" s="10" t="str">
        <f>IF('[1]TCE - ANEXO III - Preencher'!H376="","",'[1]TCE - ANEXO III - Preencher'!H376)</f>
        <v>07/2024</v>
      </c>
      <c r="H367" s="11">
        <f>'[1]TCE - ANEXO III - Preencher'!I376</f>
        <v>0</v>
      </c>
      <c r="I367" s="11">
        <f>'[1]TCE - ANEXO III - Preencher'!J376</f>
        <v>208.98</v>
      </c>
      <c r="J367" s="11">
        <f>'[1]TCE - ANEXO III - Preencher'!K376</f>
        <v>0</v>
      </c>
      <c r="K367" s="12">
        <f>'[1]TCE - ANEXO III - Preencher'!L376</f>
        <v>98.222607407407395</v>
      </c>
      <c r="L367" s="12">
        <f>'[1]TCE - ANEXO III - Preencher'!M376</f>
        <v>7.06</v>
      </c>
      <c r="M367" s="12">
        <f t="shared" si="30"/>
        <v>91.162607407407393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300.14260740740735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JAILTON MARTINS DA SILVA</v>
      </c>
      <c r="E368" s="6" t="str">
        <f>IF('[1]TCE - ANEXO III - Preencher'!F377="4 - Assistência Odontológica","2 - Outros Profissionais da Saúde",'[1]TCE - ANEXO III - Preencher'!F377)</f>
        <v>3 - Administrativo</v>
      </c>
      <c r="F368" s="9">
        <f>'[1]TCE - ANEXO III - Preencher'!G377</f>
        <v>515110</v>
      </c>
      <c r="G368" s="10" t="str">
        <f>IF('[1]TCE - ANEXO III - Preencher'!H377="","",'[1]TCE - ANEXO III - Preencher'!H377)</f>
        <v>07/2024</v>
      </c>
      <c r="H368" s="11">
        <f>'[1]TCE - ANEXO III - Preencher'!I377</f>
        <v>0</v>
      </c>
      <c r="I368" s="11">
        <f>'[1]TCE - ANEXO III - Preencher'!J377</f>
        <v>145.02000000000001</v>
      </c>
      <c r="J368" s="11">
        <f>'[1]TCE - ANEXO III - Preencher'!K377</f>
        <v>0</v>
      </c>
      <c r="K368" s="12">
        <f>'[1]TCE - ANEXO III - Preencher'!L377</f>
        <v>98.222607407407395</v>
      </c>
      <c r="L368" s="12">
        <f>'[1]TCE - ANEXO III - Preencher'!M377</f>
        <v>7.06</v>
      </c>
      <c r="M368" s="12">
        <f t="shared" si="30"/>
        <v>91.162607407407393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236.1826074074074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JAINE VALERIA MIRANDA DE ANDRADE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223505</v>
      </c>
      <c r="G369" s="10" t="str">
        <f>IF('[1]TCE - ANEXO III - Preencher'!H378="","",'[1]TCE - ANEXO III - Preencher'!H378)</f>
        <v>07/2024</v>
      </c>
      <c r="H369" s="11">
        <f>'[1]TCE - ANEXO III - Preencher'!I378</f>
        <v>0</v>
      </c>
      <c r="I369" s="11">
        <f>'[1]TCE - ANEXO III - Preencher'!J378</f>
        <v>238</v>
      </c>
      <c r="J369" s="11">
        <f>'[1]TCE - ANEXO III - Preencher'!K378</f>
        <v>0</v>
      </c>
      <c r="K369" s="12">
        <f>'[1]TCE - ANEXO III - Preencher'!L378</f>
        <v>98.222607407407395</v>
      </c>
      <c r="L369" s="12">
        <f>'[1]TCE - ANEXO III - Preencher'!M378</f>
        <v>2.79</v>
      </c>
      <c r="M369" s="12">
        <f t="shared" si="30"/>
        <v>95.432607407407389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333.43260740740737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JAMILLY MACENA DA SILVA SANTOS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223505</v>
      </c>
      <c r="G370" s="10" t="str">
        <f>IF('[1]TCE - ANEXO III - Preencher'!H379="","",'[1]TCE - ANEXO III - Preencher'!H379)</f>
        <v>07/2024</v>
      </c>
      <c r="H370" s="11">
        <f>'[1]TCE - ANEXO III - Preencher'!I379</f>
        <v>0</v>
      </c>
      <c r="I370" s="11">
        <f>'[1]TCE - ANEXO III - Preencher'!J379</f>
        <v>222.5</v>
      </c>
      <c r="J370" s="11">
        <f>'[1]TCE - ANEXO III - Preencher'!K379</f>
        <v>0</v>
      </c>
      <c r="K370" s="12">
        <f>'[1]TCE - ANEXO III - Preencher'!L379</f>
        <v>98.222607407407395</v>
      </c>
      <c r="L370" s="12">
        <f>'[1]TCE - ANEXO III - Preencher'!M379</f>
        <v>3.05</v>
      </c>
      <c r="M370" s="12">
        <f t="shared" si="30"/>
        <v>95.172607407407398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240.52</v>
      </c>
      <c r="U370" s="12">
        <f>'[1]TCE - ANEXO III - Preencher'!V379</f>
        <v>0</v>
      </c>
      <c r="V370" s="12">
        <f t="shared" si="33"/>
        <v>240.52</v>
      </c>
      <c r="W370" s="13" t="str">
        <f>IF('[1]TCE - ANEXO III - Preencher'!X379="","",'[1]TCE - ANEXO III - Preencher'!X379)</f>
        <v>AUX.CRECHE</v>
      </c>
      <c r="X370" s="12">
        <f>'[1]TCE - ANEXO III - Preencher'!Y379</f>
        <v>2282.8200000000002</v>
      </c>
      <c r="Y370" s="12">
        <f>'[1]TCE - ANEXO III - Preencher'!Z379</f>
        <v>0</v>
      </c>
      <c r="Z370" s="12">
        <f t="shared" si="34"/>
        <v>2282.8200000000002</v>
      </c>
      <c r="AA370" s="13" t="str">
        <f>IF('[1]TCE - ANEXO III - Preencher'!AB379="","",'[1]TCE - ANEXO III - Preencher'!AB379)</f>
        <v xml:space="preserve">ABONO ASSIS FIN COMPL 06/2024 </v>
      </c>
      <c r="AB370" s="12">
        <f t="shared" si="35"/>
        <v>2841.0126074074078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JAMYLLY MARTINHO BARBOSA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411005</v>
      </c>
      <c r="G371" s="10" t="str">
        <f>IF('[1]TCE - ANEXO III - Preencher'!H380="","",'[1]TCE - ANEXO III - Preencher'!H380)</f>
        <v>07/2024</v>
      </c>
      <c r="H371" s="11">
        <f>'[1]TCE - ANEXO III - Preencher'!I380</f>
        <v>0</v>
      </c>
      <c r="I371" s="11">
        <f>'[1]TCE - ANEXO III - Preencher'!J380</f>
        <v>135.55000000000001</v>
      </c>
      <c r="J371" s="11">
        <f>'[1]TCE - ANEXO III - Preencher'!K380</f>
        <v>0</v>
      </c>
      <c r="K371" s="12">
        <f>'[1]TCE - ANEXO III - Preencher'!L380</f>
        <v>98.222607407407395</v>
      </c>
      <c r="L371" s="12">
        <f>'[1]TCE - ANEXO III - Preencher'!M380</f>
        <v>7.06</v>
      </c>
      <c r="M371" s="12">
        <f t="shared" si="30"/>
        <v>91.162607407407393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226.7126074074074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 xml:space="preserve">JANAINA AFONSO DE ASSIS 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223505</v>
      </c>
      <c r="G372" s="10" t="str">
        <f>IF('[1]TCE - ANEXO III - Preencher'!H381="","",'[1]TCE - ANEXO III - Preencher'!H381)</f>
        <v>07/2024</v>
      </c>
      <c r="H372" s="11">
        <f>'[1]TCE - ANEXO III - Preencher'!I381</f>
        <v>0</v>
      </c>
      <c r="I372" s="11">
        <f>'[1]TCE - ANEXO III - Preencher'!J381</f>
        <v>462.62</v>
      </c>
      <c r="J372" s="11">
        <f>'[1]TCE - ANEXO III - Preencher'!K381</f>
        <v>0</v>
      </c>
      <c r="K372" s="12">
        <f>'[1]TCE - ANEXO III - Preencher'!L381</f>
        <v>98.222607407407395</v>
      </c>
      <c r="L372" s="12">
        <f>'[1]TCE - ANEXO III - Preencher'!M381</f>
        <v>3.59</v>
      </c>
      <c r="M372" s="12">
        <f t="shared" si="30"/>
        <v>94.632607407407392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1672.68</v>
      </c>
      <c r="Y372" s="12">
        <f>'[1]TCE - ANEXO III - Preencher'!Z381</f>
        <v>0</v>
      </c>
      <c r="Z372" s="12">
        <f t="shared" si="34"/>
        <v>1672.68</v>
      </c>
      <c r="AA372" s="13" t="str">
        <f>IF('[1]TCE - ANEXO III - Preencher'!AB381="","",'[1]TCE - ANEXO III - Preencher'!AB381)</f>
        <v xml:space="preserve">ABONO ASSIS FIN COMPL 06/2024 </v>
      </c>
      <c r="AB372" s="12">
        <f t="shared" si="35"/>
        <v>2229.9326074074074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JANAINA ALBINO MARQUES DA SILVA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07/2024</v>
      </c>
      <c r="H373" s="11">
        <f>'[1]TCE - ANEXO III - Preencher'!I382</f>
        <v>0</v>
      </c>
      <c r="I373" s="11">
        <f>'[1]TCE - ANEXO III - Preencher'!J382</f>
        <v>148.36000000000001</v>
      </c>
      <c r="J373" s="11">
        <f>'[1]TCE - ANEXO III - Preencher'!K382</f>
        <v>0</v>
      </c>
      <c r="K373" s="12">
        <f>'[1]TCE - ANEXO III - Preencher'!L382</f>
        <v>98.222607407407395</v>
      </c>
      <c r="L373" s="12">
        <f>'[1]TCE - ANEXO III - Preencher'!M382</f>
        <v>7.06</v>
      </c>
      <c r="M373" s="12">
        <f t="shared" si="30"/>
        <v>91.162607407407393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1846.5</v>
      </c>
      <c r="Y373" s="12">
        <f>'[1]TCE - ANEXO III - Preencher'!Z382</f>
        <v>0</v>
      </c>
      <c r="Z373" s="12">
        <f t="shared" si="34"/>
        <v>1846.5</v>
      </c>
      <c r="AA373" s="13" t="str">
        <f>IF('[1]TCE - ANEXO III - Preencher'!AB382="","",'[1]TCE - ANEXO III - Preencher'!AB382)</f>
        <v xml:space="preserve">ABONO ASSIS FIN COMPL 06/2024 </v>
      </c>
      <c r="AB373" s="12">
        <f t="shared" si="35"/>
        <v>2086.0226074074076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JANAINA LINS DA SILVA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322205</v>
      </c>
      <c r="G374" s="10" t="str">
        <f>IF('[1]TCE - ANEXO III - Preencher'!H383="","",'[1]TCE - ANEXO III - Preencher'!H383)</f>
        <v>07/2024</v>
      </c>
      <c r="H374" s="11">
        <f>'[1]TCE - ANEXO III - Preencher'!I383</f>
        <v>0</v>
      </c>
      <c r="I374" s="11">
        <f>'[1]TCE - ANEXO III - Preencher'!J383</f>
        <v>172.31</v>
      </c>
      <c r="J374" s="11">
        <f>'[1]TCE - ANEXO III - Preencher'!K383</f>
        <v>0</v>
      </c>
      <c r="K374" s="12">
        <f>'[1]TCE - ANEXO III - Preencher'!L383</f>
        <v>98.222607407407395</v>
      </c>
      <c r="L374" s="12">
        <f>'[1]TCE - ANEXO III - Preencher'!M383</f>
        <v>7.06</v>
      </c>
      <c r="M374" s="12">
        <f t="shared" si="30"/>
        <v>91.162607407407393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1846.5</v>
      </c>
      <c r="Y374" s="12">
        <f>'[1]TCE - ANEXO III - Preencher'!Z383</f>
        <v>0</v>
      </c>
      <c r="Z374" s="12">
        <f t="shared" si="34"/>
        <v>1846.5</v>
      </c>
      <c r="AA374" s="13" t="str">
        <f>IF('[1]TCE - ANEXO III - Preencher'!AB383="","",'[1]TCE - ANEXO III - Preencher'!AB383)</f>
        <v xml:space="preserve">ABONO ASSIS FIN COMPL 06/2024 </v>
      </c>
      <c r="AB374" s="12">
        <f t="shared" si="35"/>
        <v>2109.9726074074074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JANAINA PATRICIA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515205</v>
      </c>
      <c r="G375" s="10" t="str">
        <f>IF('[1]TCE - ANEXO III - Preencher'!H384="","",'[1]TCE - ANEXO III - Preencher'!H384)</f>
        <v>07/2024</v>
      </c>
      <c r="H375" s="11">
        <f>'[1]TCE - ANEXO III - Preencher'!I384</f>
        <v>0</v>
      </c>
      <c r="I375" s="11">
        <f>'[1]TCE - ANEXO III - Preencher'!J384</f>
        <v>153.62</v>
      </c>
      <c r="J375" s="11">
        <f>'[1]TCE - ANEXO III - Preencher'!K384</f>
        <v>0</v>
      </c>
      <c r="K375" s="12">
        <f>'[1]TCE - ANEXO III - Preencher'!L384</f>
        <v>98.222607407407395</v>
      </c>
      <c r="L375" s="12">
        <f>'[1]TCE - ANEXO III - Preencher'!M384</f>
        <v>7.06</v>
      </c>
      <c r="M375" s="12">
        <f t="shared" si="30"/>
        <v>91.162607407407393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244.7826074074074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JANE KELLY FERREIRA DA SILVA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322205</v>
      </c>
      <c r="G376" s="10" t="str">
        <f>IF('[1]TCE - ANEXO III - Preencher'!H385="","",'[1]TCE - ANEXO III - Preencher'!H385)</f>
        <v>07/2024</v>
      </c>
      <c r="H376" s="11">
        <f>'[1]TCE - ANEXO III - Preencher'!I385</f>
        <v>0</v>
      </c>
      <c r="I376" s="11">
        <f>'[1]TCE - ANEXO III - Preencher'!J385</f>
        <v>147.06</v>
      </c>
      <c r="J376" s="11">
        <f>'[1]TCE - ANEXO III - Preencher'!K385</f>
        <v>0</v>
      </c>
      <c r="K376" s="12">
        <f>'[1]TCE - ANEXO III - Preencher'!L385</f>
        <v>98.222607407407395</v>
      </c>
      <c r="L376" s="12">
        <f>'[1]TCE - ANEXO III - Preencher'!M385</f>
        <v>7.06</v>
      </c>
      <c r="M376" s="12">
        <f t="shared" si="30"/>
        <v>91.162607407407393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1913</v>
      </c>
      <c r="Y376" s="12">
        <f>'[1]TCE - ANEXO III - Preencher'!Z385</f>
        <v>0</v>
      </c>
      <c r="Z376" s="12">
        <f t="shared" si="34"/>
        <v>1913</v>
      </c>
      <c r="AA376" s="13" t="str">
        <f>IF('[1]TCE - ANEXO III - Preencher'!AB385="","",'[1]TCE - ANEXO III - Preencher'!AB385)</f>
        <v xml:space="preserve">ABONO ASSIS FIN COMPL 06/2024 </v>
      </c>
      <c r="AB376" s="12">
        <f t="shared" si="35"/>
        <v>2151.2226074074074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JANECLEIDE FLORO DA SILVA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07/2024</v>
      </c>
      <c r="H377" s="11">
        <f>'[1]TCE - ANEXO III - Preencher'!I386</f>
        <v>0</v>
      </c>
      <c r="I377" s="11">
        <f>'[1]TCE - ANEXO III - Preencher'!J386</f>
        <v>215.25</v>
      </c>
      <c r="J377" s="11">
        <f>'[1]TCE - ANEXO III - Preencher'!K386</f>
        <v>0</v>
      </c>
      <c r="K377" s="12">
        <f>'[1]TCE - ANEXO III - Preencher'!L386</f>
        <v>0</v>
      </c>
      <c r="L377" s="12">
        <f>'[1]TCE - ANEXO III - Preencher'!M386</f>
        <v>0</v>
      </c>
      <c r="M377" s="12">
        <f t="shared" si="30"/>
        <v>0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1913</v>
      </c>
      <c r="Y377" s="12">
        <f>'[1]TCE - ANEXO III - Preencher'!Z386</f>
        <v>0</v>
      </c>
      <c r="Z377" s="12">
        <f t="shared" si="34"/>
        <v>1913</v>
      </c>
      <c r="AA377" s="13" t="str">
        <f>IF('[1]TCE - ANEXO III - Preencher'!AB386="","",'[1]TCE - ANEXO III - Preencher'!AB386)</f>
        <v xml:space="preserve">ABONO ASSIS FIN COMPL 06/2024 </v>
      </c>
      <c r="AB377" s="12">
        <f t="shared" si="35"/>
        <v>2128.25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JANICLEIDE FERREIRA DA SILVA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07/2024</v>
      </c>
      <c r="H378" s="11">
        <f>'[1]TCE - ANEXO III - Preencher'!I387</f>
        <v>0</v>
      </c>
      <c r="I378" s="11">
        <f>'[1]TCE - ANEXO III - Preencher'!J387</f>
        <v>167.39</v>
      </c>
      <c r="J378" s="11">
        <f>'[1]TCE - ANEXO III - Preencher'!K387</f>
        <v>0</v>
      </c>
      <c r="K378" s="12">
        <f>'[1]TCE - ANEXO III - Preencher'!L387</f>
        <v>98.222607407407395</v>
      </c>
      <c r="L378" s="12">
        <f>'[1]TCE - ANEXO III - Preencher'!M387</f>
        <v>7.06</v>
      </c>
      <c r="M378" s="12">
        <f t="shared" si="30"/>
        <v>91.162607407407393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1846.5</v>
      </c>
      <c r="Y378" s="12">
        <f>'[1]TCE - ANEXO III - Preencher'!Z387</f>
        <v>0</v>
      </c>
      <c r="Z378" s="12">
        <f t="shared" si="34"/>
        <v>1846.5</v>
      </c>
      <c r="AA378" s="13" t="str">
        <f>IF('[1]TCE - ANEXO III - Preencher'!AB387="","",'[1]TCE - ANEXO III - Preencher'!AB387)</f>
        <v xml:space="preserve">ABONO ASSIS FIN COMPL 06/2024 </v>
      </c>
      <c r="AB378" s="12">
        <f t="shared" si="35"/>
        <v>2105.0526074074073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JANIELE CLAUDINO SOUZA DA SILVA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322205</v>
      </c>
      <c r="G379" s="10" t="str">
        <f>IF('[1]TCE - ANEXO III - Preencher'!H388="","",'[1]TCE - ANEXO III - Preencher'!H388)</f>
        <v>07/2024</v>
      </c>
      <c r="H379" s="11">
        <f>'[1]TCE - ANEXO III - Preencher'!I388</f>
        <v>0</v>
      </c>
      <c r="I379" s="11">
        <f>'[1]TCE - ANEXO III - Preencher'!J388</f>
        <v>153.62</v>
      </c>
      <c r="J379" s="11">
        <f>'[1]TCE - ANEXO III - Preencher'!K388</f>
        <v>0</v>
      </c>
      <c r="K379" s="12">
        <f>'[1]TCE - ANEXO III - Preencher'!L388</f>
        <v>98.222607407407395</v>
      </c>
      <c r="L379" s="12">
        <f>'[1]TCE - ANEXO III - Preencher'!M388</f>
        <v>7.06</v>
      </c>
      <c r="M379" s="12">
        <f t="shared" si="30"/>
        <v>91.162607407407393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1913</v>
      </c>
      <c r="Y379" s="12">
        <f>'[1]TCE - ANEXO III - Preencher'!Z388</f>
        <v>0</v>
      </c>
      <c r="Z379" s="12">
        <f t="shared" si="34"/>
        <v>1913</v>
      </c>
      <c r="AA379" s="13" t="str">
        <f>IF('[1]TCE - ANEXO III - Preencher'!AB388="","",'[1]TCE - ANEXO III - Preencher'!AB388)</f>
        <v xml:space="preserve">ABONO ASSIS FIN COMPL 06/2024 </v>
      </c>
      <c r="AB379" s="12">
        <f t="shared" si="35"/>
        <v>2157.7826074074073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JANIELE DE SOUSA GOMES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322205</v>
      </c>
      <c r="G380" s="10" t="str">
        <f>IF('[1]TCE - ANEXO III - Preencher'!H389="","",'[1]TCE - ANEXO III - Preencher'!H389)</f>
        <v>07/2024</v>
      </c>
      <c r="H380" s="11">
        <f>'[1]TCE - ANEXO III - Preencher'!I389</f>
        <v>0</v>
      </c>
      <c r="I380" s="11">
        <f>'[1]TCE - ANEXO III - Preencher'!J389</f>
        <v>135.55000000000001</v>
      </c>
      <c r="J380" s="11">
        <f>'[1]TCE - ANEXO III - Preencher'!K389</f>
        <v>0</v>
      </c>
      <c r="K380" s="12">
        <f>'[1]TCE - ANEXO III - Preencher'!L389</f>
        <v>98.222607407407395</v>
      </c>
      <c r="L380" s="12">
        <f>'[1]TCE - ANEXO III - Preencher'!M389</f>
        <v>7.06</v>
      </c>
      <c r="M380" s="12">
        <f t="shared" si="30"/>
        <v>91.162607407407393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77.55</v>
      </c>
      <c r="U380" s="12">
        <f>'[1]TCE - ANEXO III - Preencher'!V389</f>
        <v>0</v>
      </c>
      <c r="V380" s="12">
        <f t="shared" si="33"/>
        <v>77.55</v>
      </c>
      <c r="W380" s="13" t="str">
        <f>IF('[1]TCE - ANEXO III - Preencher'!X389="","",'[1]TCE - ANEXO III - Preencher'!X389)</f>
        <v>AUX.CRECHE</v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304.26260740740742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JANINE FRANCIELLY ERONILDES BARBOSA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223505</v>
      </c>
      <c r="G381" s="10" t="str">
        <f>IF('[1]TCE - ANEXO III - Preencher'!H390="","",'[1]TCE - ANEXO III - Preencher'!H390)</f>
        <v>07/2024</v>
      </c>
      <c r="H381" s="11">
        <f>'[1]TCE - ANEXO III - Preencher'!I390</f>
        <v>0</v>
      </c>
      <c r="I381" s="11">
        <f>'[1]TCE - ANEXO III - Preencher'!J390</f>
        <v>210.79</v>
      </c>
      <c r="J381" s="11">
        <f>'[1]TCE - ANEXO III - Preencher'!K390</f>
        <v>0</v>
      </c>
      <c r="K381" s="12">
        <f>'[1]TCE - ANEXO III - Preencher'!L390</f>
        <v>98.222607407407395</v>
      </c>
      <c r="L381" s="12">
        <f>'[1]TCE - ANEXO III - Preencher'!M390</f>
        <v>2.79</v>
      </c>
      <c r="M381" s="12">
        <f t="shared" si="30"/>
        <v>95.432607407407389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2459.15</v>
      </c>
      <c r="Y381" s="12">
        <f>'[1]TCE - ANEXO III - Preencher'!Z390</f>
        <v>0</v>
      </c>
      <c r="Z381" s="12">
        <f t="shared" si="34"/>
        <v>2459.15</v>
      </c>
      <c r="AA381" s="13" t="str">
        <f>IF('[1]TCE - ANEXO III - Preencher'!AB390="","",'[1]TCE - ANEXO III - Preencher'!AB390)</f>
        <v xml:space="preserve">ABONO ASSIS FIN COMPL 06/2024 </v>
      </c>
      <c r="AB381" s="12">
        <f t="shared" si="35"/>
        <v>2765.3726074074075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JANIO SEVERINO SILVA LIMA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951105</v>
      </c>
      <c r="G382" s="10" t="str">
        <f>IF('[1]TCE - ANEXO III - Preencher'!H391="","",'[1]TCE - ANEXO III - Preencher'!H391)</f>
        <v>07/2024</v>
      </c>
      <c r="H382" s="11">
        <f>'[1]TCE - ANEXO III - Preencher'!I391</f>
        <v>0</v>
      </c>
      <c r="I382" s="11">
        <f>'[1]TCE - ANEXO III - Preencher'!J391</f>
        <v>238.51</v>
      </c>
      <c r="J382" s="11">
        <f>'[1]TCE - ANEXO III - Preencher'!K391</f>
        <v>0</v>
      </c>
      <c r="K382" s="12">
        <f>'[1]TCE - ANEXO III - Preencher'!L391</f>
        <v>98.222607407407395</v>
      </c>
      <c r="L382" s="12">
        <f>'[1]TCE - ANEXO III - Preencher'!M391</f>
        <v>7.06</v>
      </c>
      <c r="M382" s="12">
        <f t="shared" si="30"/>
        <v>91.162607407407393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329.67260740740738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JAQUELINE BATISTA DA SILVA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>
        <f>'[1]TCE - ANEXO III - Preencher'!G392</f>
        <v>322205</v>
      </c>
      <c r="G383" s="10" t="str">
        <f>IF('[1]TCE - ANEXO III - Preencher'!H392="","",'[1]TCE - ANEXO III - Preencher'!H392)</f>
        <v>07/2024</v>
      </c>
      <c r="H383" s="11">
        <f>'[1]TCE - ANEXO III - Preencher'!I392</f>
        <v>0</v>
      </c>
      <c r="I383" s="11">
        <f>'[1]TCE - ANEXO III - Preencher'!J392</f>
        <v>142.71</v>
      </c>
      <c r="J383" s="11">
        <f>'[1]TCE - ANEXO III - Preencher'!K392</f>
        <v>0</v>
      </c>
      <c r="K383" s="12">
        <f>'[1]TCE - ANEXO III - Preencher'!L392</f>
        <v>98.222607407407395</v>
      </c>
      <c r="L383" s="12">
        <f>'[1]TCE - ANEXO III - Preencher'!M392</f>
        <v>7.06</v>
      </c>
      <c r="M383" s="12">
        <f t="shared" si="30"/>
        <v>91.162607407407393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1913</v>
      </c>
      <c r="Y383" s="12">
        <f>'[1]TCE - ANEXO III - Preencher'!Z392</f>
        <v>0</v>
      </c>
      <c r="Z383" s="12">
        <f t="shared" si="34"/>
        <v>1913</v>
      </c>
      <c r="AA383" s="13" t="str">
        <f>IF('[1]TCE - ANEXO III - Preencher'!AB392="","",'[1]TCE - ANEXO III - Preencher'!AB392)</f>
        <v xml:space="preserve">ABONO ASSIS FIN COMPL 06/2024 </v>
      </c>
      <c r="AB383" s="12">
        <f t="shared" si="35"/>
        <v>2146.8726074074075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JAQUELINE BRUNA ALVES DA SILVA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322205</v>
      </c>
      <c r="G384" s="10" t="str">
        <f>IF('[1]TCE - ANEXO III - Preencher'!H393="","",'[1]TCE - ANEXO III - Preencher'!H393)</f>
        <v>07/2024</v>
      </c>
      <c r="H384" s="11">
        <f>'[1]TCE - ANEXO III - Preencher'!I393</f>
        <v>0</v>
      </c>
      <c r="I384" s="11">
        <f>'[1]TCE - ANEXO III - Preencher'!J393</f>
        <v>158.54</v>
      </c>
      <c r="J384" s="11">
        <f>'[1]TCE - ANEXO III - Preencher'!K393</f>
        <v>0</v>
      </c>
      <c r="K384" s="12">
        <f>'[1]TCE - ANEXO III - Preencher'!L393</f>
        <v>98.222607407407395</v>
      </c>
      <c r="L384" s="12">
        <f>'[1]TCE - ANEXO III - Preencher'!M393</f>
        <v>7.06</v>
      </c>
      <c r="M384" s="12">
        <f t="shared" si="30"/>
        <v>91.162607407407393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249.70260740740738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 xml:space="preserve">JAQUELINE GOMES DE MELLO FIGUEIREDO 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322205</v>
      </c>
      <c r="G385" s="10" t="str">
        <f>IF('[1]TCE - ANEXO III - Preencher'!H394="","",'[1]TCE - ANEXO III - Preencher'!H394)</f>
        <v>07/2024</v>
      </c>
      <c r="H385" s="11">
        <f>'[1]TCE - ANEXO III - Preencher'!I394</f>
        <v>0</v>
      </c>
      <c r="I385" s="11">
        <f>'[1]TCE - ANEXO III - Preencher'!J394</f>
        <v>167.39</v>
      </c>
      <c r="J385" s="11">
        <f>'[1]TCE - ANEXO III - Preencher'!K394</f>
        <v>0</v>
      </c>
      <c r="K385" s="12">
        <f>'[1]TCE - ANEXO III - Preencher'!L394</f>
        <v>98.222607407407395</v>
      </c>
      <c r="L385" s="12">
        <f>'[1]TCE - ANEXO III - Preencher'!M394</f>
        <v>7.06</v>
      </c>
      <c r="M385" s="12">
        <f t="shared" si="30"/>
        <v>91.162607407407393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1846.5</v>
      </c>
      <c r="Y385" s="12">
        <f>'[1]TCE - ANEXO III - Preencher'!Z394</f>
        <v>0</v>
      </c>
      <c r="Z385" s="12">
        <f t="shared" si="34"/>
        <v>1846.5</v>
      </c>
      <c r="AA385" s="13" t="str">
        <f>IF('[1]TCE - ANEXO III - Preencher'!AB394="","",'[1]TCE - ANEXO III - Preencher'!AB394)</f>
        <v xml:space="preserve">ABONO ASSIS FIN COMPL 06/2024 </v>
      </c>
      <c r="AB385" s="12">
        <f t="shared" si="35"/>
        <v>2105.0526074074073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JAQUELINE LIMA CAVALCANTE SILVA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 t="str">
        <f>IF('[1]TCE - ANEXO III - Preencher'!H395="","",'[1]TCE - ANEXO III - Preencher'!H395)</f>
        <v>07/2024</v>
      </c>
      <c r="H386" s="11">
        <f>'[1]TCE - ANEXO III - Preencher'!I395</f>
        <v>0</v>
      </c>
      <c r="I386" s="11">
        <f>'[1]TCE - ANEXO III - Preencher'!J395</f>
        <v>161.74</v>
      </c>
      <c r="J386" s="11">
        <f>'[1]TCE - ANEXO III - Preencher'!K395</f>
        <v>0</v>
      </c>
      <c r="K386" s="12">
        <f>'[1]TCE - ANEXO III - Preencher'!L395</f>
        <v>98.222607407407395</v>
      </c>
      <c r="L386" s="12">
        <f>'[1]TCE - ANEXO III - Preencher'!M395</f>
        <v>7.06</v>
      </c>
      <c r="M386" s="12">
        <f t="shared" si="30"/>
        <v>91.162607407407393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1913</v>
      </c>
      <c r="Y386" s="12">
        <f>'[1]TCE - ANEXO III - Preencher'!Z395</f>
        <v>0</v>
      </c>
      <c r="Z386" s="12">
        <f t="shared" si="34"/>
        <v>1913</v>
      </c>
      <c r="AA386" s="13" t="str">
        <f>IF('[1]TCE - ANEXO III - Preencher'!AB395="","",'[1]TCE - ANEXO III - Preencher'!AB395)</f>
        <v xml:space="preserve">ABONO ASSIS FIN COMPL 06/2024 </v>
      </c>
      <c r="AB386" s="12">
        <f t="shared" si="35"/>
        <v>2165.9026074074072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JAQUELINE MARIA DA SILVA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>
        <f>'[1]TCE - ANEXO III - Preencher'!G396</f>
        <v>513430</v>
      </c>
      <c r="G387" s="10" t="str">
        <f>IF('[1]TCE - ANEXO III - Preencher'!H396="","",'[1]TCE - ANEXO III - Preencher'!H396)</f>
        <v>07/2024</v>
      </c>
      <c r="H387" s="11">
        <f>'[1]TCE - ANEXO III - Preencher'!I396</f>
        <v>0</v>
      </c>
      <c r="I387" s="11">
        <f>'[1]TCE - ANEXO III - Preencher'!J396</f>
        <v>123.05</v>
      </c>
      <c r="J387" s="11">
        <f>'[1]TCE - ANEXO III - Preencher'!K396</f>
        <v>0</v>
      </c>
      <c r="K387" s="12">
        <f>'[1]TCE - ANEXO III - Preencher'!L396</f>
        <v>98.222607407407395</v>
      </c>
      <c r="L387" s="12">
        <f>'[1]TCE - ANEXO III - Preencher'!M396</f>
        <v>7.06</v>
      </c>
      <c r="M387" s="12">
        <f t="shared" ref="M387:M450" si="36">K387-L387</f>
        <v>91.162607407407393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125</v>
      </c>
      <c r="R387" s="12">
        <f>'[1]TCE - ANEXO III - Preencher'!S396</f>
        <v>77</v>
      </c>
      <c r="S387" s="12">
        <f t="shared" ref="S387:S450" si="38">Q387-R387</f>
        <v>48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262.2126074074074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JARCILENE MARIA DA SILVA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322205</v>
      </c>
      <c r="G388" s="10" t="str">
        <f>IF('[1]TCE - ANEXO III - Preencher'!H397="","",'[1]TCE - ANEXO III - Preencher'!H397)</f>
        <v>07/2024</v>
      </c>
      <c r="H388" s="11">
        <f>'[1]TCE - ANEXO III - Preencher'!I397</f>
        <v>0</v>
      </c>
      <c r="I388" s="11">
        <f>'[1]TCE - ANEXO III - Preencher'!J397</f>
        <v>177.96</v>
      </c>
      <c r="J388" s="11">
        <f>'[1]TCE - ANEXO III - Preencher'!K397</f>
        <v>0</v>
      </c>
      <c r="K388" s="12">
        <f>'[1]TCE - ANEXO III - Preencher'!L397</f>
        <v>98.222607407407395</v>
      </c>
      <c r="L388" s="12">
        <f>'[1]TCE - ANEXO III - Preencher'!M397</f>
        <v>7.06</v>
      </c>
      <c r="M388" s="12">
        <f t="shared" si="36"/>
        <v>91.162607407407393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1780</v>
      </c>
      <c r="Y388" s="12">
        <f>'[1]TCE - ANEXO III - Preencher'!Z397</f>
        <v>0</v>
      </c>
      <c r="Z388" s="12">
        <f t="shared" si="40"/>
        <v>1780</v>
      </c>
      <c r="AA388" s="13" t="str">
        <f>IF('[1]TCE - ANEXO III - Preencher'!AB397="","",'[1]TCE - ANEXO III - Preencher'!AB397)</f>
        <v xml:space="preserve">ABONO ASSIS FIN COMPL 06/2024 </v>
      </c>
      <c r="AB388" s="12">
        <f t="shared" si="41"/>
        <v>2049.1226074074075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JAYNE DANIELY DA SILVA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322205</v>
      </c>
      <c r="G389" s="10" t="str">
        <f>IF('[1]TCE - ANEXO III - Preencher'!H398="","",'[1]TCE - ANEXO III - Preencher'!H398)</f>
        <v>07/2024</v>
      </c>
      <c r="H389" s="11">
        <f>'[1]TCE - ANEXO III - Preencher'!I398</f>
        <v>0</v>
      </c>
      <c r="I389" s="11">
        <f>'[1]TCE - ANEXO III - Preencher'!J398</f>
        <v>153.93</v>
      </c>
      <c r="J389" s="11">
        <f>'[1]TCE - ANEXO III - Preencher'!K398</f>
        <v>0</v>
      </c>
      <c r="K389" s="12">
        <f>'[1]TCE - ANEXO III - Preencher'!L398</f>
        <v>98.222607407407395</v>
      </c>
      <c r="L389" s="12">
        <f>'[1]TCE - ANEXO III - Preencher'!M398</f>
        <v>7.06</v>
      </c>
      <c r="M389" s="12">
        <f t="shared" si="36"/>
        <v>91.162607407407393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245.0926074074074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JEAN CONSTANTINO DA SILVA SOUZA</v>
      </c>
      <c r="E390" s="6" t="str">
        <f>IF('[1]TCE - ANEXO III - Preencher'!F399="4 - Assistência Odontológica","2 - Outros Profissionais da Saúde",'[1]TCE - ANEXO III - Preencher'!F399)</f>
        <v>3 - Administrativo</v>
      </c>
      <c r="F390" s="9">
        <f>'[1]TCE - ANEXO III - Preencher'!G399</f>
        <v>514310</v>
      </c>
      <c r="G390" s="10" t="str">
        <f>IF('[1]TCE - ANEXO III - Preencher'!H399="","",'[1]TCE - ANEXO III - Preencher'!H399)</f>
        <v>07/2024</v>
      </c>
      <c r="H390" s="11">
        <f>'[1]TCE - ANEXO III - Preencher'!I399</f>
        <v>0</v>
      </c>
      <c r="I390" s="11">
        <f>'[1]TCE - ANEXO III - Preencher'!J399</f>
        <v>131.03</v>
      </c>
      <c r="J390" s="11">
        <f>'[1]TCE - ANEXO III - Preencher'!K399</f>
        <v>0</v>
      </c>
      <c r="K390" s="12">
        <f>'[1]TCE - ANEXO III - Preencher'!L399</f>
        <v>98.222607407407395</v>
      </c>
      <c r="L390" s="12">
        <f>'[1]TCE - ANEXO III - Preencher'!M399</f>
        <v>7.06</v>
      </c>
      <c r="M390" s="12">
        <f t="shared" si="36"/>
        <v>91.162607407407393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222.19260740740739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JEANE MARIA DA SILVA</v>
      </c>
      <c r="E391" s="6" t="str">
        <f>IF('[1]TCE - ANEXO III - Preencher'!F400="4 - Assistência Odontológica","2 - Outros Profissionais da Saúde",'[1]TCE - ANEXO III - Preencher'!F400)</f>
        <v>3 - Administrativo</v>
      </c>
      <c r="F391" s="9">
        <f>'[1]TCE - ANEXO III - Preencher'!G400</f>
        <v>413115</v>
      </c>
      <c r="G391" s="10" t="str">
        <f>IF('[1]TCE - ANEXO III - Preencher'!H400="","",'[1]TCE - ANEXO III - Preencher'!H400)</f>
        <v>07/2024</v>
      </c>
      <c r="H391" s="11">
        <f>'[1]TCE - ANEXO III - Preencher'!I400</f>
        <v>0</v>
      </c>
      <c r="I391" s="11">
        <f>'[1]TCE - ANEXO III - Preencher'!J400</f>
        <v>193.38</v>
      </c>
      <c r="J391" s="11">
        <f>'[1]TCE - ANEXO III - Preencher'!K400</f>
        <v>0</v>
      </c>
      <c r="K391" s="12">
        <f>'[1]TCE - ANEXO III - Preencher'!L400</f>
        <v>98.222607407407395</v>
      </c>
      <c r="L391" s="12">
        <f>'[1]TCE - ANEXO III - Preencher'!M400</f>
        <v>7.06</v>
      </c>
      <c r="M391" s="12">
        <f t="shared" si="36"/>
        <v>91.162607407407393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284.54260740740739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JEFFERSON MAXWEBER RODRIGUES SA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>
        <f>'[1]TCE - ANEXO III - Preencher'!G401</f>
        <v>322205</v>
      </c>
      <c r="G392" s="10" t="str">
        <f>IF('[1]TCE - ANEXO III - Preencher'!H401="","",'[1]TCE - ANEXO III - Preencher'!H401)</f>
        <v>07/2024</v>
      </c>
      <c r="H392" s="11">
        <f>'[1]TCE - ANEXO III - Preencher'!I401</f>
        <v>0</v>
      </c>
      <c r="I392" s="11">
        <f>'[1]TCE - ANEXO III - Preencher'!J401</f>
        <v>161.74</v>
      </c>
      <c r="J392" s="11">
        <f>'[1]TCE - ANEXO III - Preencher'!K401</f>
        <v>0</v>
      </c>
      <c r="K392" s="12">
        <f>'[1]TCE - ANEXO III - Preencher'!L401</f>
        <v>98.222607407407395</v>
      </c>
      <c r="L392" s="12">
        <f>'[1]TCE - ANEXO III - Preencher'!M401</f>
        <v>7.06</v>
      </c>
      <c r="M392" s="12">
        <f t="shared" si="36"/>
        <v>91.162607407407393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1913</v>
      </c>
      <c r="Y392" s="12">
        <f>'[1]TCE - ANEXO III - Preencher'!Z401</f>
        <v>0</v>
      </c>
      <c r="Z392" s="12">
        <f t="shared" si="40"/>
        <v>1913</v>
      </c>
      <c r="AA392" s="13" t="str">
        <f>IF('[1]TCE - ANEXO III - Preencher'!AB401="","",'[1]TCE - ANEXO III - Preencher'!AB401)</f>
        <v xml:space="preserve">ABONO ASSIS FIN COMPL 06/2024 </v>
      </c>
      <c r="AB392" s="12">
        <f t="shared" si="41"/>
        <v>2165.9026074074072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JEMERSON SOUZA DA SILVA</v>
      </c>
      <c r="E393" s="6" t="str">
        <f>IF('[1]TCE - ANEXO III - Preencher'!F402="4 - Assistência Odontológica","2 - Outros Profissionais da Saúde",'[1]TCE - ANEXO III - Preencher'!F402)</f>
        <v>3 - Administrativo</v>
      </c>
      <c r="F393" s="9">
        <f>'[1]TCE - ANEXO III - Preencher'!G402</f>
        <v>521130</v>
      </c>
      <c r="G393" s="10" t="str">
        <f>IF('[1]TCE - ANEXO III - Preencher'!H402="","",'[1]TCE - ANEXO III - Preencher'!H402)</f>
        <v>07/2024</v>
      </c>
      <c r="H393" s="11">
        <f>'[1]TCE - ANEXO III - Preencher'!I402</f>
        <v>0</v>
      </c>
      <c r="I393" s="11">
        <f>'[1]TCE - ANEXO III - Preencher'!J402</f>
        <v>109.19</v>
      </c>
      <c r="J393" s="11">
        <f>'[1]TCE - ANEXO III - Preencher'!K402</f>
        <v>0</v>
      </c>
      <c r="K393" s="12">
        <f>'[1]TCE - ANEXO III - Preencher'!L402</f>
        <v>98.222607407407395</v>
      </c>
      <c r="L393" s="12">
        <f>'[1]TCE - ANEXO III - Preencher'!M402</f>
        <v>7.06</v>
      </c>
      <c r="M393" s="12">
        <f t="shared" si="36"/>
        <v>91.162607407407393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200.35260740740739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JENIFER GEOVANNA DA SILVA DE JESUS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422110</v>
      </c>
      <c r="G394" s="10" t="str">
        <f>IF('[1]TCE - ANEXO III - Preencher'!H403="","",'[1]TCE - ANEXO III - Preencher'!H403)</f>
        <v>07/2024</v>
      </c>
      <c r="H394" s="11">
        <f>'[1]TCE - ANEXO III - Preencher'!I403</f>
        <v>0</v>
      </c>
      <c r="I394" s="11">
        <f>'[1]TCE - ANEXO III - Preencher'!J403</f>
        <v>123.05</v>
      </c>
      <c r="J394" s="11">
        <f>'[1]TCE - ANEXO III - Preencher'!K403</f>
        <v>0</v>
      </c>
      <c r="K394" s="12">
        <f>'[1]TCE - ANEXO III - Preencher'!L403</f>
        <v>98.222607407407395</v>
      </c>
      <c r="L394" s="12">
        <f>'[1]TCE - ANEXO III - Preencher'!M403</f>
        <v>7.06</v>
      </c>
      <c r="M394" s="12">
        <f t="shared" si="36"/>
        <v>91.162607407407393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214.2126074074074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JENIFFER LUANA FEIJO DE MELO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223505</v>
      </c>
      <c r="G395" s="10" t="str">
        <f>IF('[1]TCE - ANEXO III - Preencher'!H404="","",'[1]TCE - ANEXO III - Preencher'!H404)</f>
        <v>07/2024</v>
      </c>
      <c r="H395" s="11">
        <f>'[1]TCE - ANEXO III - Preencher'!I404</f>
        <v>0</v>
      </c>
      <c r="I395" s="11">
        <f>'[1]TCE - ANEXO III - Preencher'!J404</f>
        <v>286.29000000000002</v>
      </c>
      <c r="J395" s="11">
        <f>'[1]TCE - ANEXO III - Preencher'!K404</f>
        <v>0</v>
      </c>
      <c r="K395" s="12">
        <f>'[1]TCE - ANEXO III - Preencher'!L404</f>
        <v>98.222607407407395</v>
      </c>
      <c r="L395" s="12">
        <f>'[1]TCE - ANEXO III - Preencher'!M404</f>
        <v>3.59</v>
      </c>
      <c r="M395" s="12">
        <f t="shared" si="36"/>
        <v>94.632607407407392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120.26</v>
      </c>
      <c r="U395" s="12">
        <f>'[1]TCE - ANEXO III - Preencher'!V404</f>
        <v>0</v>
      </c>
      <c r="V395" s="12">
        <f t="shared" si="39"/>
        <v>120.26</v>
      </c>
      <c r="W395" s="13" t="str">
        <f>IF('[1]TCE - ANEXO III - Preencher'!X404="","",'[1]TCE - ANEXO III - Preencher'!X404)</f>
        <v>AUX.CRECHE</v>
      </c>
      <c r="X395" s="12">
        <f>'[1]TCE - ANEXO III - Preencher'!Y404</f>
        <v>1792.39</v>
      </c>
      <c r="Y395" s="12">
        <f>'[1]TCE - ANEXO III - Preencher'!Z404</f>
        <v>0</v>
      </c>
      <c r="Z395" s="12">
        <f t="shared" si="40"/>
        <v>1792.39</v>
      </c>
      <c r="AA395" s="13" t="str">
        <f>IF('[1]TCE - ANEXO III - Preencher'!AB404="","",'[1]TCE - ANEXO III - Preencher'!AB404)</f>
        <v xml:space="preserve">ABONO ASSIS FIN COMPL 06/2024 </v>
      </c>
      <c r="AB395" s="12">
        <f t="shared" si="41"/>
        <v>2293.5726074074073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JENNIFER CRISTINA DA SILVA MARQUES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>
        <f>'[1]TCE - ANEXO III - Preencher'!G405</f>
        <v>223505</v>
      </c>
      <c r="G396" s="10" t="str">
        <f>IF('[1]TCE - ANEXO III - Preencher'!H405="","",'[1]TCE - ANEXO III - Preencher'!H405)</f>
        <v>07/2024</v>
      </c>
      <c r="H396" s="11">
        <f>'[1]TCE - ANEXO III - Preencher'!I405</f>
        <v>0</v>
      </c>
      <c r="I396" s="11">
        <f>'[1]TCE - ANEXO III - Preencher'!J405</f>
        <v>222.5</v>
      </c>
      <c r="J396" s="11">
        <f>'[1]TCE - ANEXO III - Preencher'!K405</f>
        <v>0</v>
      </c>
      <c r="K396" s="12">
        <f>'[1]TCE - ANEXO III - Preencher'!L405</f>
        <v>98.222607407407395</v>
      </c>
      <c r="L396" s="12">
        <f>'[1]TCE - ANEXO III - Preencher'!M405</f>
        <v>3.05</v>
      </c>
      <c r="M396" s="12">
        <f t="shared" si="36"/>
        <v>95.172607407407398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120.26</v>
      </c>
      <c r="U396" s="12">
        <f>'[1]TCE - ANEXO III - Preencher'!V405</f>
        <v>0</v>
      </c>
      <c r="V396" s="12">
        <f t="shared" si="39"/>
        <v>120.26</v>
      </c>
      <c r="W396" s="13" t="str">
        <f>IF('[1]TCE - ANEXO III - Preencher'!X405="","",'[1]TCE - ANEXO III - Preencher'!X405)</f>
        <v>AUX.CRECHE</v>
      </c>
      <c r="X396" s="12">
        <f>'[1]TCE - ANEXO III - Preencher'!Y405</f>
        <v>2282.8200000000002</v>
      </c>
      <c r="Y396" s="12">
        <f>'[1]TCE - ANEXO III - Preencher'!Z405</f>
        <v>0</v>
      </c>
      <c r="Z396" s="12">
        <f t="shared" si="40"/>
        <v>2282.8200000000002</v>
      </c>
      <c r="AA396" s="13" t="str">
        <f>IF('[1]TCE - ANEXO III - Preencher'!AB405="","",'[1]TCE - ANEXO III - Preencher'!AB405)</f>
        <v xml:space="preserve">ABONO ASSIS FIN COMPL 06/2024 </v>
      </c>
      <c r="AB396" s="12">
        <f t="shared" si="41"/>
        <v>2720.7526074074076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JEREMIAS SEBASTIAO DA SILVA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>
        <f>'[1]TCE - ANEXO III - Preencher'!G406</f>
        <v>517410</v>
      </c>
      <c r="G397" s="10" t="str">
        <f>IF('[1]TCE - ANEXO III - Preencher'!H406="","",'[1]TCE - ANEXO III - Preencher'!H406)</f>
        <v>07/2024</v>
      </c>
      <c r="H397" s="11">
        <f>'[1]TCE - ANEXO III - Preencher'!I406</f>
        <v>0</v>
      </c>
      <c r="I397" s="11">
        <f>'[1]TCE - ANEXO III - Preencher'!J406</f>
        <v>145.11000000000001</v>
      </c>
      <c r="J397" s="11">
        <f>'[1]TCE - ANEXO III - Preencher'!K406</f>
        <v>0</v>
      </c>
      <c r="K397" s="12">
        <f>'[1]TCE - ANEXO III - Preencher'!L406</f>
        <v>98.222607407407395</v>
      </c>
      <c r="L397" s="12">
        <f>'[1]TCE - ANEXO III - Preencher'!M406</f>
        <v>7.06</v>
      </c>
      <c r="M397" s="12">
        <f t="shared" si="36"/>
        <v>91.162607407407393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236.27260740740741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JESSIANE MARIA MELO DA SILVA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322205</v>
      </c>
      <c r="G398" s="10" t="str">
        <f>IF('[1]TCE - ANEXO III - Preencher'!H407="","",'[1]TCE - ANEXO III - Preencher'!H407)</f>
        <v>07/2024</v>
      </c>
      <c r="H398" s="11">
        <f>'[1]TCE - ANEXO III - Preencher'!I407</f>
        <v>0</v>
      </c>
      <c r="I398" s="11">
        <f>'[1]TCE - ANEXO III - Preencher'!J407</f>
        <v>147.06</v>
      </c>
      <c r="J398" s="11">
        <f>'[1]TCE - ANEXO III - Preencher'!K407</f>
        <v>0</v>
      </c>
      <c r="K398" s="12">
        <f>'[1]TCE - ANEXO III - Preencher'!L407</f>
        <v>98.222607407407395</v>
      </c>
      <c r="L398" s="12">
        <f>'[1]TCE - ANEXO III - Preencher'!M407</f>
        <v>7.06</v>
      </c>
      <c r="M398" s="12">
        <f t="shared" si="36"/>
        <v>91.162607407407393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125</v>
      </c>
      <c r="R398" s="12">
        <f>'[1]TCE - ANEXO III - Preencher'!S407</f>
        <v>82.5</v>
      </c>
      <c r="S398" s="12">
        <f t="shared" si="38"/>
        <v>42.5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1913</v>
      </c>
      <c r="Y398" s="12">
        <f>'[1]TCE - ANEXO III - Preencher'!Z407</f>
        <v>0</v>
      </c>
      <c r="Z398" s="12">
        <f t="shared" si="40"/>
        <v>1913</v>
      </c>
      <c r="AA398" s="13" t="str">
        <f>IF('[1]TCE - ANEXO III - Preencher'!AB407="","",'[1]TCE - ANEXO III - Preencher'!AB407)</f>
        <v xml:space="preserve">ABONO ASSIS FIN COMPL 06/2024 </v>
      </c>
      <c r="AB398" s="12">
        <f t="shared" si="41"/>
        <v>2193.7226074074074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JESSICA ANDRADE DE ALCANTARA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521130</v>
      </c>
      <c r="G399" s="10" t="str">
        <f>IF('[1]TCE - ANEXO III - Preencher'!H408="","",'[1]TCE - ANEXO III - Preencher'!H408)</f>
        <v>07/2024</v>
      </c>
      <c r="H399" s="11">
        <f>'[1]TCE - ANEXO III - Preencher'!I408</f>
        <v>0</v>
      </c>
      <c r="I399" s="11">
        <f>'[1]TCE - ANEXO III - Preencher'!J408</f>
        <v>123.05</v>
      </c>
      <c r="J399" s="11">
        <f>'[1]TCE - ANEXO III - Preencher'!K408</f>
        <v>0</v>
      </c>
      <c r="K399" s="12">
        <f>'[1]TCE - ANEXO III - Preencher'!L408</f>
        <v>98.222607407407395</v>
      </c>
      <c r="L399" s="12">
        <f>'[1]TCE - ANEXO III - Preencher'!M408</f>
        <v>7.06</v>
      </c>
      <c r="M399" s="12">
        <f t="shared" si="36"/>
        <v>91.162607407407393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125</v>
      </c>
      <c r="R399" s="12">
        <f>'[1]TCE - ANEXO III - Preencher'!S408</f>
        <v>82.5</v>
      </c>
      <c r="S399" s="12">
        <f t="shared" si="38"/>
        <v>42.5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256.7126074074074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JESSICA THAMIRES DA SILVA MELO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223505</v>
      </c>
      <c r="G400" s="10" t="str">
        <f>IF('[1]TCE - ANEXO III - Preencher'!H409="","",'[1]TCE - ANEXO III - Preencher'!H409)</f>
        <v>07/2024</v>
      </c>
      <c r="H400" s="11">
        <f>'[1]TCE - ANEXO III - Preencher'!I409</f>
        <v>0</v>
      </c>
      <c r="I400" s="11">
        <f>'[1]TCE - ANEXO III - Preencher'!J409</f>
        <v>213.67</v>
      </c>
      <c r="J400" s="11">
        <f>'[1]TCE - ANEXO III - Preencher'!K409</f>
        <v>0</v>
      </c>
      <c r="K400" s="12">
        <f>'[1]TCE - ANEXO III - Preencher'!L409</f>
        <v>98.222607407407395</v>
      </c>
      <c r="L400" s="12">
        <f>'[1]TCE - ANEXO III - Preencher'!M409</f>
        <v>3.33</v>
      </c>
      <c r="M400" s="12">
        <f t="shared" si="36"/>
        <v>94.892607407407397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1929.64</v>
      </c>
      <c r="Y400" s="12">
        <f>'[1]TCE - ANEXO III - Preencher'!Z409</f>
        <v>0</v>
      </c>
      <c r="Z400" s="12">
        <f t="shared" si="40"/>
        <v>1929.64</v>
      </c>
      <c r="AA400" s="13" t="str">
        <f>IF('[1]TCE - ANEXO III - Preencher'!AB409="","",'[1]TCE - ANEXO III - Preencher'!AB409)</f>
        <v xml:space="preserve">ABONO ASSIS FIN COMPL 06/2024 </v>
      </c>
      <c r="AB400" s="12">
        <f t="shared" si="41"/>
        <v>2238.2026074074074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JITANA CARLA DA SILVA OLIVEIRA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>
        <f>'[1]TCE - ANEXO III - Preencher'!G410</f>
        <v>223505</v>
      </c>
      <c r="G401" s="10" t="str">
        <f>IF('[1]TCE - ANEXO III - Preencher'!H410="","",'[1]TCE - ANEXO III - Preencher'!H410)</f>
        <v>07/2024</v>
      </c>
      <c r="H401" s="11">
        <f>'[1]TCE - ANEXO III - Preencher'!I410</f>
        <v>0</v>
      </c>
      <c r="I401" s="11">
        <f>'[1]TCE - ANEXO III - Preencher'!J410</f>
        <v>0</v>
      </c>
      <c r="J401" s="11">
        <f>'[1]TCE - ANEXO III - Preencher'!K410</f>
        <v>0</v>
      </c>
      <c r="K401" s="12">
        <f>'[1]TCE - ANEXO III - Preencher'!L410</f>
        <v>98.222607407407395</v>
      </c>
      <c r="L401" s="12">
        <f>'[1]TCE - ANEXO III - Preencher'!M410</f>
        <v>4.29</v>
      </c>
      <c r="M401" s="12">
        <f t="shared" si="36"/>
        <v>93.932607407407389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120.26</v>
      </c>
      <c r="U401" s="12">
        <f>'[1]TCE - ANEXO III - Preencher'!V410</f>
        <v>0</v>
      </c>
      <c r="V401" s="12">
        <f t="shared" si="39"/>
        <v>120.26</v>
      </c>
      <c r="W401" s="13" t="str">
        <f>IF('[1]TCE - ANEXO III - Preencher'!X410="","",'[1]TCE - ANEXO III - Preencher'!X410)</f>
        <v>AUX.CRECHE</v>
      </c>
      <c r="X401" s="12">
        <f>'[1]TCE - ANEXO III - Preencher'!Y410</f>
        <v>1175.47</v>
      </c>
      <c r="Y401" s="12">
        <f>'[1]TCE - ANEXO III - Preencher'!Z410</f>
        <v>0</v>
      </c>
      <c r="Z401" s="12">
        <f t="shared" si="40"/>
        <v>1175.47</v>
      </c>
      <c r="AA401" s="13" t="str">
        <f>IF('[1]TCE - ANEXO III - Preencher'!AB410="","",'[1]TCE - ANEXO III - Preencher'!AB410)</f>
        <v xml:space="preserve">ABONO ASSIS FIN COMPL 06/2024 </v>
      </c>
      <c r="AB401" s="12">
        <f t="shared" si="41"/>
        <v>1389.6626074074074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JOAO ELIAS CABRAL SIQUEIRA DE LIMA</v>
      </c>
      <c r="E402" s="6" t="str">
        <f>IF('[1]TCE - ANEXO III - Preencher'!F411="4 - Assistência Odontológica","2 - Outros Profissionais da Saúde",'[1]TCE - ANEXO III - Preencher'!F411)</f>
        <v>3 - Administrativo</v>
      </c>
      <c r="F402" s="9">
        <f>'[1]TCE - ANEXO III - Preencher'!G411</f>
        <v>422110</v>
      </c>
      <c r="G402" s="10" t="str">
        <f>IF('[1]TCE - ANEXO III - Preencher'!H411="","",'[1]TCE - ANEXO III - Preencher'!H411)</f>
        <v>07/2024</v>
      </c>
      <c r="H402" s="11">
        <f>'[1]TCE - ANEXO III - Preencher'!I411</f>
        <v>0</v>
      </c>
      <c r="I402" s="11">
        <f>'[1]TCE - ANEXO III - Preencher'!J411</f>
        <v>135.71</v>
      </c>
      <c r="J402" s="11">
        <f>'[1]TCE - ANEXO III - Preencher'!K411</f>
        <v>0</v>
      </c>
      <c r="K402" s="12">
        <f>'[1]TCE - ANEXO III - Preencher'!L411</f>
        <v>98.222607407407395</v>
      </c>
      <c r="L402" s="12">
        <f>'[1]TCE - ANEXO III - Preencher'!M411</f>
        <v>6.82</v>
      </c>
      <c r="M402" s="12">
        <f t="shared" si="36"/>
        <v>91.402607407407402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227.11260740740741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JOAO JERONIMO DA SILVA FILHO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322205</v>
      </c>
      <c r="G403" s="10" t="str">
        <f>IF('[1]TCE - ANEXO III - Preencher'!H412="","",'[1]TCE - ANEXO III - Preencher'!H412)</f>
        <v>07/2024</v>
      </c>
      <c r="H403" s="11">
        <f>'[1]TCE - ANEXO III - Preencher'!I412</f>
        <v>0</v>
      </c>
      <c r="I403" s="11">
        <f>'[1]TCE - ANEXO III - Preencher'!J412</f>
        <v>201.56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1846.5</v>
      </c>
      <c r="Y403" s="12">
        <f>'[1]TCE - ANEXO III - Preencher'!Z412</f>
        <v>0</v>
      </c>
      <c r="Z403" s="12">
        <f t="shared" si="40"/>
        <v>1846.5</v>
      </c>
      <c r="AA403" s="13" t="str">
        <f>IF('[1]TCE - ANEXO III - Preencher'!AB412="","",'[1]TCE - ANEXO III - Preencher'!AB412)</f>
        <v xml:space="preserve">ABONO ASSIS FIN COMPL 06/2024 </v>
      </c>
      <c r="AB403" s="12">
        <f t="shared" si="41"/>
        <v>2048.06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JOAO VITOR FEITOSA DA SILVA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>
        <f>'[1]TCE - ANEXO III - Preencher'!G413</f>
        <v>515110</v>
      </c>
      <c r="G404" s="10" t="str">
        <f>IF('[1]TCE - ANEXO III - Preencher'!H413="","",'[1]TCE - ANEXO III - Preencher'!H413)</f>
        <v>07/2024</v>
      </c>
      <c r="H404" s="11">
        <f>'[1]TCE - ANEXO III - Preencher'!I413</f>
        <v>0</v>
      </c>
      <c r="I404" s="11">
        <f>'[1]TCE - ANEXO III - Preencher'!J413</f>
        <v>90.36</v>
      </c>
      <c r="J404" s="11">
        <f>'[1]TCE - ANEXO III - Preencher'!K413</f>
        <v>0</v>
      </c>
      <c r="K404" s="12">
        <f>'[1]TCE - ANEXO III - Preencher'!L413</f>
        <v>98.222607407407395</v>
      </c>
      <c r="L404" s="12">
        <f>'[1]TCE - ANEXO III - Preencher'!M413</f>
        <v>7.06</v>
      </c>
      <c r="M404" s="12">
        <f t="shared" si="36"/>
        <v>91.162607407407393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181.52260740740741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JOAQUIM ALEXANDRE LINS BEZERRA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322205</v>
      </c>
      <c r="G405" s="10" t="str">
        <f>IF('[1]TCE - ANEXO III - Preencher'!H414="","",'[1]TCE - ANEXO III - Preencher'!H414)</f>
        <v>07/2024</v>
      </c>
      <c r="H405" s="11">
        <f>'[1]TCE - ANEXO III - Preencher'!I414</f>
        <v>0</v>
      </c>
      <c r="I405" s="11">
        <f>'[1]TCE - ANEXO III - Preencher'!J414</f>
        <v>161.74</v>
      </c>
      <c r="J405" s="11">
        <f>'[1]TCE - ANEXO III - Preencher'!K414</f>
        <v>0</v>
      </c>
      <c r="K405" s="12">
        <f>'[1]TCE - ANEXO III - Preencher'!L414</f>
        <v>98.222607407407395</v>
      </c>
      <c r="L405" s="12">
        <f>'[1]TCE - ANEXO III - Preencher'!M414</f>
        <v>7.06</v>
      </c>
      <c r="M405" s="12">
        <f t="shared" si="36"/>
        <v>91.162607407407393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1913</v>
      </c>
      <c r="Y405" s="12">
        <f>'[1]TCE - ANEXO III - Preencher'!Z414</f>
        <v>0</v>
      </c>
      <c r="Z405" s="12">
        <f t="shared" si="40"/>
        <v>1913</v>
      </c>
      <c r="AA405" s="13" t="str">
        <f>IF('[1]TCE - ANEXO III - Preencher'!AB414="","",'[1]TCE - ANEXO III - Preencher'!AB414)</f>
        <v xml:space="preserve">ABONO ASSIS FIN COMPL 06/2024 </v>
      </c>
      <c r="AB405" s="12">
        <f t="shared" si="41"/>
        <v>2165.9026074074072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 xml:space="preserve">JOEL CLEMENTE DE OLIVEIRA </v>
      </c>
      <c r="E406" s="6" t="str">
        <f>IF('[1]TCE - ANEXO III - Preencher'!F415="4 - Assistência Odontológica","2 - Outros Profissionais da Saúde",'[1]TCE - ANEXO III - Preencher'!F415)</f>
        <v>3 - Administrativo</v>
      </c>
      <c r="F406" s="9">
        <f>'[1]TCE - ANEXO III - Preencher'!G415</f>
        <v>517410</v>
      </c>
      <c r="G406" s="10" t="str">
        <f>IF('[1]TCE - ANEXO III - Preencher'!H415="","",'[1]TCE - ANEXO III - Preencher'!H415)</f>
        <v>07/2024</v>
      </c>
      <c r="H406" s="11">
        <f>'[1]TCE - ANEXO III - Preencher'!I415</f>
        <v>0</v>
      </c>
      <c r="I406" s="11">
        <f>'[1]TCE - ANEXO III - Preencher'!J415</f>
        <v>188.46</v>
      </c>
      <c r="J406" s="11">
        <f>'[1]TCE - ANEXO III - Preencher'!K415</f>
        <v>0</v>
      </c>
      <c r="K406" s="12">
        <f>'[1]TCE - ANEXO III - Preencher'!L415</f>
        <v>0</v>
      </c>
      <c r="L406" s="12">
        <f>'[1]TCE - ANEXO III - Preencher'!M415</f>
        <v>0</v>
      </c>
      <c r="M406" s="12">
        <f t="shared" si="36"/>
        <v>0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188.46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JOELMA ANTONIA RIBEIRO DA SILVA NASCIMENTO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223505</v>
      </c>
      <c r="G407" s="10" t="str">
        <f>IF('[1]TCE - ANEXO III - Preencher'!H416="","",'[1]TCE - ANEXO III - Preencher'!H416)</f>
        <v>07/2024</v>
      </c>
      <c r="H407" s="11">
        <f>'[1]TCE - ANEXO III - Preencher'!I416</f>
        <v>0</v>
      </c>
      <c r="I407" s="11">
        <f>'[1]TCE - ANEXO III - Preencher'!J416</f>
        <v>210.79</v>
      </c>
      <c r="J407" s="11">
        <f>'[1]TCE - ANEXO III - Preencher'!K416</f>
        <v>0</v>
      </c>
      <c r="K407" s="12">
        <f>'[1]TCE - ANEXO III - Preencher'!L416</f>
        <v>98.222607407407395</v>
      </c>
      <c r="L407" s="12">
        <f>'[1]TCE - ANEXO III - Preencher'!M416</f>
        <v>2.79</v>
      </c>
      <c r="M407" s="12">
        <f t="shared" si="36"/>
        <v>95.432607407407389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120.26</v>
      </c>
      <c r="U407" s="12">
        <f>'[1]TCE - ANEXO III - Preencher'!V416</f>
        <v>0</v>
      </c>
      <c r="V407" s="12">
        <f t="shared" si="39"/>
        <v>120.26</v>
      </c>
      <c r="W407" s="13" t="str">
        <f>IF('[1]TCE - ANEXO III - Preencher'!X416="","",'[1]TCE - ANEXO III - Preencher'!X416)</f>
        <v>AUX.CRECHE</v>
      </c>
      <c r="X407" s="12">
        <f>'[1]TCE - ANEXO III - Preencher'!Y416</f>
        <v>2459.15</v>
      </c>
      <c r="Y407" s="12">
        <f>'[1]TCE - ANEXO III - Preencher'!Z416</f>
        <v>0</v>
      </c>
      <c r="Z407" s="12">
        <f t="shared" si="40"/>
        <v>2459.15</v>
      </c>
      <c r="AA407" s="13" t="str">
        <f>IF('[1]TCE - ANEXO III - Preencher'!AB416="","",'[1]TCE - ANEXO III - Preencher'!AB416)</f>
        <v xml:space="preserve">ABONO ASSIS FIN COMPL 06/2024 </v>
      </c>
      <c r="AB407" s="12">
        <f t="shared" si="41"/>
        <v>2885.6326074074077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JOELMA CAVALCANTE DOS SANTOS</v>
      </c>
      <c r="E408" s="6" t="str">
        <f>IF('[1]TCE - ANEXO III - Preencher'!F417="4 - Assistência Odontológica","2 - Outros Profissionais da Saúde",'[1]TCE - ANEXO III - Preencher'!F417)</f>
        <v>3 - Administrativo</v>
      </c>
      <c r="F408" s="9">
        <f>'[1]TCE - ANEXO III - Preencher'!G417</f>
        <v>513430</v>
      </c>
      <c r="G408" s="10" t="str">
        <f>IF('[1]TCE - ANEXO III - Preencher'!H417="","",'[1]TCE - ANEXO III - Preencher'!H417)</f>
        <v>07/2024</v>
      </c>
      <c r="H408" s="11">
        <f>'[1]TCE - ANEXO III - Preencher'!I417</f>
        <v>0</v>
      </c>
      <c r="I408" s="11">
        <f>'[1]TCE - ANEXO III - Preencher'!J417</f>
        <v>134.35</v>
      </c>
      <c r="J408" s="11">
        <f>'[1]TCE - ANEXO III - Preencher'!K417</f>
        <v>0</v>
      </c>
      <c r="K408" s="12">
        <f>'[1]TCE - ANEXO III - Preencher'!L417</f>
        <v>98.222607407407395</v>
      </c>
      <c r="L408" s="12">
        <f>'[1]TCE - ANEXO III - Preencher'!M417</f>
        <v>7.06</v>
      </c>
      <c r="M408" s="12">
        <f t="shared" si="36"/>
        <v>91.162607407407393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225.51260740740739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JOHN LENNON DA SILVA NASCIMENTO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07/2024</v>
      </c>
      <c r="H409" s="11">
        <f>'[1]TCE - ANEXO III - Preencher'!I418</f>
        <v>0</v>
      </c>
      <c r="I409" s="11">
        <f>'[1]TCE - ANEXO III - Preencher'!J418</f>
        <v>172.31</v>
      </c>
      <c r="J409" s="11">
        <f>'[1]TCE - ANEXO III - Preencher'!K418</f>
        <v>0</v>
      </c>
      <c r="K409" s="12">
        <f>'[1]TCE - ANEXO III - Preencher'!L418</f>
        <v>98.222607407407395</v>
      </c>
      <c r="L409" s="12">
        <f>'[1]TCE - ANEXO III - Preencher'!M418</f>
        <v>7.06</v>
      </c>
      <c r="M409" s="12">
        <f t="shared" si="36"/>
        <v>91.162607407407393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1846.5</v>
      </c>
      <c r="Y409" s="12">
        <f>'[1]TCE - ANEXO III - Preencher'!Z418</f>
        <v>0</v>
      </c>
      <c r="Z409" s="12">
        <f t="shared" si="40"/>
        <v>1846.5</v>
      </c>
      <c r="AA409" s="13" t="str">
        <f>IF('[1]TCE - ANEXO III - Preencher'!AB418="","",'[1]TCE - ANEXO III - Preencher'!AB418)</f>
        <v xml:space="preserve">ABONO ASSIS FIN COMPL 06/2024 </v>
      </c>
      <c r="AB409" s="12">
        <f t="shared" si="41"/>
        <v>2109.9726074074074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JOICE JURACI SILVA BARRETO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>
        <f>'[1]TCE - ANEXO III - Preencher'!G419</f>
        <v>322205</v>
      </c>
      <c r="G410" s="10" t="str">
        <f>IF('[1]TCE - ANEXO III - Preencher'!H419="","",'[1]TCE - ANEXO III - Preencher'!H419)</f>
        <v>07/2024</v>
      </c>
      <c r="H410" s="11">
        <f>'[1]TCE - ANEXO III - Preencher'!I419</f>
        <v>0</v>
      </c>
      <c r="I410" s="11">
        <f>'[1]TCE - ANEXO III - Preencher'!J419</f>
        <v>148.36000000000001</v>
      </c>
      <c r="J410" s="11">
        <f>'[1]TCE - ANEXO III - Preencher'!K419</f>
        <v>0</v>
      </c>
      <c r="K410" s="12">
        <f>'[1]TCE - ANEXO III - Preencher'!L419</f>
        <v>98.222607407407395</v>
      </c>
      <c r="L410" s="12">
        <f>'[1]TCE - ANEXO III - Preencher'!M419</f>
        <v>7.06</v>
      </c>
      <c r="M410" s="12">
        <f t="shared" si="36"/>
        <v>91.162607407407393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1846.5</v>
      </c>
      <c r="Y410" s="12">
        <f>'[1]TCE - ANEXO III - Preencher'!Z419</f>
        <v>0</v>
      </c>
      <c r="Z410" s="12">
        <f t="shared" si="40"/>
        <v>1846.5</v>
      </c>
      <c r="AA410" s="13" t="str">
        <f>IF('[1]TCE - ANEXO III - Preencher'!AB419="","",'[1]TCE - ANEXO III - Preencher'!AB419)</f>
        <v xml:space="preserve">ABONO ASSIS FIN COMPL 06/2024 </v>
      </c>
      <c r="AB410" s="12">
        <f t="shared" si="41"/>
        <v>2086.0226074074076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JONATAS PEREIRA DE MORAES</v>
      </c>
      <c r="E411" s="6" t="str">
        <f>IF('[1]TCE - ANEXO III - Preencher'!F420="4 - Assistência Odontológica","2 - Outros Profissionais da Saúde",'[1]TCE - ANEXO III - Preencher'!F420)</f>
        <v>3 - Administrativo</v>
      </c>
      <c r="F411" s="9">
        <f>'[1]TCE - ANEXO III - Preencher'!G420</f>
        <v>515110</v>
      </c>
      <c r="G411" s="10" t="str">
        <f>IF('[1]TCE - ANEXO III - Preencher'!H420="","",'[1]TCE - ANEXO III - Preencher'!H420)</f>
        <v>07/2024</v>
      </c>
      <c r="H411" s="11">
        <f>'[1]TCE - ANEXO III - Preencher'!I420</f>
        <v>0</v>
      </c>
      <c r="I411" s="11">
        <f>'[1]TCE - ANEXO III - Preencher'!J420</f>
        <v>163.6</v>
      </c>
      <c r="J411" s="11">
        <f>'[1]TCE - ANEXO III - Preencher'!K420</f>
        <v>0</v>
      </c>
      <c r="K411" s="12">
        <f>'[1]TCE - ANEXO III - Preencher'!L420</f>
        <v>98.222607407407395</v>
      </c>
      <c r="L411" s="12">
        <f>'[1]TCE - ANEXO III - Preencher'!M420</f>
        <v>7.06</v>
      </c>
      <c r="M411" s="12">
        <f t="shared" si="36"/>
        <v>91.162607407407393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254.76260740740739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JONATE BORGES DA SILVA</v>
      </c>
      <c r="E412" s="6" t="str">
        <f>IF('[1]TCE - ANEXO III - Preencher'!F421="4 - Assistência Odontológica","2 - Outros Profissionais da Saúde",'[1]TCE - ANEXO III - Preencher'!F421)</f>
        <v>3 - Administrativo</v>
      </c>
      <c r="F412" s="9">
        <f>'[1]TCE - ANEXO III - Preencher'!G421</f>
        <v>848520</v>
      </c>
      <c r="G412" s="10" t="str">
        <f>IF('[1]TCE - ANEXO III - Preencher'!H421="","",'[1]TCE - ANEXO III - Preencher'!H421)</f>
        <v>07/2024</v>
      </c>
      <c r="H412" s="11">
        <f>'[1]TCE - ANEXO III - Preencher'!I421</f>
        <v>0</v>
      </c>
      <c r="I412" s="11">
        <f>'[1]TCE - ANEXO III - Preencher'!J421</f>
        <v>145.36000000000001</v>
      </c>
      <c r="J412" s="11">
        <f>'[1]TCE - ANEXO III - Preencher'!K421</f>
        <v>0</v>
      </c>
      <c r="K412" s="12">
        <f>'[1]TCE - ANEXO III - Preencher'!L421</f>
        <v>98.222607407407395</v>
      </c>
      <c r="L412" s="12">
        <f>'[1]TCE - ANEXO III - Preencher'!M421</f>
        <v>7.06</v>
      </c>
      <c r="M412" s="12">
        <f t="shared" si="36"/>
        <v>91.162607407407393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236.52260740740741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JORGE WILLIAMS COSTA DA SILVA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>
        <f>'[1]TCE - ANEXO III - Preencher'!G422</f>
        <v>322205</v>
      </c>
      <c r="G413" s="10" t="str">
        <f>IF('[1]TCE - ANEXO III - Preencher'!H422="","",'[1]TCE - ANEXO III - Preencher'!H422)</f>
        <v>07/2024</v>
      </c>
      <c r="H413" s="11">
        <f>'[1]TCE - ANEXO III - Preencher'!I422</f>
        <v>0</v>
      </c>
      <c r="I413" s="11">
        <f>'[1]TCE - ANEXO III - Preencher'!J422</f>
        <v>139.88999999999999</v>
      </c>
      <c r="J413" s="11">
        <f>'[1]TCE - ANEXO III - Preencher'!K422</f>
        <v>0</v>
      </c>
      <c r="K413" s="12">
        <f>'[1]TCE - ANEXO III - Preencher'!L422</f>
        <v>98.222607407407395</v>
      </c>
      <c r="L413" s="12">
        <f>'[1]TCE - ANEXO III - Preencher'!M422</f>
        <v>7.06</v>
      </c>
      <c r="M413" s="12">
        <f t="shared" si="36"/>
        <v>91.162607407407393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1913</v>
      </c>
      <c r="Y413" s="12">
        <f>'[1]TCE - ANEXO III - Preencher'!Z422</f>
        <v>0</v>
      </c>
      <c r="Z413" s="12">
        <f t="shared" si="40"/>
        <v>1913</v>
      </c>
      <c r="AA413" s="13" t="str">
        <f>IF('[1]TCE - ANEXO III - Preencher'!AB422="","",'[1]TCE - ANEXO III - Preencher'!AB422)</f>
        <v xml:space="preserve">ABONO ASSIS FIN COMPL 06/2024 </v>
      </c>
      <c r="AB413" s="12">
        <f t="shared" si="41"/>
        <v>2144.0526074074073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JOSE ALMIR BARROS DO NASCIMENTO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322205</v>
      </c>
      <c r="G414" s="10" t="str">
        <f>IF('[1]TCE - ANEXO III - Preencher'!H423="","",'[1]TCE - ANEXO III - Preencher'!H423)</f>
        <v>07/2024</v>
      </c>
      <c r="H414" s="11">
        <f>'[1]TCE - ANEXO III - Preencher'!I423</f>
        <v>0</v>
      </c>
      <c r="I414" s="11">
        <f>'[1]TCE - ANEXO III - Preencher'!J423</f>
        <v>173.04</v>
      </c>
      <c r="J414" s="11">
        <f>'[1]TCE - ANEXO III - Preencher'!K423</f>
        <v>0</v>
      </c>
      <c r="K414" s="12">
        <f>'[1]TCE - ANEXO III - Preencher'!L423</f>
        <v>98.222607407407395</v>
      </c>
      <c r="L414" s="12">
        <f>'[1]TCE - ANEXO III - Preencher'!M423</f>
        <v>7.06</v>
      </c>
      <c r="M414" s="12">
        <f t="shared" si="36"/>
        <v>91.162607407407393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1780</v>
      </c>
      <c r="Y414" s="12">
        <f>'[1]TCE - ANEXO III - Preencher'!Z423</f>
        <v>0</v>
      </c>
      <c r="Z414" s="12">
        <f t="shared" si="40"/>
        <v>1780</v>
      </c>
      <c r="AA414" s="13" t="str">
        <f>IF('[1]TCE - ANEXO III - Preencher'!AB423="","",'[1]TCE - ANEXO III - Preencher'!AB423)</f>
        <v xml:space="preserve">ABONO ASSIS FIN COMPL 06/2024 </v>
      </c>
      <c r="AB414" s="12">
        <f t="shared" si="41"/>
        <v>2044.2026074074074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JOSE CARLOS NOGUEIRA DE ANDRADE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>
        <f>'[1]TCE - ANEXO III - Preencher'!G424</f>
        <v>322205</v>
      </c>
      <c r="G415" s="10" t="str">
        <f>IF('[1]TCE - ANEXO III - Preencher'!H424="","",'[1]TCE - ANEXO III - Preencher'!H424)</f>
        <v>07/2024</v>
      </c>
      <c r="H415" s="11">
        <f>'[1]TCE - ANEXO III - Preencher'!I424</f>
        <v>0</v>
      </c>
      <c r="I415" s="11">
        <f>'[1]TCE - ANEXO III - Preencher'!J424</f>
        <v>182.35</v>
      </c>
      <c r="J415" s="11">
        <f>'[1]TCE - ANEXO III - Preencher'!K424</f>
        <v>0</v>
      </c>
      <c r="K415" s="12">
        <f>'[1]TCE - ANEXO III - Preencher'!L424</f>
        <v>98.222607407407395</v>
      </c>
      <c r="L415" s="12">
        <f>'[1]TCE - ANEXO III - Preencher'!M424</f>
        <v>7.06</v>
      </c>
      <c r="M415" s="12">
        <f t="shared" si="36"/>
        <v>91.162607407407393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1913</v>
      </c>
      <c r="Y415" s="12">
        <f>'[1]TCE - ANEXO III - Preencher'!Z424</f>
        <v>0</v>
      </c>
      <c r="Z415" s="12">
        <f t="shared" si="40"/>
        <v>1913</v>
      </c>
      <c r="AA415" s="13" t="str">
        <f>IF('[1]TCE - ANEXO III - Preencher'!AB424="","",'[1]TCE - ANEXO III - Preencher'!AB424)</f>
        <v xml:space="preserve">ABONO ASSIS FIN COMPL 06/2024 </v>
      </c>
      <c r="AB415" s="12">
        <f t="shared" si="41"/>
        <v>2186.5126074074074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JOSE CICERO GOMES JUNIOR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322205</v>
      </c>
      <c r="G416" s="10" t="str">
        <f>IF('[1]TCE - ANEXO III - Preencher'!H425="","",'[1]TCE - ANEXO III - Preencher'!H425)</f>
        <v>07/2024</v>
      </c>
      <c r="H416" s="11">
        <f>'[1]TCE - ANEXO III - Preencher'!I425</f>
        <v>0</v>
      </c>
      <c r="I416" s="11">
        <f>'[1]TCE - ANEXO III - Preencher'!J425</f>
        <v>158.35</v>
      </c>
      <c r="J416" s="11">
        <f>'[1]TCE - ANEXO III - Preencher'!K425</f>
        <v>0</v>
      </c>
      <c r="K416" s="12">
        <f>'[1]TCE - ANEXO III - Preencher'!L425</f>
        <v>98.222607407407395</v>
      </c>
      <c r="L416" s="12">
        <f>'[1]TCE - ANEXO III - Preencher'!M425</f>
        <v>7.06</v>
      </c>
      <c r="M416" s="12">
        <f t="shared" si="36"/>
        <v>91.162607407407393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1780</v>
      </c>
      <c r="Y416" s="12">
        <f>'[1]TCE - ANEXO III - Preencher'!Z425</f>
        <v>0</v>
      </c>
      <c r="Z416" s="12">
        <f t="shared" si="40"/>
        <v>1780</v>
      </c>
      <c r="AA416" s="13" t="str">
        <f>IF('[1]TCE - ANEXO III - Preencher'!AB425="","",'[1]TCE - ANEXO III - Preencher'!AB425)</f>
        <v xml:space="preserve">ABONO ASSIS FIN COMPL 06/2024 </v>
      </c>
      <c r="AB416" s="12">
        <f t="shared" si="41"/>
        <v>2029.5126074074074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JOSE CLEBER DE CARVALHO SANTOS</v>
      </c>
      <c r="E417" s="6" t="str">
        <f>IF('[1]TCE - ANEXO III - Preencher'!F426="4 - Assistência Odontológica","2 - Outros Profissionais da Saúde",'[1]TCE - ANEXO III - Preencher'!F426)</f>
        <v>3 - Administrativo</v>
      </c>
      <c r="F417" s="9">
        <f>'[1]TCE - ANEXO III - Preencher'!G426</f>
        <v>214915</v>
      </c>
      <c r="G417" s="10" t="str">
        <f>IF('[1]TCE - ANEXO III - Preencher'!H426="","",'[1]TCE - ANEXO III - Preencher'!H426)</f>
        <v>07/2024</v>
      </c>
      <c r="H417" s="11">
        <f>'[1]TCE - ANEXO III - Preencher'!I426</f>
        <v>0</v>
      </c>
      <c r="I417" s="11">
        <f>'[1]TCE - ANEXO III - Preencher'!J426</f>
        <v>294.39999999999998</v>
      </c>
      <c r="J417" s="11">
        <f>'[1]TCE - ANEXO III - Preencher'!K426</f>
        <v>0</v>
      </c>
      <c r="K417" s="12">
        <f>'[1]TCE - ANEXO III - Preencher'!L426</f>
        <v>98.222607407407395</v>
      </c>
      <c r="L417" s="12">
        <f>'[1]TCE - ANEXO III - Preencher'!M426</f>
        <v>7.06</v>
      </c>
      <c r="M417" s="12">
        <f t="shared" si="36"/>
        <v>91.162607407407393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385.56260740740737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JOSE EDILSON CAVALCANTI DO REGO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324115</v>
      </c>
      <c r="G418" s="10" t="str">
        <f>IF('[1]TCE - ANEXO III - Preencher'!H427="","",'[1]TCE - ANEXO III - Preencher'!H427)</f>
        <v>07/2024</v>
      </c>
      <c r="H418" s="11">
        <f>'[1]TCE - ANEXO III - Preencher'!I427</f>
        <v>0</v>
      </c>
      <c r="I418" s="11">
        <f>'[1]TCE - ANEXO III - Preencher'!J427</f>
        <v>420.68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420.68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JOSE EVERTON VANDERLEY DE MENDONCA</v>
      </c>
      <c r="E419" s="6" t="str">
        <f>IF('[1]TCE - ANEXO III - Preencher'!F428="4 - Assistência Odontológica","2 - Outros Profissionais da Saúde",'[1]TCE - ANEXO III - Preencher'!F428)</f>
        <v>3 - Administrativo</v>
      </c>
      <c r="F419" s="9">
        <f>'[1]TCE - ANEXO III - Preencher'!G428</f>
        <v>513505</v>
      </c>
      <c r="G419" s="10" t="str">
        <f>IF('[1]TCE - ANEXO III - Preencher'!H428="","",'[1]TCE - ANEXO III - Preencher'!H428)</f>
        <v>07/2024</v>
      </c>
      <c r="H419" s="11">
        <f>'[1]TCE - ANEXO III - Preencher'!I428</f>
        <v>0</v>
      </c>
      <c r="I419" s="11">
        <f>'[1]TCE - ANEXO III - Preencher'!J428</f>
        <v>75.3</v>
      </c>
      <c r="J419" s="11">
        <f>'[1]TCE - ANEXO III - Preencher'!K428</f>
        <v>0</v>
      </c>
      <c r="K419" s="12">
        <f>'[1]TCE - ANEXO III - Preencher'!L428</f>
        <v>98.222607407407395</v>
      </c>
      <c r="L419" s="12">
        <f>'[1]TCE - ANEXO III - Preencher'!M428</f>
        <v>7.06</v>
      </c>
      <c r="M419" s="12">
        <f t="shared" si="36"/>
        <v>91.162607407407393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166.4626074074074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JOSE FERNANDO FERREIRA</v>
      </c>
      <c r="E420" s="6" t="str">
        <f>IF('[1]TCE - ANEXO III - Preencher'!F429="4 - Assistência Odontológica","2 - Outros Profissionais da Saúde",'[1]TCE - ANEXO III - Preencher'!F429)</f>
        <v>3 - Administrativo</v>
      </c>
      <c r="F420" s="9">
        <f>'[1]TCE - ANEXO III - Preencher'!G429</f>
        <v>517410</v>
      </c>
      <c r="G420" s="10" t="str">
        <f>IF('[1]TCE - ANEXO III - Preencher'!H429="","",'[1]TCE - ANEXO III - Preencher'!H429)</f>
        <v>07/2024</v>
      </c>
      <c r="H420" s="11">
        <f>'[1]TCE - ANEXO III - Preencher'!I429</f>
        <v>0</v>
      </c>
      <c r="I420" s="11">
        <f>'[1]TCE - ANEXO III - Preencher'!J429</f>
        <v>145.11000000000001</v>
      </c>
      <c r="J420" s="11">
        <f>'[1]TCE - ANEXO III - Preencher'!K429</f>
        <v>0</v>
      </c>
      <c r="K420" s="12">
        <f>'[1]TCE - ANEXO III - Preencher'!L429</f>
        <v>98.222607407407395</v>
      </c>
      <c r="L420" s="12">
        <f>'[1]TCE - ANEXO III - Preencher'!M429</f>
        <v>7.06</v>
      </c>
      <c r="M420" s="12">
        <f t="shared" si="36"/>
        <v>91.162607407407393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125</v>
      </c>
      <c r="R420" s="12">
        <f>'[1]TCE - ANEXO III - Preencher'!S429</f>
        <v>82.5</v>
      </c>
      <c r="S420" s="12">
        <f t="shared" si="38"/>
        <v>42.5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278.77260740740741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JOSE GONCALVES DE LIMA JUNIOR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223505</v>
      </c>
      <c r="G421" s="10" t="str">
        <f>IF('[1]TCE - ANEXO III - Preencher'!H430="","",'[1]TCE - ANEXO III - Preencher'!H430)</f>
        <v>07/2024</v>
      </c>
      <c r="H421" s="11">
        <f>'[1]TCE - ANEXO III - Preencher'!I430</f>
        <v>0</v>
      </c>
      <c r="I421" s="11">
        <f>'[1]TCE - ANEXO III - Preencher'!J430</f>
        <v>268.43</v>
      </c>
      <c r="J421" s="11">
        <f>'[1]TCE - ANEXO III - Preencher'!K430</f>
        <v>0</v>
      </c>
      <c r="K421" s="12">
        <f>'[1]TCE - ANEXO III - Preencher'!L430</f>
        <v>98.222607407407395</v>
      </c>
      <c r="L421" s="12">
        <f>'[1]TCE - ANEXO III - Preencher'!M430</f>
        <v>3.59</v>
      </c>
      <c r="M421" s="12">
        <f t="shared" si="36"/>
        <v>94.632607407407392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1804.36</v>
      </c>
      <c r="Y421" s="12">
        <f>'[1]TCE - ANEXO III - Preencher'!Z430</f>
        <v>0</v>
      </c>
      <c r="Z421" s="12">
        <f t="shared" si="40"/>
        <v>1804.36</v>
      </c>
      <c r="AA421" s="13" t="str">
        <f>IF('[1]TCE - ANEXO III - Preencher'!AB430="","",'[1]TCE - ANEXO III - Preencher'!AB430)</f>
        <v xml:space="preserve">ABONO ASSIS FIN COMPL 06/2024 </v>
      </c>
      <c r="AB421" s="12">
        <f t="shared" si="41"/>
        <v>2167.4226074074072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JOSE HERIVELTO DA SILVA MELO</v>
      </c>
      <c r="E422" s="6" t="str">
        <f>IF('[1]TCE - ANEXO III - Preencher'!F431="4 - Assistência Odontológica","2 - Outros Profissionais da Saúde",'[1]TCE - ANEXO III - Preencher'!F431)</f>
        <v>3 - Administrativo</v>
      </c>
      <c r="F422" s="9">
        <f>'[1]TCE - ANEXO III - Preencher'!G431</f>
        <v>521130</v>
      </c>
      <c r="G422" s="10" t="str">
        <f>IF('[1]TCE - ANEXO III - Preencher'!H431="","",'[1]TCE - ANEXO III - Preencher'!H431)</f>
        <v>07/2024</v>
      </c>
      <c r="H422" s="11">
        <f>'[1]TCE - ANEXO III - Preencher'!I431</f>
        <v>0</v>
      </c>
      <c r="I422" s="11">
        <f>'[1]TCE - ANEXO III - Preencher'!J431</f>
        <v>139.46</v>
      </c>
      <c r="J422" s="11">
        <f>'[1]TCE - ANEXO III - Preencher'!K431</f>
        <v>0</v>
      </c>
      <c r="K422" s="12">
        <f>'[1]TCE - ANEXO III - Preencher'!L431</f>
        <v>98.222607407407395</v>
      </c>
      <c r="L422" s="12">
        <f>'[1]TCE - ANEXO III - Preencher'!M431</f>
        <v>7.06</v>
      </c>
      <c r="M422" s="12">
        <f t="shared" si="36"/>
        <v>91.162607407407393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230.6226074074074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JOSE HUMBERTO FERREIRA SILVA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322205</v>
      </c>
      <c r="G423" s="10" t="str">
        <f>IF('[1]TCE - ANEXO III - Preencher'!H432="","",'[1]TCE - ANEXO III - Preencher'!H432)</f>
        <v>07/2024</v>
      </c>
      <c r="H423" s="11">
        <f>'[1]TCE - ANEXO III - Preencher'!I432</f>
        <v>0</v>
      </c>
      <c r="I423" s="11">
        <f>'[1]TCE - ANEXO III - Preencher'!J432</f>
        <v>230.26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1780</v>
      </c>
      <c r="Y423" s="12">
        <f>'[1]TCE - ANEXO III - Preencher'!Z432</f>
        <v>0</v>
      </c>
      <c r="Z423" s="12">
        <f t="shared" si="40"/>
        <v>1780</v>
      </c>
      <c r="AA423" s="13" t="str">
        <f>IF('[1]TCE - ANEXO III - Preencher'!AB432="","",'[1]TCE - ANEXO III - Preencher'!AB432)</f>
        <v xml:space="preserve">ABONO ASSIS FIN COMPL 06/2024 </v>
      </c>
      <c r="AB423" s="12">
        <f t="shared" si="41"/>
        <v>2010.26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JOSE HUMBERTO SOARES DE ARAUJO</v>
      </c>
      <c r="E424" s="6" t="str">
        <f>IF('[1]TCE - ANEXO III - Preencher'!F433="4 - Assistência Odontológica","2 - Outros Profissionais da Saúde",'[1]TCE - ANEXO III - Preencher'!F433)</f>
        <v>3 - Administrativo</v>
      </c>
      <c r="F424" s="9">
        <f>'[1]TCE - ANEXO III - Preencher'!G433</f>
        <v>514310</v>
      </c>
      <c r="G424" s="10" t="str">
        <f>IF('[1]TCE - ANEXO III - Preencher'!H433="","",'[1]TCE - ANEXO III - Preencher'!H433)</f>
        <v>07/2024</v>
      </c>
      <c r="H424" s="11">
        <f>'[1]TCE - ANEXO III - Preencher'!I433</f>
        <v>0</v>
      </c>
      <c r="I424" s="11">
        <f>'[1]TCE - ANEXO III - Preencher'!J433</f>
        <v>168.24</v>
      </c>
      <c r="J424" s="11">
        <f>'[1]TCE - ANEXO III - Preencher'!K433</f>
        <v>0</v>
      </c>
      <c r="K424" s="12">
        <f>'[1]TCE - ANEXO III - Preencher'!L433</f>
        <v>98.222607407407395</v>
      </c>
      <c r="L424" s="12">
        <f>'[1]TCE - ANEXO III - Preencher'!M433</f>
        <v>7.06</v>
      </c>
      <c r="M424" s="12">
        <f t="shared" si="36"/>
        <v>91.162607407407393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259.4026074074074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JOSE LEANDRO LIMA COUTO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322205</v>
      </c>
      <c r="G425" s="10" t="str">
        <f>IF('[1]TCE - ANEXO III - Preencher'!H434="","",'[1]TCE - ANEXO III - Preencher'!H434)</f>
        <v>07/2024</v>
      </c>
      <c r="H425" s="11">
        <f>'[1]TCE - ANEXO III - Preencher'!I434</f>
        <v>0</v>
      </c>
      <c r="I425" s="11">
        <f>'[1]TCE - ANEXO III - Preencher'!J434</f>
        <v>149</v>
      </c>
      <c r="J425" s="11">
        <f>'[1]TCE - ANEXO III - Preencher'!K434</f>
        <v>0</v>
      </c>
      <c r="K425" s="12">
        <f>'[1]TCE - ANEXO III - Preencher'!L434</f>
        <v>98.222607407407395</v>
      </c>
      <c r="L425" s="12">
        <f>'[1]TCE - ANEXO III - Preencher'!M434</f>
        <v>7.06</v>
      </c>
      <c r="M425" s="12">
        <f t="shared" si="36"/>
        <v>91.162607407407393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240.16260740740739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JOSE LUIS PEREIRA DA SILVA</v>
      </c>
      <c r="E426" s="6" t="str">
        <f>IF('[1]TCE - ANEXO III - Preencher'!F435="4 - Assistência Odontológica","2 - Outros Profissionais da Saúde",'[1]TCE - ANEXO III - Preencher'!F435)</f>
        <v>3 - Administrativo</v>
      </c>
      <c r="F426" s="9">
        <f>'[1]TCE - ANEXO III - Preencher'!G435</f>
        <v>513505</v>
      </c>
      <c r="G426" s="10" t="str">
        <f>IF('[1]TCE - ANEXO III - Preencher'!H435="","",'[1]TCE - ANEXO III - Preencher'!H435)</f>
        <v>07/2024</v>
      </c>
      <c r="H426" s="11">
        <f>'[1]TCE - ANEXO III - Preencher'!I435</f>
        <v>0</v>
      </c>
      <c r="I426" s="11">
        <f>'[1]TCE - ANEXO III - Preencher'!J435</f>
        <v>128.69999999999999</v>
      </c>
      <c r="J426" s="11">
        <f>'[1]TCE - ANEXO III - Preencher'!K435</f>
        <v>0</v>
      </c>
      <c r="K426" s="12">
        <f>'[1]TCE - ANEXO III - Preencher'!L435</f>
        <v>98.222607407407395</v>
      </c>
      <c r="L426" s="12">
        <f>'[1]TCE - ANEXO III - Preencher'!M435</f>
        <v>7.06</v>
      </c>
      <c r="M426" s="12">
        <f t="shared" si="36"/>
        <v>91.162607407407393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219.86260740740738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JOSE OLIMPIO DA SILVA FILHO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322205</v>
      </c>
      <c r="G427" s="10" t="str">
        <f>IF('[1]TCE - ANEXO III - Preencher'!H436="","",'[1]TCE - ANEXO III - Preencher'!H436)</f>
        <v>07/2024</v>
      </c>
      <c r="H427" s="11">
        <f>'[1]TCE - ANEXO III - Preencher'!I436</f>
        <v>0</v>
      </c>
      <c r="I427" s="11">
        <f>'[1]TCE - ANEXO III - Preencher'!J436</f>
        <v>172.31</v>
      </c>
      <c r="J427" s="11">
        <f>'[1]TCE - ANEXO III - Preencher'!K436</f>
        <v>0</v>
      </c>
      <c r="K427" s="12">
        <f>'[1]TCE - ANEXO III - Preencher'!L436</f>
        <v>98.222607407407395</v>
      </c>
      <c r="L427" s="12">
        <f>'[1]TCE - ANEXO III - Preencher'!M436</f>
        <v>7.06</v>
      </c>
      <c r="M427" s="12">
        <f t="shared" si="36"/>
        <v>91.162607407407393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1846.5</v>
      </c>
      <c r="Y427" s="12">
        <f>'[1]TCE - ANEXO III - Preencher'!Z436</f>
        <v>0</v>
      </c>
      <c r="Z427" s="12">
        <f t="shared" si="40"/>
        <v>1846.5</v>
      </c>
      <c r="AA427" s="13" t="str">
        <f>IF('[1]TCE - ANEXO III - Preencher'!AB436="","",'[1]TCE - ANEXO III - Preencher'!AB436)</f>
        <v xml:space="preserve">ABONO ASSIS FIN COMPL 06/2024 </v>
      </c>
      <c r="AB427" s="12">
        <f t="shared" si="41"/>
        <v>2109.9726074074074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JOSE PORFIRIO DA SILVA</v>
      </c>
      <c r="E428" s="6" t="str">
        <f>IF('[1]TCE - ANEXO III - Preencher'!F437="4 - Assistência Odontológica","2 - Outros Profissionais da Saúde",'[1]TCE - ANEXO III - Preencher'!F437)</f>
        <v>3 - Administrativo</v>
      </c>
      <c r="F428" s="9">
        <f>'[1]TCE - ANEXO III - Preencher'!G437</f>
        <v>517410</v>
      </c>
      <c r="G428" s="10" t="str">
        <f>IF('[1]TCE - ANEXO III - Preencher'!H437="","",'[1]TCE - ANEXO III - Preencher'!H437)</f>
        <v>07/2024</v>
      </c>
      <c r="H428" s="11">
        <f>'[1]TCE - ANEXO III - Preencher'!I437</f>
        <v>0</v>
      </c>
      <c r="I428" s="11">
        <f>'[1]TCE - ANEXO III - Preencher'!J437</f>
        <v>139.46</v>
      </c>
      <c r="J428" s="11">
        <f>'[1]TCE - ANEXO III - Preencher'!K437</f>
        <v>0</v>
      </c>
      <c r="K428" s="12">
        <f>'[1]TCE - ANEXO III - Preencher'!L437</f>
        <v>98.222607407407395</v>
      </c>
      <c r="L428" s="12">
        <f>'[1]TCE - ANEXO III - Preencher'!M437</f>
        <v>7.06</v>
      </c>
      <c r="M428" s="12">
        <f t="shared" si="36"/>
        <v>91.162607407407393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230.6226074074074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JOSE RAMON DA SILVA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322205</v>
      </c>
      <c r="G429" s="10" t="str">
        <f>IF('[1]TCE - ANEXO III - Preencher'!H438="","",'[1]TCE - ANEXO III - Preencher'!H438)</f>
        <v>07/2024</v>
      </c>
      <c r="H429" s="11">
        <f>'[1]TCE - ANEXO III - Preencher'!I438</f>
        <v>0</v>
      </c>
      <c r="I429" s="11">
        <f>'[1]TCE - ANEXO III - Preencher'!J438</f>
        <v>161.74</v>
      </c>
      <c r="J429" s="11">
        <f>'[1]TCE - ANEXO III - Preencher'!K438</f>
        <v>0</v>
      </c>
      <c r="K429" s="12">
        <f>'[1]TCE - ANEXO III - Preencher'!L438</f>
        <v>98.222607407407395</v>
      </c>
      <c r="L429" s="12">
        <f>'[1]TCE - ANEXO III - Preencher'!M438</f>
        <v>7.06</v>
      </c>
      <c r="M429" s="12">
        <f t="shared" si="36"/>
        <v>91.162607407407393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1913</v>
      </c>
      <c r="Y429" s="12">
        <f>'[1]TCE - ANEXO III - Preencher'!Z438</f>
        <v>0</v>
      </c>
      <c r="Z429" s="12">
        <f t="shared" si="40"/>
        <v>1913</v>
      </c>
      <c r="AA429" s="13" t="str">
        <f>IF('[1]TCE - ANEXO III - Preencher'!AB438="","",'[1]TCE - ANEXO III - Preencher'!AB438)</f>
        <v xml:space="preserve">ABONO ASSIS FIN COMPL 06/2024 </v>
      </c>
      <c r="AB429" s="12">
        <f t="shared" si="41"/>
        <v>2165.9026074074072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JOSE RICARDO DA SILVA CAVALCANTI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322205</v>
      </c>
      <c r="G430" s="10" t="str">
        <f>IF('[1]TCE - ANEXO III - Preencher'!H439="","",'[1]TCE - ANEXO III - Preencher'!H439)</f>
        <v>07/2024</v>
      </c>
      <c r="H430" s="11">
        <f>'[1]TCE - ANEXO III - Preencher'!I439</f>
        <v>0</v>
      </c>
      <c r="I430" s="11">
        <f>'[1]TCE - ANEXO III - Preencher'!J439</f>
        <v>166.13</v>
      </c>
      <c r="J430" s="11">
        <f>'[1]TCE - ANEXO III - Preencher'!K439</f>
        <v>0</v>
      </c>
      <c r="K430" s="12">
        <f>'[1]TCE - ANEXO III - Preencher'!L439</f>
        <v>98.222607407407395</v>
      </c>
      <c r="L430" s="12">
        <f>'[1]TCE - ANEXO III - Preencher'!M439</f>
        <v>5.41</v>
      </c>
      <c r="M430" s="12">
        <f t="shared" si="36"/>
        <v>92.812607407407398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1780</v>
      </c>
      <c r="Y430" s="12">
        <f>'[1]TCE - ANEXO III - Preencher'!Z439</f>
        <v>0</v>
      </c>
      <c r="Z430" s="12">
        <f t="shared" si="40"/>
        <v>1780</v>
      </c>
      <c r="AA430" s="13" t="str">
        <f>IF('[1]TCE - ANEXO III - Preencher'!AB439="","",'[1]TCE - ANEXO III - Preencher'!AB439)</f>
        <v xml:space="preserve">ABONO ASSIS FIN COMPL 06/2024 </v>
      </c>
      <c r="AB430" s="12">
        <f t="shared" si="41"/>
        <v>2038.9426074074074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JOSE ROBERIO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322605</v>
      </c>
      <c r="G431" s="10" t="str">
        <f>IF('[1]TCE - ANEXO III - Preencher'!H440="","",'[1]TCE - ANEXO III - Preencher'!H440)</f>
        <v>07/2024</v>
      </c>
      <c r="H431" s="11">
        <f>'[1]TCE - ANEXO III - Preencher'!I440</f>
        <v>0</v>
      </c>
      <c r="I431" s="11">
        <f>'[1]TCE - ANEXO III - Preencher'!J440</f>
        <v>154.01</v>
      </c>
      <c r="J431" s="11">
        <f>'[1]TCE - ANEXO III - Preencher'!K440</f>
        <v>0</v>
      </c>
      <c r="K431" s="12">
        <f>'[1]TCE - ANEXO III - Preencher'!L440</f>
        <v>98.222607407407395</v>
      </c>
      <c r="L431" s="12">
        <f>'[1]TCE - ANEXO III - Preencher'!M440</f>
        <v>7.06</v>
      </c>
      <c r="M431" s="12">
        <f t="shared" si="36"/>
        <v>91.162607407407393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245.17260740740738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JOSE ROMARIO CARNEIRO DE MOURA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>
        <f>'[1]TCE - ANEXO III - Preencher'!G441</f>
        <v>515110</v>
      </c>
      <c r="G432" s="10" t="str">
        <f>IF('[1]TCE - ANEXO III - Preencher'!H441="","",'[1]TCE - ANEXO III - Preencher'!H441)</f>
        <v>07/2024</v>
      </c>
      <c r="H432" s="11">
        <f>'[1]TCE - ANEXO III - Preencher'!I441</f>
        <v>0</v>
      </c>
      <c r="I432" s="11">
        <f>'[1]TCE - ANEXO III - Preencher'!J441</f>
        <v>157.94999999999999</v>
      </c>
      <c r="J432" s="11">
        <f>'[1]TCE - ANEXO III - Preencher'!K441</f>
        <v>0</v>
      </c>
      <c r="K432" s="12">
        <f>'[1]TCE - ANEXO III - Preencher'!L441</f>
        <v>98.222607407407395</v>
      </c>
      <c r="L432" s="12">
        <f>'[1]TCE - ANEXO III - Preencher'!M441</f>
        <v>7.06</v>
      </c>
      <c r="M432" s="12">
        <f t="shared" si="36"/>
        <v>91.162607407407393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249.11260740740738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JOSE ROMARIO RAVELY FLORENÇO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223505</v>
      </c>
      <c r="G433" s="10" t="str">
        <f>IF('[1]TCE - ANEXO III - Preencher'!H442="","",'[1]TCE - ANEXO III - Preencher'!H442)</f>
        <v>07/2024</v>
      </c>
      <c r="H433" s="11">
        <f>'[1]TCE - ANEXO III - Preencher'!I442</f>
        <v>0</v>
      </c>
      <c r="I433" s="11">
        <f>'[1]TCE - ANEXO III - Preencher'!J442</f>
        <v>269.58</v>
      </c>
      <c r="J433" s="11">
        <f>'[1]TCE - ANEXO III - Preencher'!K442</f>
        <v>0</v>
      </c>
      <c r="K433" s="12">
        <f>'[1]TCE - ANEXO III - Preencher'!L442</f>
        <v>98.222607407407395</v>
      </c>
      <c r="L433" s="12">
        <f>'[1]TCE - ANEXO III - Preencher'!M442</f>
        <v>3.59</v>
      </c>
      <c r="M433" s="12">
        <f t="shared" si="36"/>
        <v>94.632607407407392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1792.39</v>
      </c>
      <c r="Y433" s="12">
        <f>'[1]TCE - ANEXO III - Preencher'!Z442</f>
        <v>0</v>
      </c>
      <c r="Z433" s="12">
        <f t="shared" si="40"/>
        <v>1792.39</v>
      </c>
      <c r="AA433" s="13" t="str">
        <f>IF('[1]TCE - ANEXO III - Preencher'!AB442="","",'[1]TCE - ANEXO III - Preencher'!AB442)</f>
        <v xml:space="preserve">ABONO ASSIS FIN COMPL 06/2024 </v>
      </c>
      <c r="AB433" s="12">
        <f t="shared" si="41"/>
        <v>2156.6026074074075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JOSE RUFINO DA SILVA</v>
      </c>
      <c r="E434" s="6" t="str">
        <f>IF('[1]TCE - ANEXO III - Preencher'!F443="4 - Assistência Odontológica","2 - Outros Profissionais da Saúde",'[1]TCE - ANEXO III - Preencher'!F443)</f>
        <v>3 - Administrativo</v>
      </c>
      <c r="F434" s="9">
        <f>'[1]TCE - ANEXO III - Preencher'!G443</f>
        <v>951105</v>
      </c>
      <c r="G434" s="10" t="str">
        <f>IF('[1]TCE - ANEXO III - Preencher'!H443="","",'[1]TCE - ANEXO III - Preencher'!H443)</f>
        <v>07/2024</v>
      </c>
      <c r="H434" s="11">
        <f>'[1]TCE - ANEXO III - Preencher'!I443</f>
        <v>0</v>
      </c>
      <c r="I434" s="11">
        <f>'[1]TCE - ANEXO III - Preencher'!J443</f>
        <v>0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0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JOSE SERGIO AMORIM DE MEDEIROS</v>
      </c>
      <c r="E435" s="6" t="str">
        <f>IF('[1]TCE - ANEXO III - Preencher'!F444="4 - Assistência Odontológica","2 - Outros Profissionais da Saúde",'[1]TCE - ANEXO III - Preencher'!F444)</f>
        <v>1 - Médico</v>
      </c>
      <c r="F435" s="9">
        <f>'[1]TCE - ANEXO III - Preencher'!G444</f>
        <v>225250</v>
      </c>
      <c r="G435" s="10" t="str">
        <f>IF('[1]TCE - ANEXO III - Preencher'!H444="","",'[1]TCE - ANEXO III - Preencher'!H444)</f>
        <v>07/2024</v>
      </c>
      <c r="H435" s="11">
        <f>'[1]TCE - ANEXO III - Preencher'!I444</f>
        <v>0</v>
      </c>
      <c r="I435" s="11">
        <f>'[1]TCE - ANEXO III - Preencher'!J444</f>
        <v>957.13</v>
      </c>
      <c r="J435" s="11">
        <f>'[1]TCE - ANEXO III - Preencher'!K444</f>
        <v>0</v>
      </c>
      <c r="K435" s="12">
        <f>'[1]TCE - ANEXO III - Preencher'!L444</f>
        <v>98.222607407407395</v>
      </c>
      <c r="L435" s="12">
        <f>'[1]TCE - ANEXO III - Preencher'!M444</f>
        <v>7.06</v>
      </c>
      <c r="M435" s="12">
        <f t="shared" si="36"/>
        <v>91.162607407407393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1048.2926074074073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JOSE SEVERINO DE ASSIS NETO</v>
      </c>
      <c r="E436" s="6" t="str">
        <f>IF('[1]TCE - ANEXO III - Preencher'!F445="4 - Assistência Odontológica","2 - Outros Profissionais da Saúde",'[1]TCE - ANEXO III - Preencher'!F445)</f>
        <v>3 - Administrativo</v>
      </c>
      <c r="F436" s="9">
        <f>'[1]TCE - ANEXO III - Preencher'!G445</f>
        <v>515110</v>
      </c>
      <c r="G436" s="10" t="str">
        <f>IF('[1]TCE - ANEXO III - Preencher'!H445="","",'[1]TCE - ANEXO III - Preencher'!H445)</f>
        <v>07/2024</v>
      </c>
      <c r="H436" s="11">
        <f>'[1]TCE - ANEXO III - Preencher'!I445</f>
        <v>0</v>
      </c>
      <c r="I436" s="11">
        <f>'[1]TCE - ANEXO III - Preencher'!J445</f>
        <v>169.25</v>
      </c>
      <c r="J436" s="11">
        <f>'[1]TCE - ANEXO III - Preencher'!K445</f>
        <v>0</v>
      </c>
      <c r="K436" s="12">
        <f>'[1]TCE - ANEXO III - Preencher'!L445</f>
        <v>98.222607407407395</v>
      </c>
      <c r="L436" s="12">
        <f>'[1]TCE - ANEXO III - Preencher'!M445</f>
        <v>7.06</v>
      </c>
      <c r="M436" s="12">
        <f t="shared" si="36"/>
        <v>91.162607407407393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260.41260740740739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JOSE VICTOR ARAUJO DA SILVA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>
        <f>'[1]TCE - ANEXO III - Preencher'!G446</f>
        <v>322205</v>
      </c>
      <c r="G437" s="10" t="str">
        <f>IF('[1]TCE - ANEXO III - Preencher'!H446="","",'[1]TCE - ANEXO III - Preencher'!H446)</f>
        <v>07/2024</v>
      </c>
      <c r="H437" s="11">
        <f>'[1]TCE - ANEXO III - Preencher'!I446</f>
        <v>0</v>
      </c>
      <c r="I437" s="11">
        <f>'[1]TCE - ANEXO III - Preencher'!J446</f>
        <v>135.55000000000001</v>
      </c>
      <c r="J437" s="11">
        <f>'[1]TCE - ANEXO III - Preencher'!K446</f>
        <v>0</v>
      </c>
      <c r="K437" s="12">
        <f>'[1]TCE - ANEXO III - Preencher'!L446</f>
        <v>98.222607407407395</v>
      </c>
      <c r="L437" s="12">
        <f>'[1]TCE - ANEXO III - Preencher'!M446</f>
        <v>7.06</v>
      </c>
      <c r="M437" s="12">
        <f t="shared" si="36"/>
        <v>91.162607407407393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226.7126074074074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JOSE WELLINGTON GONCALVES</v>
      </c>
      <c r="E438" s="6" t="str">
        <f>IF('[1]TCE - ANEXO III - Preencher'!F447="4 - Assistência Odontológica","2 - Outros Profissionais da Saúde",'[1]TCE - ANEXO III - Preencher'!F447)</f>
        <v>3 - Administrativo</v>
      </c>
      <c r="F438" s="9">
        <f>'[1]TCE - ANEXO III - Preencher'!G447</f>
        <v>517410</v>
      </c>
      <c r="G438" s="10" t="str">
        <f>IF('[1]TCE - ANEXO III - Preencher'!H447="","",'[1]TCE - ANEXO III - Preencher'!H447)</f>
        <v>07/2024</v>
      </c>
      <c r="H438" s="11">
        <f>'[1]TCE - ANEXO III - Preencher'!I447</f>
        <v>0</v>
      </c>
      <c r="I438" s="11">
        <f>'[1]TCE - ANEXO III - Preencher'!J447</f>
        <v>123.05</v>
      </c>
      <c r="J438" s="11">
        <f>'[1]TCE - ANEXO III - Preencher'!K447</f>
        <v>0</v>
      </c>
      <c r="K438" s="12">
        <f>'[1]TCE - ANEXO III - Preencher'!L447</f>
        <v>98.222607407407395</v>
      </c>
      <c r="L438" s="12">
        <f>'[1]TCE - ANEXO III - Preencher'!M447</f>
        <v>7.06</v>
      </c>
      <c r="M438" s="12">
        <f t="shared" si="36"/>
        <v>91.162607407407393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214.2126074074074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JOSEANE DE OLIVEIRA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07/2024</v>
      </c>
      <c r="H439" s="11">
        <f>'[1]TCE - ANEXO III - Preencher'!I448</f>
        <v>0</v>
      </c>
      <c r="I439" s="11">
        <f>'[1]TCE - ANEXO III - Preencher'!J448</f>
        <v>223.48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</v>
      </c>
      <c r="M439" s="12">
        <f t="shared" si="36"/>
        <v>0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1846.5</v>
      </c>
      <c r="Y439" s="12">
        <f>'[1]TCE - ANEXO III - Preencher'!Z448</f>
        <v>0</v>
      </c>
      <c r="Z439" s="12">
        <f t="shared" si="40"/>
        <v>1846.5</v>
      </c>
      <c r="AA439" s="13" t="str">
        <f>IF('[1]TCE - ANEXO III - Preencher'!AB448="","",'[1]TCE - ANEXO III - Preencher'!AB448)</f>
        <v xml:space="preserve">ABONO ASSIS FIN COMPL 06/2024 </v>
      </c>
      <c r="AB439" s="12">
        <f t="shared" si="41"/>
        <v>2069.98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JOSEANE FERREIRA DA SILVA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322205</v>
      </c>
      <c r="G440" s="10" t="str">
        <f>IF('[1]TCE - ANEXO III - Preencher'!H449="","",'[1]TCE - ANEXO III - Preencher'!H449)</f>
        <v>07/2024</v>
      </c>
      <c r="H440" s="11">
        <f>'[1]TCE - ANEXO III - Preencher'!I449</f>
        <v>0</v>
      </c>
      <c r="I440" s="11">
        <f>'[1]TCE - ANEXO III - Preencher'!J449</f>
        <v>173.04</v>
      </c>
      <c r="J440" s="11">
        <f>'[1]TCE - ANEXO III - Preencher'!K449</f>
        <v>0</v>
      </c>
      <c r="K440" s="12">
        <f>'[1]TCE - ANEXO III - Preencher'!L449</f>
        <v>98.222607407407395</v>
      </c>
      <c r="L440" s="12">
        <f>'[1]TCE - ANEXO III - Preencher'!M449</f>
        <v>7.06</v>
      </c>
      <c r="M440" s="12">
        <f t="shared" si="36"/>
        <v>91.162607407407393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1780</v>
      </c>
      <c r="Y440" s="12">
        <f>'[1]TCE - ANEXO III - Preencher'!Z449</f>
        <v>0</v>
      </c>
      <c r="Z440" s="12">
        <f t="shared" si="40"/>
        <v>1780</v>
      </c>
      <c r="AA440" s="13" t="str">
        <f>IF('[1]TCE - ANEXO III - Preencher'!AB449="","",'[1]TCE - ANEXO III - Preencher'!AB449)</f>
        <v xml:space="preserve">ABONO ASSIS FIN COMPL 06/2024 </v>
      </c>
      <c r="AB440" s="12">
        <f t="shared" si="41"/>
        <v>2044.2026074074074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JOSEFA MARIA DA SILVA FILHA CARVALHO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322205</v>
      </c>
      <c r="G441" s="10" t="str">
        <f>IF('[1]TCE - ANEXO III - Preencher'!H450="","",'[1]TCE - ANEXO III - Preencher'!H450)</f>
        <v>07/2024</v>
      </c>
      <c r="H441" s="11">
        <f>'[1]TCE - ANEXO III - Preencher'!I450</f>
        <v>0</v>
      </c>
      <c r="I441" s="11">
        <f>'[1]TCE - ANEXO III - Preencher'!J450</f>
        <v>161.74</v>
      </c>
      <c r="J441" s="11">
        <f>'[1]TCE - ANEXO III - Preencher'!K450</f>
        <v>0</v>
      </c>
      <c r="K441" s="12">
        <f>'[1]TCE - ANEXO III - Preencher'!L450</f>
        <v>98.222607407407395</v>
      </c>
      <c r="L441" s="12">
        <f>'[1]TCE - ANEXO III - Preencher'!M450</f>
        <v>7.06</v>
      </c>
      <c r="M441" s="12">
        <f t="shared" si="36"/>
        <v>91.162607407407393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1913</v>
      </c>
      <c r="Y441" s="12">
        <f>'[1]TCE - ANEXO III - Preencher'!Z450</f>
        <v>0</v>
      </c>
      <c r="Z441" s="12">
        <f t="shared" si="40"/>
        <v>1913</v>
      </c>
      <c r="AA441" s="13" t="str">
        <f>IF('[1]TCE - ANEXO III - Preencher'!AB450="","",'[1]TCE - ANEXO III - Preencher'!AB450)</f>
        <v xml:space="preserve">ABONO ASSIS FIN COMPL 06/2024 </v>
      </c>
      <c r="AB441" s="12">
        <f t="shared" si="41"/>
        <v>2165.9026074074072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JOSELANIA LOPES FERREIRA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322205</v>
      </c>
      <c r="G442" s="10" t="str">
        <f>IF('[1]TCE - ANEXO III - Preencher'!H451="","",'[1]TCE - ANEXO III - Preencher'!H451)</f>
        <v>07/2024</v>
      </c>
      <c r="H442" s="11">
        <f>'[1]TCE - ANEXO III - Preencher'!I451</f>
        <v>0</v>
      </c>
      <c r="I442" s="11">
        <f>'[1]TCE - ANEXO III - Preencher'!J451</f>
        <v>149</v>
      </c>
      <c r="J442" s="11">
        <f>'[1]TCE - ANEXO III - Preencher'!K451</f>
        <v>0</v>
      </c>
      <c r="K442" s="12">
        <f>'[1]TCE - ANEXO III - Preencher'!L451</f>
        <v>98.222607407407395</v>
      </c>
      <c r="L442" s="12">
        <f>'[1]TCE - ANEXO III - Preencher'!M451</f>
        <v>7.06</v>
      </c>
      <c r="M442" s="12">
        <f t="shared" si="36"/>
        <v>91.162607407407393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240.16260740740739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JOSIEL LUIZ DE OLIVEIRA</v>
      </c>
      <c r="E443" s="6" t="str">
        <f>IF('[1]TCE - ANEXO III - Preencher'!F452="4 - Assistência Odontológica","2 - Outros Profissionais da Saúde",'[1]TCE - ANEXO III - Preencher'!F452)</f>
        <v>3 - Administrativo</v>
      </c>
      <c r="F443" s="9">
        <f>'[1]TCE - ANEXO III - Preencher'!G452</f>
        <v>516310</v>
      </c>
      <c r="G443" s="10" t="str">
        <f>IF('[1]TCE - ANEXO III - Preencher'!H452="","",'[1]TCE - ANEXO III - Preencher'!H452)</f>
        <v>07/2024</v>
      </c>
      <c r="H443" s="11">
        <f>'[1]TCE - ANEXO III - Preencher'!I452</f>
        <v>0</v>
      </c>
      <c r="I443" s="11">
        <f>'[1]TCE - ANEXO III - Preencher'!J452</f>
        <v>146.84</v>
      </c>
      <c r="J443" s="11">
        <f>'[1]TCE - ANEXO III - Preencher'!K452</f>
        <v>0</v>
      </c>
      <c r="K443" s="12">
        <f>'[1]TCE - ANEXO III - Preencher'!L452</f>
        <v>98.222607407407395</v>
      </c>
      <c r="L443" s="12">
        <f>'[1]TCE - ANEXO III - Preencher'!M452</f>
        <v>7.06</v>
      </c>
      <c r="M443" s="12">
        <f t="shared" si="36"/>
        <v>91.162607407407393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238.0026074074074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JOSIELY MARIA DE OLIVEIRA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>
        <f>'[1]TCE - ANEXO III - Preencher'!G453</f>
        <v>322205</v>
      </c>
      <c r="G444" s="10" t="str">
        <f>IF('[1]TCE - ANEXO III - Preencher'!H453="","",'[1]TCE - ANEXO III - Preencher'!H453)</f>
        <v>07/2024</v>
      </c>
      <c r="H444" s="11">
        <f>'[1]TCE - ANEXO III - Preencher'!I453</f>
        <v>0</v>
      </c>
      <c r="I444" s="11">
        <f>'[1]TCE - ANEXO III - Preencher'!J453</f>
        <v>147.06</v>
      </c>
      <c r="J444" s="11">
        <f>'[1]TCE - ANEXO III - Preencher'!K453</f>
        <v>0</v>
      </c>
      <c r="K444" s="12">
        <f>'[1]TCE - ANEXO III - Preencher'!L453</f>
        <v>98.222607407407395</v>
      </c>
      <c r="L444" s="12">
        <f>'[1]TCE - ANEXO III - Preencher'!M453</f>
        <v>7.06</v>
      </c>
      <c r="M444" s="12">
        <f t="shared" si="36"/>
        <v>91.162607407407393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77.55</v>
      </c>
      <c r="U444" s="12">
        <f>'[1]TCE - ANEXO III - Preencher'!V453</f>
        <v>0</v>
      </c>
      <c r="V444" s="12">
        <f t="shared" si="39"/>
        <v>77.55</v>
      </c>
      <c r="W444" s="13" t="str">
        <f>IF('[1]TCE - ANEXO III - Preencher'!X453="","",'[1]TCE - ANEXO III - Preencher'!X453)</f>
        <v>AUX.CRECHE</v>
      </c>
      <c r="X444" s="12">
        <f>'[1]TCE - ANEXO III - Preencher'!Y453</f>
        <v>1913</v>
      </c>
      <c r="Y444" s="12">
        <f>'[1]TCE - ANEXO III - Preencher'!Z453</f>
        <v>0</v>
      </c>
      <c r="Z444" s="12">
        <f t="shared" si="40"/>
        <v>1913</v>
      </c>
      <c r="AA444" s="13" t="str">
        <f>IF('[1]TCE - ANEXO III - Preencher'!AB453="","",'[1]TCE - ANEXO III - Preencher'!AB453)</f>
        <v xml:space="preserve">ABONO ASSIS FIN COMPL 06/2024 </v>
      </c>
      <c r="AB444" s="12">
        <f t="shared" si="41"/>
        <v>2228.7726074074076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JOSILENE MARIA DE OLIVEIRA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322205</v>
      </c>
      <c r="G445" s="10" t="str">
        <f>IF('[1]TCE - ANEXO III - Preencher'!H454="","",'[1]TCE - ANEXO III - Preencher'!H454)</f>
        <v>07/2024</v>
      </c>
      <c r="H445" s="11">
        <f>'[1]TCE - ANEXO III - Preencher'!I454</f>
        <v>0</v>
      </c>
      <c r="I445" s="11">
        <f>'[1]TCE - ANEXO III - Preencher'!J454</f>
        <v>173.04</v>
      </c>
      <c r="J445" s="11">
        <f>'[1]TCE - ANEXO III - Preencher'!K454</f>
        <v>0</v>
      </c>
      <c r="K445" s="12">
        <f>'[1]TCE - ANEXO III - Preencher'!L454</f>
        <v>98.222607407407395</v>
      </c>
      <c r="L445" s="12">
        <f>'[1]TCE - ANEXO III - Preencher'!M454</f>
        <v>7.06</v>
      </c>
      <c r="M445" s="12">
        <f t="shared" si="36"/>
        <v>91.162607407407393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1780</v>
      </c>
      <c r="Y445" s="12">
        <f>'[1]TCE - ANEXO III - Preencher'!Z454</f>
        <v>0</v>
      </c>
      <c r="Z445" s="12">
        <f t="shared" si="40"/>
        <v>1780</v>
      </c>
      <c r="AA445" s="13" t="str">
        <f>IF('[1]TCE - ANEXO III - Preencher'!AB454="","",'[1]TCE - ANEXO III - Preencher'!AB454)</f>
        <v xml:space="preserve">ABONO ASSIS FIN COMPL 06/2024 </v>
      </c>
      <c r="AB445" s="12">
        <f t="shared" si="41"/>
        <v>2044.2026074074074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JOSILENE PEREIRA LOPES</v>
      </c>
      <c r="E446" s="6" t="str">
        <f>IF('[1]TCE - ANEXO III - Preencher'!F455="4 - Assistência Odontológica","2 - Outros Profissionais da Saúde",'[1]TCE - ANEXO III - Preencher'!F455)</f>
        <v>3 - Administrativo</v>
      </c>
      <c r="F446" s="9">
        <f>'[1]TCE - ANEXO III - Preencher'!G455</f>
        <v>513205</v>
      </c>
      <c r="G446" s="10" t="str">
        <f>IF('[1]TCE - ANEXO III - Preencher'!H455="","",'[1]TCE - ANEXO III - Preencher'!H455)</f>
        <v>07/2024</v>
      </c>
      <c r="H446" s="11">
        <f>'[1]TCE - ANEXO III - Preencher'!I455</f>
        <v>0</v>
      </c>
      <c r="I446" s="11">
        <f>'[1]TCE - ANEXO III - Preencher'!J455</f>
        <v>129.36000000000001</v>
      </c>
      <c r="J446" s="11">
        <f>'[1]TCE - ANEXO III - Preencher'!K455</f>
        <v>0</v>
      </c>
      <c r="K446" s="12">
        <f>'[1]TCE - ANEXO III - Preencher'!L455</f>
        <v>98.222607407407395</v>
      </c>
      <c r="L446" s="12">
        <f>'[1]TCE - ANEXO III - Preencher'!M455</f>
        <v>7.06</v>
      </c>
      <c r="M446" s="12">
        <f t="shared" si="36"/>
        <v>91.162607407407393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220.52260740740741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JOSINAIDE OLIVEIRA GOMES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322205</v>
      </c>
      <c r="G447" s="10" t="str">
        <f>IF('[1]TCE - ANEXO III - Preencher'!H456="","",'[1]TCE - ANEXO III - Preencher'!H456)</f>
        <v>07/2024</v>
      </c>
      <c r="H447" s="11">
        <f>'[1]TCE - ANEXO III - Preencher'!I456</f>
        <v>0</v>
      </c>
      <c r="I447" s="11">
        <f>'[1]TCE - ANEXO III - Preencher'!J456</f>
        <v>167.39</v>
      </c>
      <c r="J447" s="11">
        <f>'[1]TCE - ANEXO III - Preencher'!K456</f>
        <v>0</v>
      </c>
      <c r="K447" s="12">
        <f>'[1]TCE - ANEXO III - Preencher'!L456</f>
        <v>98.222607407407395</v>
      </c>
      <c r="L447" s="12">
        <f>'[1]TCE - ANEXO III - Preencher'!M456</f>
        <v>7.06</v>
      </c>
      <c r="M447" s="12">
        <f t="shared" si="36"/>
        <v>91.162607407407393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1846.5</v>
      </c>
      <c r="Y447" s="12">
        <f>'[1]TCE - ANEXO III - Preencher'!Z456</f>
        <v>0</v>
      </c>
      <c r="Z447" s="12">
        <f t="shared" si="40"/>
        <v>1846.5</v>
      </c>
      <c r="AA447" s="13" t="str">
        <f>IF('[1]TCE - ANEXO III - Preencher'!AB456="","",'[1]TCE - ANEXO III - Preencher'!AB456)</f>
        <v xml:space="preserve">ABONO ASSIS FIN COMPL 06/2024 </v>
      </c>
      <c r="AB447" s="12">
        <f t="shared" si="41"/>
        <v>2105.0526074074073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JOSINALVA ALVES DA SILVA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>
        <f>'[1]TCE - ANEXO III - Preencher'!G457</f>
        <v>521130</v>
      </c>
      <c r="G448" s="10" t="str">
        <f>IF('[1]TCE - ANEXO III - Preencher'!H457="","",'[1]TCE - ANEXO III - Preencher'!H457)</f>
        <v>07/2024</v>
      </c>
      <c r="H448" s="11">
        <f>'[1]TCE - ANEXO III - Preencher'!I457</f>
        <v>0</v>
      </c>
      <c r="I448" s="11">
        <f>'[1]TCE - ANEXO III - Preencher'!J457</f>
        <v>145.11000000000001</v>
      </c>
      <c r="J448" s="11">
        <f>'[1]TCE - ANEXO III - Preencher'!K457</f>
        <v>0</v>
      </c>
      <c r="K448" s="12">
        <f>'[1]TCE - ANEXO III - Preencher'!L457</f>
        <v>98.222607407407395</v>
      </c>
      <c r="L448" s="12">
        <f>'[1]TCE - ANEXO III - Preencher'!M457</f>
        <v>7.06</v>
      </c>
      <c r="M448" s="12">
        <f t="shared" si="36"/>
        <v>91.162607407407393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236.27260740740741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JOSINETE BEZERRA DOS SANTOS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322205</v>
      </c>
      <c r="G449" s="10" t="str">
        <f>IF('[1]TCE - ANEXO III - Preencher'!H458="","",'[1]TCE - ANEXO III - Preencher'!H458)</f>
        <v>07/2024</v>
      </c>
      <c r="H449" s="11">
        <f>'[1]TCE - ANEXO III - Preencher'!I458</f>
        <v>0</v>
      </c>
      <c r="I449" s="11">
        <f>'[1]TCE - ANEXO III - Preencher'!J458</f>
        <v>142.47999999999999</v>
      </c>
      <c r="J449" s="11">
        <f>'[1]TCE - ANEXO III - Preencher'!K458</f>
        <v>0</v>
      </c>
      <c r="K449" s="12">
        <f>'[1]TCE - ANEXO III - Preencher'!L458</f>
        <v>98.222607407407395</v>
      </c>
      <c r="L449" s="12">
        <f>'[1]TCE - ANEXO III - Preencher'!M458</f>
        <v>5.41</v>
      </c>
      <c r="M449" s="12">
        <f t="shared" si="36"/>
        <v>92.812607407407398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1913</v>
      </c>
      <c r="Y449" s="12">
        <f>'[1]TCE - ANEXO III - Preencher'!Z458</f>
        <v>0</v>
      </c>
      <c r="Z449" s="12">
        <f t="shared" si="40"/>
        <v>1913</v>
      </c>
      <c r="AA449" s="13" t="str">
        <f>IF('[1]TCE - ANEXO III - Preencher'!AB458="","",'[1]TCE - ANEXO III - Preencher'!AB458)</f>
        <v xml:space="preserve">ABONO ASSIS FIN COMPL 06/2024 </v>
      </c>
      <c r="AB449" s="12">
        <f t="shared" si="41"/>
        <v>2148.2926074074076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JOSIVALDO JOSE DOS SANTOS</v>
      </c>
      <c r="E450" s="6" t="str">
        <f>IF('[1]TCE - ANEXO III - Preencher'!F459="4 - Assistência Odontológica","2 - Outros Profissionais da Saúde",'[1]TCE - ANEXO III - Preencher'!F459)</f>
        <v>3 - Administrativo</v>
      </c>
      <c r="F450" s="9">
        <f>'[1]TCE - ANEXO III - Preencher'!G459</f>
        <v>513505</v>
      </c>
      <c r="G450" s="10" t="str">
        <f>IF('[1]TCE - ANEXO III - Preencher'!H459="","",'[1]TCE - ANEXO III - Preencher'!H459)</f>
        <v>07/2024</v>
      </c>
      <c r="H450" s="11">
        <f>'[1]TCE - ANEXO III - Preencher'!I459</f>
        <v>0</v>
      </c>
      <c r="I450" s="11">
        <f>'[1]TCE - ANEXO III - Preencher'!J459</f>
        <v>123.05</v>
      </c>
      <c r="J450" s="11">
        <f>'[1]TCE - ANEXO III - Preencher'!K459</f>
        <v>0</v>
      </c>
      <c r="K450" s="12">
        <f>'[1]TCE - ANEXO III - Preencher'!L459</f>
        <v>98.222607407407395</v>
      </c>
      <c r="L450" s="12">
        <f>'[1]TCE - ANEXO III - Preencher'!M459</f>
        <v>7.06</v>
      </c>
      <c r="M450" s="12">
        <f t="shared" si="36"/>
        <v>91.162607407407393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214.2126074074074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JOSIVAN LIRA SANTOS</v>
      </c>
      <c r="E451" s="6" t="str">
        <f>IF('[1]TCE - ANEXO III - Preencher'!F460="4 - Assistência Odontológica","2 - Outros Profissionais da Saúde",'[1]TCE - ANEXO III - Preencher'!F460)</f>
        <v>3 - Administrativo</v>
      </c>
      <c r="F451" s="9">
        <f>'[1]TCE - ANEXO III - Preencher'!G460</f>
        <v>515110</v>
      </c>
      <c r="G451" s="10" t="str">
        <f>IF('[1]TCE - ANEXO III - Preencher'!H460="","",'[1]TCE - ANEXO III - Preencher'!H460)</f>
        <v>07/2024</v>
      </c>
      <c r="H451" s="11">
        <f>'[1]TCE - ANEXO III - Preencher'!I460</f>
        <v>0</v>
      </c>
      <c r="I451" s="11">
        <f>'[1]TCE - ANEXO III - Preencher'!J460</f>
        <v>139.37</v>
      </c>
      <c r="J451" s="11">
        <f>'[1]TCE - ANEXO III - Preencher'!K460</f>
        <v>0</v>
      </c>
      <c r="K451" s="12">
        <f>'[1]TCE - ANEXO III - Preencher'!L460</f>
        <v>98.222607407407395</v>
      </c>
      <c r="L451" s="12">
        <f>'[1]TCE - ANEXO III - Preencher'!M460</f>
        <v>6.12</v>
      </c>
      <c r="M451" s="12">
        <f t="shared" ref="M451:M514" si="42">K451-L451</f>
        <v>92.10260740740739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125</v>
      </c>
      <c r="R451" s="12">
        <f>'[1]TCE - ANEXO III - Preencher'!S460</f>
        <v>73.42</v>
      </c>
      <c r="S451" s="12">
        <f t="shared" ref="S451:S514" si="44">Q451-R451</f>
        <v>51.58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283.05260740740738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JOSSELANE CRISTINA DA SILVA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223505</v>
      </c>
      <c r="G452" s="10" t="str">
        <f>IF('[1]TCE - ANEXO III - Preencher'!H461="","",'[1]TCE - ANEXO III - Preencher'!H461)</f>
        <v>07/2024</v>
      </c>
      <c r="H452" s="11">
        <f>'[1]TCE - ANEXO III - Preencher'!I461</f>
        <v>0</v>
      </c>
      <c r="I452" s="11">
        <f>'[1]TCE - ANEXO III - Preencher'!J461</f>
        <v>285.14</v>
      </c>
      <c r="J452" s="11">
        <f>'[1]TCE - ANEXO III - Preencher'!K461</f>
        <v>0</v>
      </c>
      <c r="K452" s="12">
        <f>'[1]TCE - ANEXO III - Preencher'!L461</f>
        <v>98.222607407407395</v>
      </c>
      <c r="L452" s="12">
        <f>'[1]TCE - ANEXO III - Preencher'!M461</f>
        <v>3.59</v>
      </c>
      <c r="M452" s="12">
        <f t="shared" si="42"/>
        <v>94.632607407407392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1684.66</v>
      </c>
      <c r="Y452" s="12">
        <f>'[1]TCE - ANEXO III - Preencher'!Z461</f>
        <v>0</v>
      </c>
      <c r="Z452" s="12">
        <f t="shared" si="46"/>
        <v>1684.66</v>
      </c>
      <c r="AA452" s="13" t="str">
        <f>IF('[1]TCE - ANEXO III - Preencher'!AB461="","",'[1]TCE - ANEXO III - Preencher'!AB461)</f>
        <v xml:space="preserve">ABONO ASSIS FIN COMPL 06/2024 </v>
      </c>
      <c r="AB452" s="12">
        <f t="shared" si="47"/>
        <v>2064.4326074074074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 xml:space="preserve">JOYCE GABRIELE OLIVEIRA DE ARAUJO 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322205</v>
      </c>
      <c r="G453" s="10" t="str">
        <f>IF('[1]TCE - ANEXO III - Preencher'!H462="","",'[1]TCE - ANEXO III - Preencher'!H462)</f>
        <v>07/2024</v>
      </c>
      <c r="H453" s="11">
        <f>'[1]TCE - ANEXO III - Preencher'!I462</f>
        <v>0</v>
      </c>
      <c r="I453" s="11">
        <f>'[1]TCE - ANEXO III - Preencher'!J462</f>
        <v>142.71</v>
      </c>
      <c r="J453" s="11">
        <f>'[1]TCE - ANEXO III - Preencher'!K462</f>
        <v>0</v>
      </c>
      <c r="K453" s="12">
        <f>'[1]TCE - ANEXO III - Preencher'!L462</f>
        <v>98.222607407407395</v>
      </c>
      <c r="L453" s="12">
        <f>'[1]TCE - ANEXO III - Preencher'!M462</f>
        <v>7.06</v>
      </c>
      <c r="M453" s="12">
        <f t="shared" si="42"/>
        <v>91.162607407407393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77.55</v>
      </c>
      <c r="U453" s="12">
        <f>'[1]TCE - ANEXO III - Preencher'!V462</f>
        <v>0</v>
      </c>
      <c r="V453" s="12">
        <f t="shared" si="45"/>
        <v>77.55</v>
      </c>
      <c r="W453" s="13" t="str">
        <f>IF('[1]TCE - ANEXO III - Preencher'!X462="","",'[1]TCE - ANEXO III - Preencher'!X462)</f>
        <v>AUX.CRECHE</v>
      </c>
      <c r="X453" s="12">
        <f>'[1]TCE - ANEXO III - Preencher'!Y462</f>
        <v>1913</v>
      </c>
      <c r="Y453" s="12">
        <f>'[1]TCE - ANEXO III - Preencher'!Z462</f>
        <v>0</v>
      </c>
      <c r="Z453" s="12">
        <f t="shared" si="46"/>
        <v>1913</v>
      </c>
      <c r="AA453" s="13" t="str">
        <f>IF('[1]TCE - ANEXO III - Preencher'!AB462="","",'[1]TCE - ANEXO III - Preencher'!AB462)</f>
        <v xml:space="preserve">ABONO ASSIS FIN COMPL 06/2024 </v>
      </c>
      <c r="AB453" s="12">
        <f t="shared" si="47"/>
        <v>2224.4226074074072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JOYCE MANUELE RODRIGUES DA SILVA</v>
      </c>
      <c r="E454" s="6" t="str">
        <f>IF('[1]TCE - ANEXO III - Preencher'!F463="4 - Assistência Odontológica","2 - Outros Profissionais da Saúde",'[1]TCE - ANEXO III - Preencher'!F463)</f>
        <v>2 - Outros Profissionais da Saúde</v>
      </c>
      <c r="F454" s="9">
        <f>'[1]TCE - ANEXO III - Preencher'!G463</f>
        <v>322205</v>
      </c>
      <c r="G454" s="10" t="str">
        <f>IF('[1]TCE - ANEXO III - Preencher'!H463="","",'[1]TCE - ANEXO III - Preencher'!H463)</f>
        <v>07/2024</v>
      </c>
      <c r="H454" s="11">
        <f>'[1]TCE - ANEXO III - Preencher'!I463</f>
        <v>0</v>
      </c>
      <c r="I454" s="11">
        <f>'[1]TCE - ANEXO III - Preencher'!J463</f>
        <v>142.71</v>
      </c>
      <c r="J454" s="11">
        <f>'[1]TCE - ANEXO III - Preencher'!K463</f>
        <v>0</v>
      </c>
      <c r="K454" s="12">
        <f>'[1]TCE - ANEXO III - Preencher'!L463</f>
        <v>98.222607407407395</v>
      </c>
      <c r="L454" s="12">
        <f>'[1]TCE - ANEXO III - Preencher'!M463</f>
        <v>7.06</v>
      </c>
      <c r="M454" s="12">
        <f t="shared" si="42"/>
        <v>91.162607407407393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77.55</v>
      </c>
      <c r="U454" s="12">
        <f>'[1]TCE - ANEXO III - Preencher'!V463</f>
        <v>0</v>
      </c>
      <c r="V454" s="12">
        <f t="shared" si="45"/>
        <v>77.55</v>
      </c>
      <c r="W454" s="13" t="str">
        <f>IF('[1]TCE - ANEXO III - Preencher'!X463="","",'[1]TCE - ANEXO III - Preencher'!X463)</f>
        <v>AUX.CRECHE</v>
      </c>
      <c r="X454" s="12">
        <f>'[1]TCE - ANEXO III - Preencher'!Y463</f>
        <v>1913</v>
      </c>
      <c r="Y454" s="12">
        <f>'[1]TCE - ANEXO III - Preencher'!Z463</f>
        <v>0</v>
      </c>
      <c r="Z454" s="12">
        <f t="shared" si="46"/>
        <v>1913</v>
      </c>
      <c r="AA454" s="13" t="str">
        <f>IF('[1]TCE - ANEXO III - Preencher'!AB463="","",'[1]TCE - ANEXO III - Preencher'!AB463)</f>
        <v xml:space="preserve">ABONO ASSIS FIN COMPL 06/2024 </v>
      </c>
      <c r="AB454" s="12">
        <f t="shared" si="47"/>
        <v>2224.4226074074072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JOZIAS DOS SANTOS FREIRE</v>
      </c>
      <c r="E455" s="6" t="str">
        <f>IF('[1]TCE - ANEXO III - Preencher'!F464="4 - Assistência Odontológica","2 - Outros Profissionais da Saúde",'[1]TCE - ANEXO III - Preencher'!F464)</f>
        <v>3 - Administrativo</v>
      </c>
      <c r="F455" s="9">
        <f>'[1]TCE - ANEXO III - Preencher'!G464</f>
        <v>517410</v>
      </c>
      <c r="G455" s="10" t="str">
        <f>IF('[1]TCE - ANEXO III - Preencher'!H464="","",'[1]TCE - ANEXO III - Preencher'!H464)</f>
        <v>07/2024</v>
      </c>
      <c r="H455" s="11">
        <f>'[1]TCE - ANEXO III - Preencher'!I464</f>
        <v>0</v>
      </c>
      <c r="I455" s="11">
        <f>'[1]TCE - ANEXO III - Preencher'!J464</f>
        <v>128.69999999999999</v>
      </c>
      <c r="J455" s="11">
        <f>'[1]TCE - ANEXO III - Preencher'!K464</f>
        <v>0</v>
      </c>
      <c r="K455" s="12">
        <f>'[1]TCE - ANEXO III - Preencher'!L464</f>
        <v>98.222607407407395</v>
      </c>
      <c r="L455" s="12">
        <f>'[1]TCE - ANEXO III - Preencher'!M464</f>
        <v>7.06</v>
      </c>
      <c r="M455" s="12">
        <f t="shared" si="42"/>
        <v>91.162607407407393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219.86260740740738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JUAREZA CARLOS DE LIMA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>
        <f>'[1]TCE - ANEXO III - Preencher'!G465</f>
        <v>223505</v>
      </c>
      <c r="G456" s="10" t="str">
        <f>IF('[1]TCE - ANEXO III - Preencher'!H465="","",'[1]TCE - ANEXO III - Preencher'!H465)</f>
        <v>07/2024</v>
      </c>
      <c r="H456" s="11">
        <f>'[1]TCE - ANEXO III - Preencher'!I465</f>
        <v>0</v>
      </c>
      <c r="I456" s="11">
        <f>'[1]TCE - ANEXO III - Preencher'!J465</f>
        <v>407.72</v>
      </c>
      <c r="J456" s="11">
        <f>'[1]TCE - ANEXO III - Preencher'!K465</f>
        <v>0</v>
      </c>
      <c r="K456" s="12">
        <f>'[1]TCE - ANEXO III - Preencher'!L465</f>
        <v>98.222607407407395</v>
      </c>
      <c r="L456" s="12">
        <f>'[1]TCE - ANEXO III - Preencher'!M465</f>
        <v>6.25</v>
      </c>
      <c r="M456" s="12">
        <f t="shared" si="42"/>
        <v>91.972607407407395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499.69260740740742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JUCEANE MARIA DA SILVA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322205</v>
      </c>
      <c r="G457" s="10" t="str">
        <f>IF('[1]TCE - ANEXO III - Preencher'!H466="","",'[1]TCE - ANEXO III - Preencher'!H466)</f>
        <v>07/2024</v>
      </c>
      <c r="H457" s="11">
        <f>'[1]TCE - ANEXO III - Preencher'!I466</f>
        <v>0</v>
      </c>
      <c r="I457" s="11">
        <f>'[1]TCE - ANEXO III - Preencher'!J466</f>
        <v>161.74</v>
      </c>
      <c r="J457" s="11">
        <f>'[1]TCE - ANEXO III - Preencher'!K466</f>
        <v>0</v>
      </c>
      <c r="K457" s="12">
        <f>'[1]TCE - ANEXO III - Preencher'!L466</f>
        <v>98.222607407407395</v>
      </c>
      <c r="L457" s="12">
        <f>'[1]TCE - ANEXO III - Preencher'!M466</f>
        <v>7.06</v>
      </c>
      <c r="M457" s="12">
        <f t="shared" si="42"/>
        <v>91.162607407407393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1913</v>
      </c>
      <c r="Y457" s="12">
        <f>'[1]TCE - ANEXO III - Preencher'!Z466</f>
        <v>0</v>
      </c>
      <c r="Z457" s="12">
        <f t="shared" si="46"/>
        <v>1913</v>
      </c>
      <c r="AA457" s="13" t="str">
        <f>IF('[1]TCE - ANEXO III - Preencher'!AB466="","",'[1]TCE - ANEXO III - Preencher'!AB466)</f>
        <v xml:space="preserve">ABONO ASSIS FIN COMPL 06/2024 </v>
      </c>
      <c r="AB457" s="12">
        <f t="shared" si="47"/>
        <v>2165.9026074074072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JUCIANE MARIA DE LIMA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>
        <f>'[1]TCE - ANEXO III - Preencher'!G467</f>
        <v>322205</v>
      </c>
      <c r="G458" s="10" t="str">
        <f>IF('[1]TCE - ANEXO III - Preencher'!H467="","",'[1]TCE - ANEXO III - Preencher'!H467)</f>
        <v>07/2024</v>
      </c>
      <c r="H458" s="11">
        <f>'[1]TCE - ANEXO III - Preencher'!I467</f>
        <v>0</v>
      </c>
      <c r="I458" s="11">
        <f>'[1]TCE - ANEXO III - Preencher'!J467</f>
        <v>172.31</v>
      </c>
      <c r="J458" s="11">
        <f>'[1]TCE - ANEXO III - Preencher'!K467</f>
        <v>0</v>
      </c>
      <c r="K458" s="12">
        <f>'[1]TCE - ANEXO III - Preencher'!L467</f>
        <v>98.222607407407395</v>
      </c>
      <c r="L458" s="12">
        <f>'[1]TCE - ANEXO III - Preencher'!M467</f>
        <v>7.06</v>
      </c>
      <c r="M458" s="12">
        <f t="shared" si="42"/>
        <v>91.162607407407393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1846.5</v>
      </c>
      <c r="Y458" s="12">
        <f>'[1]TCE - ANEXO III - Preencher'!Z467</f>
        <v>0</v>
      </c>
      <c r="Z458" s="12">
        <f t="shared" si="46"/>
        <v>1846.5</v>
      </c>
      <c r="AA458" s="13" t="str">
        <f>IF('[1]TCE - ANEXO III - Preencher'!AB467="","",'[1]TCE - ANEXO III - Preencher'!AB467)</f>
        <v xml:space="preserve">ABONO ASSIS FIN COMPL 06/2024 </v>
      </c>
      <c r="AB458" s="12">
        <f t="shared" si="47"/>
        <v>2109.9726074074074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 xml:space="preserve">JULIA BEATRIZ LINS DE AZEVEDO </v>
      </c>
      <c r="E459" s="6" t="str">
        <f>IF('[1]TCE - ANEXO III - Preencher'!F468="4 - Assistência Odontológica","2 - Outros Profissionais da Saúde",'[1]TCE - ANEXO III - Preencher'!F468)</f>
        <v>3 - Administrativo</v>
      </c>
      <c r="F459" s="9">
        <f>'[1]TCE - ANEXO III - Preencher'!G468</f>
        <v>411030</v>
      </c>
      <c r="G459" s="10" t="str">
        <f>IF('[1]TCE - ANEXO III - Preencher'!H468="","",'[1]TCE - ANEXO III - Preencher'!H468)</f>
        <v>07/2024</v>
      </c>
      <c r="H459" s="11">
        <f>'[1]TCE - ANEXO III - Preencher'!I468</f>
        <v>0</v>
      </c>
      <c r="I459" s="11">
        <f>'[1]TCE - ANEXO III - Preencher'!J468</f>
        <v>147.13</v>
      </c>
      <c r="J459" s="11">
        <f>'[1]TCE - ANEXO III - Preencher'!K468</f>
        <v>0</v>
      </c>
      <c r="K459" s="12">
        <f>'[1]TCE - ANEXO III - Preencher'!L468</f>
        <v>98.222607407407395</v>
      </c>
      <c r="L459" s="12">
        <f>'[1]TCE - ANEXO III - Preencher'!M468</f>
        <v>7.06</v>
      </c>
      <c r="M459" s="12">
        <f t="shared" si="42"/>
        <v>91.162607407407393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238.29260740740739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JULIANA AMBROZINA DE ALMEIDA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422110</v>
      </c>
      <c r="G460" s="10" t="str">
        <f>IF('[1]TCE - ANEXO III - Preencher'!H469="","",'[1]TCE - ANEXO III - Preencher'!H469)</f>
        <v>07/2024</v>
      </c>
      <c r="H460" s="11">
        <f>'[1]TCE - ANEXO III - Preencher'!I469</f>
        <v>0</v>
      </c>
      <c r="I460" s="11">
        <f>'[1]TCE - ANEXO III - Preencher'!J469</f>
        <v>150.96</v>
      </c>
      <c r="J460" s="11">
        <f>'[1]TCE - ANEXO III - Preencher'!K469</f>
        <v>0</v>
      </c>
      <c r="K460" s="12">
        <f>'[1]TCE - ANEXO III - Preencher'!L469</f>
        <v>98.222607407407395</v>
      </c>
      <c r="L460" s="12">
        <f>'[1]TCE - ANEXO III - Preencher'!M469</f>
        <v>6.82</v>
      </c>
      <c r="M460" s="12">
        <f t="shared" si="42"/>
        <v>91.402607407407402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242.36260740740741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JULIANA CRISTINA DA SILVA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 t="str">
        <f>IF('[1]TCE - ANEXO III - Preencher'!H470="","",'[1]TCE - ANEXO III - Preencher'!H470)</f>
        <v>07/2024</v>
      </c>
      <c r="H461" s="11">
        <f>'[1]TCE - ANEXO III - Preencher'!I470</f>
        <v>0</v>
      </c>
      <c r="I461" s="11">
        <f>'[1]TCE - ANEXO III - Preencher'!J470</f>
        <v>154.01</v>
      </c>
      <c r="J461" s="11">
        <f>'[1]TCE - ANEXO III - Preencher'!K470</f>
        <v>0</v>
      </c>
      <c r="K461" s="12">
        <f>'[1]TCE - ANEXO III - Preencher'!L470</f>
        <v>98.222607407407395</v>
      </c>
      <c r="L461" s="12">
        <f>'[1]TCE - ANEXO III - Preencher'!M470</f>
        <v>7.06</v>
      </c>
      <c r="M461" s="12">
        <f t="shared" si="42"/>
        <v>91.162607407407393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1780</v>
      </c>
      <c r="Y461" s="12">
        <f>'[1]TCE - ANEXO III - Preencher'!Z470</f>
        <v>0</v>
      </c>
      <c r="Z461" s="12">
        <f t="shared" si="46"/>
        <v>1780</v>
      </c>
      <c r="AA461" s="13" t="str">
        <f>IF('[1]TCE - ANEXO III - Preencher'!AB470="","",'[1]TCE - ANEXO III - Preencher'!AB470)</f>
        <v xml:space="preserve">ABONO ASSIS FIN COMPL 06/2024 </v>
      </c>
      <c r="AB461" s="12">
        <f t="shared" si="47"/>
        <v>2025.1726074074074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JULIANA DA SILVA NEGREIROS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322205</v>
      </c>
      <c r="G462" s="10" t="str">
        <f>IF('[1]TCE - ANEXO III - Preencher'!H471="","",'[1]TCE - ANEXO III - Preencher'!H471)</f>
        <v>07/2024</v>
      </c>
      <c r="H462" s="11">
        <f>'[1]TCE - ANEXO III - Preencher'!I471</f>
        <v>0</v>
      </c>
      <c r="I462" s="11">
        <f>'[1]TCE - ANEXO III - Preencher'!J471</f>
        <v>147.06</v>
      </c>
      <c r="J462" s="11">
        <f>'[1]TCE - ANEXO III - Preencher'!K471</f>
        <v>0</v>
      </c>
      <c r="K462" s="12">
        <f>'[1]TCE - ANEXO III - Preencher'!L471</f>
        <v>98.222607407407395</v>
      </c>
      <c r="L462" s="12">
        <f>'[1]TCE - ANEXO III - Preencher'!M471</f>
        <v>7.06</v>
      </c>
      <c r="M462" s="12">
        <f t="shared" si="42"/>
        <v>91.162607407407393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1913</v>
      </c>
      <c r="Y462" s="12">
        <f>'[1]TCE - ANEXO III - Preencher'!Z471</f>
        <v>0</v>
      </c>
      <c r="Z462" s="12">
        <f t="shared" si="46"/>
        <v>1913</v>
      </c>
      <c r="AA462" s="13" t="str">
        <f>IF('[1]TCE - ANEXO III - Preencher'!AB471="","",'[1]TCE - ANEXO III - Preencher'!AB471)</f>
        <v xml:space="preserve">ABONO ASSIS FIN COMPL 06/2024 </v>
      </c>
      <c r="AB462" s="12">
        <f t="shared" si="47"/>
        <v>2151.2226074074074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JULIANA FERREIRA SILVA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322205</v>
      </c>
      <c r="G463" s="10" t="str">
        <f>IF('[1]TCE - ANEXO III - Preencher'!H472="","",'[1]TCE - ANEXO III - Preencher'!H472)</f>
        <v>07/2024</v>
      </c>
      <c r="H463" s="11">
        <f>'[1]TCE - ANEXO III - Preencher'!I472</f>
        <v>0</v>
      </c>
      <c r="I463" s="11">
        <f>'[1]TCE - ANEXO III - Preencher'!J472</f>
        <v>166.12</v>
      </c>
      <c r="J463" s="11">
        <f>'[1]TCE - ANEXO III - Preencher'!K472</f>
        <v>0</v>
      </c>
      <c r="K463" s="12">
        <f>'[1]TCE - ANEXO III - Preencher'!L472</f>
        <v>98.222607407407395</v>
      </c>
      <c r="L463" s="12">
        <f>'[1]TCE - ANEXO III - Preencher'!M472</f>
        <v>7.06</v>
      </c>
      <c r="M463" s="12">
        <f t="shared" si="42"/>
        <v>91.162607407407393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1913</v>
      </c>
      <c r="Y463" s="12">
        <f>'[1]TCE - ANEXO III - Preencher'!Z472</f>
        <v>0</v>
      </c>
      <c r="Z463" s="12">
        <f t="shared" si="46"/>
        <v>1913</v>
      </c>
      <c r="AA463" s="13" t="str">
        <f>IF('[1]TCE - ANEXO III - Preencher'!AB472="","",'[1]TCE - ANEXO III - Preencher'!AB472)</f>
        <v xml:space="preserve">ABONO ASSIS FIN COMPL 06/2024 </v>
      </c>
      <c r="AB463" s="12">
        <f t="shared" si="47"/>
        <v>2170.2826074074073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JULIANE MARQUES LIRA DA SILVA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>
        <f>'[1]TCE - ANEXO III - Preencher'!G473</f>
        <v>521130</v>
      </c>
      <c r="G464" s="10" t="str">
        <f>IF('[1]TCE - ANEXO III - Preencher'!H473="","",'[1]TCE - ANEXO III - Preencher'!H473)</f>
        <v>07/2024</v>
      </c>
      <c r="H464" s="11">
        <f>'[1]TCE - ANEXO III - Preencher'!I473</f>
        <v>0</v>
      </c>
      <c r="I464" s="11">
        <f>'[1]TCE - ANEXO III - Preencher'!J473</f>
        <v>123.05</v>
      </c>
      <c r="J464" s="11">
        <f>'[1]TCE - ANEXO III - Preencher'!K473</f>
        <v>0</v>
      </c>
      <c r="K464" s="12">
        <f>'[1]TCE - ANEXO III - Preencher'!L473</f>
        <v>98.222607407407395</v>
      </c>
      <c r="L464" s="12">
        <f>'[1]TCE - ANEXO III - Preencher'!M473</f>
        <v>7.06</v>
      </c>
      <c r="M464" s="12">
        <f t="shared" si="42"/>
        <v>91.162607407407393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161.9</v>
      </c>
      <c r="U464" s="12">
        <f>'[1]TCE - ANEXO III - Preencher'!V473</f>
        <v>0</v>
      </c>
      <c r="V464" s="12">
        <f t="shared" si="45"/>
        <v>161.9</v>
      </c>
      <c r="W464" s="13" t="str">
        <f>IF('[1]TCE - ANEXO III - Preencher'!X473="","",'[1]TCE - ANEXO III - Preencher'!X473)</f>
        <v>AUX.CRECHE</v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376.11260740740738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JULIANNE KAROLINE SOBRINHO GALDINO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>
        <f>'[1]TCE - ANEXO III - Preencher'!G474</f>
        <v>411005</v>
      </c>
      <c r="G465" s="10" t="str">
        <f>IF('[1]TCE - ANEXO III - Preencher'!H474="","",'[1]TCE - ANEXO III - Preencher'!H474)</f>
        <v>07/2024</v>
      </c>
      <c r="H465" s="11">
        <f>'[1]TCE - ANEXO III - Preencher'!I474</f>
        <v>0</v>
      </c>
      <c r="I465" s="11">
        <f>'[1]TCE - ANEXO III - Preencher'!J474</f>
        <v>135.55000000000001</v>
      </c>
      <c r="J465" s="11">
        <f>'[1]TCE - ANEXO III - Preencher'!K474</f>
        <v>0</v>
      </c>
      <c r="K465" s="12">
        <f>'[1]TCE - ANEXO III - Preencher'!L474</f>
        <v>98.222607407407395</v>
      </c>
      <c r="L465" s="12">
        <f>'[1]TCE - ANEXO III - Preencher'!M474</f>
        <v>7.06</v>
      </c>
      <c r="M465" s="12">
        <f t="shared" si="42"/>
        <v>91.162607407407393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125</v>
      </c>
      <c r="R465" s="12">
        <f>'[1]TCE - ANEXO III - Preencher'!S474</f>
        <v>84.72</v>
      </c>
      <c r="S465" s="12">
        <f t="shared" si="44"/>
        <v>40.28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266.99260740740738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JULIEIDE ANANIAS DA SILVA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>
        <f>'[1]TCE - ANEXO III - Preencher'!G475</f>
        <v>322205</v>
      </c>
      <c r="G466" s="10" t="str">
        <f>IF('[1]TCE - ANEXO III - Preencher'!H475="","",'[1]TCE - ANEXO III - Preencher'!H475)</f>
        <v>07/2024</v>
      </c>
      <c r="H466" s="11">
        <f>'[1]TCE - ANEXO III - Preencher'!I475</f>
        <v>0</v>
      </c>
      <c r="I466" s="11">
        <f>'[1]TCE - ANEXO III - Preencher'!J475</f>
        <v>236.87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77.55</v>
      </c>
      <c r="U466" s="12">
        <f>'[1]TCE - ANEXO III - Preencher'!V475</f>
        <v>0</v>
      </c>
      <c r="V466" s="12">
        <f t="shared" si="45"/>
        <v>77.55</v>
      </c>
      <c r="W466" s="13" t="str">
        <f>IF('[1]TCE - ANEXO III - Preencher'!X475="","",'[1]TCE - ANEXO III - Preencher'!X475)</f>
        <v>AUX.CRECHE</v>
      </c>
      <c r="X466" s="12">
        <f>'[1]TCE - ANEXO III - Preencher'!Y475</f>
        <v>1780</v>
      </c>
      <c r="Y466" s="12">
        <f>'[1]TCE - ANEXO III - Preencher'!Z475</f>
        <v>0</v>
      </c>
      <c r="Z466" s="12">
        <f t="shared" si="46"/>
        <v>1780</v>
      </c>
      <c r="AA466" s="13" t="str">
        <f>IF('[1]TCE - ANEXO III - Preencher'!AB475="","",'[1]TCE - ANEXO III - Preencher'!AB475)</f>
        <v xml:space="preserve">ABONO ASSIS FIN COMPL 06/2024 </v>
      </c>
      <c r="AB466" s="12">
        <f t="shared" si="47"/>
        <v>2094.42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JULIO CESAR DA SILVA TORRES</v>
      </c>
      <c r="E467" s="6" t="str">
        <f>IF('[1]TCE - ANEXO III - Preencher'!F476="4 - Assistência Odontológica","2 - Outros Profissionais da Saúde",'[1]TCE - ANEXO III - Preencher'!F476)</f>
        <v>3 - Administrativo</v>
      </c>
      <c r="F467" s="9">
        <f>'[1]TCE - ANEXO III - Preencher'!G476</f>
        <v>422110</v>
      </c>
      <c r="G467" s="10" t="str">
        <f>IF('[1]TCE - ANEXO III - Preencher'!H476="","",'[1]TCE - ANEXO III - Preencher'!H476)</f>
        <v>07/2024</v>
      </c>
      <c r="H467" s="11">
        <f>'[1]TCE - ANEXO III - Preencher'!I476</f>
        <v>0</v>
      </c>
      <c r="I467" s="11">
        <f>'[1]TCE - ANEXO III - Preencher'!J476</f>
        <v>0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0</v>
      </c>
      <c r="M467" s="12">
        <f t="shared" si="42"/>
        <v>0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0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JULLYANNA VANESSA SANTOS JUVENAL SILVA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223505</v>
      </c>
      <c r="G468" s="10" t="str">
        <f>IF('[1]TCE - ANEXO III - Preencher'!H477="","",'[1]TCE - ANEXO III - Preencher'!H477)</f>
        <v>07/2024</v>
      </c>
      <c r="H468" s="11">
        <f>'[1]TCE - ANEXO III - Preencher'!I477</f>
        <v>0</v>
      </c>
      <c r="I468" s="11">
        <f>'[1]TCE - ANEXO III - Preencher'!J477</f>
        <v>171.31</v>
      </c>
      <c r="J468" s="11">
        <f>'[1]TCE - ANEXO III - Preencher'!K477</f>
        <v>0</v>
      </c>
      <c r="K468" s="12">
        <f>'[1]TCE - ANEXO III - Preencher'!L477</f>
        <v>98.222607407407395</v>
      </c>
      <c r="L468" s="12">
        <f>'[1]TCE - ANEXO III - Preencher'!M477</f>
        <v>2.79</v>
      </c>
      <c r="M468" s="12">
        <f t="shared" si="42"/>
        <v>95.432607407407389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120.26</v>
      </c>
      <c r="U468" s="12">
        <f>'[1]TCE - ANEXO III - Preencher'!V477</f>
        <v>0</v>
      </c>
      <c r="V468" s="12">
        <f t="shared" si="45"/>
        <v>120.26</v>
      </c>
      <c r="W468" s="13" t="str">
        <f>IF('[1]TCE - ANEXO III - Preencher'!X477="","",'[1]TCE - ANEXO III - Preencher'!X477)</f>
        <v>AUX.CRECHE</v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387.00260740740737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KAMILA MENDONCA SILVA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223505</v>
      </c>
      <c r="G469" s="10" t="str">
        <f>IF('[1]TCE - ANEXO III - Preencher'!H478="","",'[1]TCE - ANEXO III - Preencher'!H478)</f>
        <v>07/2024</v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98.222607407407395</v>
      </c>
      <c r="L469" s="12">
        <f>'[1]TCE - ANEXO III - Preencher'!M478</f>
        <v>3.59</v>
      </c>
      <c r="M469" s="12">
        <f t="shared" si="42"/>
        <v>94.632607407407392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1804.36</v>
      </c>
      <c r="Y469" s="12">
        <f>'[1]TCE - ANEXO III - Preencher'!Z478</f>
        <v>0</v>
      </c>
      <c r="Z469" s="12">
        <f t="shared" si="46"/>
        <v>1804.36</v>
      </c>
      <c r="AA469" s="13" t="str">
        <f>IF('[1]TCE - ANEXO III - Preencher'!AB478="","",'[1]TCE - ANEXO III - Preencher'!AB478)</f>
        <v xml:space="preserve">ABONO ASSIS FIN COMPL 06/2024 </v>
      </c>
      <c r="AB469" s="12">
        <f t="shared" si="47"/>
        <v>1898.9926074074074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KARLA ANDREA PEIXE CARVALHO FIGUEIREDO</v>
      </c>
      <c r="E470" s="6" t="str">
        <f>IF('[1]TCE - ANEXO III - Preencher'!F479="4 - Assistência Odontológica","2 - Outros Profissionais da Saúde",'[1]TCE - ANEXO III - Preencher'!F479)</f>
        <v>3 - Administrativo</v>
      </c>
      <c r="F470" s="9">
        <f>'[1]TCE - ANEXO III - Preencher'!G479</f>
        <v>251605</v>
      </c>
      <c r="G470" s="10" t="str">
        <f>IF('[1]TCE - ANEXO III - Preencher'!H479="","",'[1]TCE - ANEXO III - Preencher'!H479)</f>
        <v>07/2024</v>
      </c>
      <c r="H470" s="11">
        <f>'[1]TCE - ANEXO III - Preencher'!I479</f>
        <v>0</v>
      </c>
      <c r="I470" s="11">
        <f>'[1]TCE - ANEXO III - Preencher'!J479</f>
        <v>0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0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KARLA FRANCIELLY SIQUEIRA SANTOS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223505</v>
      </c>
      <c r="G471" s="10" t="str">
        <f>IF('[1]TCE - ANEXO III - Preencher'!H480="","",'[1]TCE - ANEXO III - Preencher'!H480)</f>
        <v>07/2024</v>
      </c>
      <c r="H471" s="11">
        <f>'[1]TCE - ANEXO III - Preencher'!I480</f>
        <v>0</v>
      </c>
      <c r="I471" s="11">
        <f>'[1]TCE - ANEXO III - Preencher'!J480</f>
        <v>286.29000000000002</v>
      </c>
      <c r="J471" s="11">
        <f>'[1]TCE - ANEXO III - Preencher'!K480</f>
        <v>0</v>
      </c>
      <c r="K471" s="12">
        <f>'[1]TCE - ANEXO III - Preencher'!L480</f>
        <v>98.222607407407395</v>
      </c>
      <c r="L471" s="12">
        <f>'[1]TCE - ANEXO III - Preencher'!M480</f>
        <v>3.59</v>
      </c>
      <c r="M471" s="12">
        <f t="shared" si="42"/>
        <v>94.632607407407392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120.26</v>
      </c>
      <c r="U471" s="12">
        <f>'[1]TCE - ANEXO III - Preencher'!V480</f>
        <v>0</v>
      </c>
      <c r="V471" s="12">
        <f t="shared" si="45"/>
        <v>120.26</v>
      </c>
      <c r="W471" s="13" t="str">
        <f>IF('[1]TCE - ANEXO III - Preencher'!X480="","",'[1]TCE - ANEXO III - Preencher'!X480)</f>
        <v>AUX.CRECHE</v>
      </c>
      <c r="X471" s="12">
        <f>'[1]TCE - ANEXO III - Preencher'!Y480</f>
        <v>1672.68</v>
      </c>
      <c r="Y471" s="12">
        <f>'[1]TCE - ANEXO III - Preencher'!Z480</f>
        <v>0</v>
      </c>
      <c r="Z471" s="12">
        <f t="shared" si="46"/>
        <v>1672.68</v>
      </c>
      <c r="AA471" s="13" t="str">
        <f>IF('[1]TCE - ANEXO III - Preencher'!AB480="","",'[1]TCE - ANEXO III - Preencher'!AB480)</f>
        <v xml:space="preserve">ABONO ASSIS FIN COMPL 06/2024 </v>
      </c>
      <c r="AB471" s="12">
        <f t="shared" si="47"/>
        <v>2173.8626074074073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KATHELLY GABRIELA GUIMARAES DE ALMEIDA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>
        <f>'[1]TCE - ANEXO III - Preencher'!G481</f>
        <v>521130</v>
      </c>
      <c r="G472" s="10" t="str">
        <f>IF('[1]TCE - ANEXO III - Preencher'!H481="","",'[1]TCE - ANEXO III - Preencher'!H481)</f>
        <v>07/2024</v>
      </c>
      <c r="H472" s="11">
        <f>'[1]TCE - ANEXO III - Preencher'!I481</f>
        <v>0</v>
      </c>
      <c r="I472" s="11">
        <f>'[1]TCE - ANEXO III - Preencher'!J481</f>
        <v>166.64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166.64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KATIA NOGUEIRA DA SILVA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322205</v>
      </c>
      <c r="G473" s="10" t="str">
        <f>IF('[1]TCE - ANEXO III - Preencher'!H482="","",'[1]TCE - ANEXO III - Preencher'!H482)</f>
        <v>07/2024</v>
      </c>
      <c r="H473" s="11">
        <f>'[1]TCE - ANEXO III - Preencher'!I482</f>
        <v>0</v>
      </c>
      <c r="I473" s="11">
        <f>'[1]TCE - ANEXO III - Preencher'!J482</f>
        <v>172.31</v>
      </c>
      <c r="J473" s="11">
        <f>'[1]TCE - ANEXO III - Preencher'!K482</f>
        <v>0</v>
      </c>
      <c r="K473" s="12">
        <f>'[1]TCE - ANEXO III - Preencher'!L482</f>
        <v>98.222607407407395</v>
      </c>
      <c r="L473" s="12">
        <f>'[1]TCE - ANEXO III - Preencher'!M482</f>
        <v>7.06</v>
      </c>
      <c r="M473" s="12">
        <f t="shared" si="42"/>
        <v>91.162607407407393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1913</v>
      </c>
      <c r="Y473" s="12">
        <f>'[1]TCE - ANEXO III - Preencher'!Z482</f>
        <v>0</v>
      </c>
      <c r="Z473" s="12">
        <f t="shared" si="46"/>
        <v>1913</v>
      </c>
      <c r="AA473" s="13" t="str">
        <f>IF('[1]TCE - ANEXO III - Preencher'!AB482="","",'[1]TCE - ANEXO III - Preencher'!AB482)</f>
        <v xml:space="preserve">ABONO ASSIS FIN COMPL 06/2024 </v>
      </c>
      <c r="AB473" s="12">
        <f t="shared" si="47"/>
        <v>2176.4726074074074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KECIA DA SILVA BISPO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322205</v>
      </c>
      <c r="G474" s="10" t="str">
        <f>IF('[1]TCE - ANEXO III - Preencher'!H483="","",'[1]TCE - ANEXO III - Preencher'!H483)</f>
        <v>07/2024</v>
      </c>
      <c r="H474" s="11">
        <f>'[1]TCE - ANEXO III - Preencher'!I483</f>
        <v>0</v>
      </c>
      <c r="I474" s="11">
        <f>'[1]TCE - ANEXO III - Preencher'!J483</f>
        <v>142.71</v>
      </c>
      <c r="J474" s="11">
        <f>'[1]TCE - ANEXO III - Preencher'!K483</f>
        <v>0</v>
      </c>
      <c r="K474" s="12">
        <f>'[1]TCE - ANEXO III - Preencher'!L483</f>
        <v>98.222607407407395</v>
      </c>
      <c r="L474" s="12">
        <f>'[1]TCE - ANEXO III - Preencher'!M483</f>
        <v>7.06</v>
      </c>
      <c r="M474" s="12">
        <f t="shared" si="42"/>
        <v>91.162607407407393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1913</v>
      </c>
      <c r="Y474" s="12">
        <f>'[1]TCE - ANEXO III - Preencher'!Z483</f>
        <v>0</v>
      </c>
      <c r="Z474" s="12">
        <f t="shared" si="46"/>
        <v>1913</v>
      </c>
      <c r="AA474" s="13" t="str">
        <f>IF('[1]TCE - ANEXO III - Preencher'!AB483="","",'[1]TCE - ANEXO III - Preencher'!AB483)</f>
        <v xml:space="preserve">ABONO ASSIS FIN COMPL 06/2024 </v>
      </c>
      <c r="AB474" s="12">
        <f t="shared" si="47"/>
        <v>2146.8726074074075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KELLY DE LIMA DIAS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322205</v>
      </c>
      <c r="G475" s="10" t="str">
        <f>IF('[1]TCE - ANEXO III - Preencher'!H484="","",'[1]TCE - ANEXO III - Preencher'!H484)</f>
        <v>07/2024</v>
      </c>
      <c r="H475" s="11">
        <f>'[1]TCE - ANEXO III - Preencher'!I484</f>
        <v>0</v>
      </c>
      <c r="I475" s="11">
        <f>'[1]TCE - ANEXO III - Preencher'!J484</f>
        <v>148.36000000000001</v>
      </c>
      <c r="J475" s="11">
        <f>'[1]TCE - ANEXO III - Preencher'!K484</f>
        <v>0</v>
      </c>
      <c r="K475" s="12">
        <f>'[1]TCE - ANEXO III - Preencher'!L484</f>
        <v>98.222607407407395</v>
      </c>
      <c r="L475" s="12">
        <f>'[1]TCE - ANEXO III - Preencher'!M484</f>
        <v>7.06</v>
      </c>
      <c r="M475" s="12">
        <f t="shared" si="42"/>
        <v>91.162607407407393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77.55</v>
      </c>
      <c r="U475" s="12">
        <f>'[1]TCE - ANEXO III - Preencher'!V484</f>
        <v>0</v>
      </c>
      <c r="V475" s="12">
        <f t="shared" si="45"/>
        <v>77.55</v>
      </c>
      <c r="W475" s="13" t="str">
        <f>IF('[1]TCE - ANEXO III - Preencher'!X484="","",'[1]TCE - ANEXO III - Preencher'!X484)</f>
        <v>AUX.CRECHE</v>
      </c>
      <c r="X475" s="12">
        <f>'[1]TCE - ANEXO III - Preencher'!Y484</f>
        <v>1846.5</v>
      </c>
      <c r="Y475" s="12">
        <f>'[1]TCE - ANEXO III - Preencher'!Z484</f>
        <v>0</v>
      </c>
      <c r="Z475" s="12">
        <f t="shared" si="46"/>
        <v>1846.5</v>
      </c>
      <c r="AA475" s="13" t="str">
        <f>IF('[1]TCE - ANEXO III - Preencher'!AB484="","",'[1]TCE - ANEXO III - Preencher'!AB484)</f>
        <v xml:space="preserve">ABONO ASSIS FIN COMPL 06/2024 </v>
      </c>
      <c r="AB475" s="12">
        <f t="shared" si="47"/>
        <v>2163.5726074074073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 xml:space="preserve">KELVES RAFAEL DA SILVA RODRIGUES 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322205</v>
      </c>
      <c r="G476" s="10" t="str">
        <f>IF('[1]TCE - ANEXO III - Preencher'!H485="","",'[1]TCE - ANEXO III - Preencher'!H485)</f>
        <v>07/2024</v>
      </c>
      <c r="H476" s="11">
        <f>'[1]TCE - ANEXO III - Preencher'!I485</f>
        <v>0</v>
      </c>
      <c r="I476" s="11">
        <f>'[1]TCE - ANEXO III - Preencher'!J485</f>
        <v>147.06</v>
      </c>
      <c r="J476" s="11">
        <f>'[1]TCE - ANEXO III - Preencher'!K485</f>
        <v>0</v>
      </c>
      <c r="K476" s="12">
        <f>'[1]TCE - ANEXO III - Preencher'!L485</f>
        <v>98.222607407407395</v>
      </c>
      <c r="L476" s="12">
        <f>'[1]TCE - ANEXO III - Preencher'!M485</f>
        <v>7.06</v>
      </c>
      <c r="M476" s="12">
        <f t="shared" si="42"/>
        <v>91.162607407407393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1913</v>
      </c>
      <c r="Y476" s="12">
        <f>'[1]TCE - ANEXO III - Preencher'!Z485</f>
        <v>0</v>
      </c>
      <c r="Z476" s="12">
        <f t="shared" si="46"/>
        <v>1913</v>
      </c>
      <c r="AA476" s="13" t="str">
        <f>IF('[1]TCE - ANEXO III - Preencher'!AB485="","",'[1]TCE - ANEXO III - Preencher'!AB485)</f>
        <v xml:space="preserve">ABONO ASSIS FIN COMPL 06/2024 </v>
      </c>
      <c r="AB476" s="12">
        <f t="shared" si="47"/>
        <v>2151.2226074074074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KELYANE GOMES DA SILVA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>
        <f>'[1]TCE - ANEXO III - Preencher'!G486</f>
        <v>411010</v>
      </c>
      <c r="G477" s="10" t="str">
        <f>IF('[1]TCE - ANEXO III - Preencher'!H486="","",'[1]TCE - ANEXO III - Preencher'!H486)</f>
        <v>07/2024</v>
      </c>
      <c r="H477" s="11">
        <f>'[1]TCE - ANEXO III - Preencher'!I486</f>
        <v>0</v>
      </c>
      <c r="I477" s="11">
        <f>'[1]TCE - ANEXO III - Preencher'!J486</f>
        <v>167.32</v>
      </c>
      <c r="J477" s="11">
        <f>'[1]TCE - ANEXO III - Preencher'!K486</f>
        <v>0</v>
      </c>
      <c r="K477" s="12">
        <f>'[1]TCE - ANEXO III - Preencher'!L486</f>
        <v>98.222607407407395</v>
      </c>
      <c r="L477" s="12">
        <f>'[1]TCE - ANEXO III - Preencher'!M486</f>
        <v>7.06</v>
      </c>
      <c r="M477" s="12">
        <f t="shared" si="42"/>
        <v>91.162607407407393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258.48260740740739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KETHLLEN ANDRESSA VALERIA PAZ DE ANDRADE</v>
      </c>
      <c r="E478" s="6" t="str">
        <f>IF('[1]TCE - ANEXO III - Preencher'!F487="4 - Assistência Odontológica","2 - Outros Profissionais da Saúde",'[1]TCE - ANEXO III - Preencher'!F487)</f>
        <v>3 - Administrativo</v>
      </c>
      <c r="F478" s="9">
        <f>'[1]TCE - ANEXO III - Preencher'!G487</f>
        <v>411005</v>
      </c>
      <c r="G478" s="10" t="str">
        <f>IF('[1]TCE - ANEXO III - Preencher'!H487="","",'[1]TCE - ANEXO III - Preencher'!H487)</f>
        <v>07/2024</v>
      </c>
      <c r="H478" s="11">
        <f>'[1]TCE - ANEXO III - Preencher'!I487</f>
        <v>0</v>
      </c>
      <c r="I478" s="11">
        <f>'[1]TCE - ANEXO III - Preencher'!J487</f>
        <v>8.84</v>
      </c>
      <c r="J478" s="11">
        <f>'[1]TCE - ANEXO III - Preencher'!K487</f>
        <v>0</v>
      </c>
      <c r="K478" s="12">
        <f>'[1]TCE - ANEXO III - Preencher'!L487</f>
        <v>98.222607407407395</v>
      </c>
      <c r="L478" s="12">
        <f>'[1]TCE - ANEXO III - Preencher'!M487</f>
        <v>7.06</v>
      </c>
      <c r="M478" s="12">
        <f t="shared" si="42"/>
        <v>91.162607407407393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100.0026074074074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KETILYN VANESSA DA SILVA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322205</v>
      </c>
      <c r="G479" s="10" t="str">
        <f>IF('[1]TCE - ANEXO III - Preencher'!H488="","",'[1]TCE - ANEXO III - Preencher'!H488)</f>
        <v>07/2024</v>
      </c>
      <c r="H479" s="11">
        <f>'[1]TCE - ANEXO III - Preencher'!I488</f>
        <v>0</v>
      </c>
      <c r="I479" s="11">
        <f>'[1]TCE - ANEXO III - Preencher'!J488</f>
        <v>147.06</v>
      </c>
      <c r="J479" s="11">
        <f>'[1]TCE - ANEXO III - Preencher'!K488</f>
        <v>0</v>
      </c>
      <c r="K479" s="12">
        <f>'[1]TCE - ANEXO III - Preencher'!L488</f>
        <v>98.222607407407395</v>
      </c>
      <c r="L479" s="12">
        <f>'[1]TCE - ANEXO III - Preencher'!M488</f>
        <v>7.06</v>
      </c>
      <c r="M479" s="12">
        <f t="shared" si="42"/>
        <v>91.162607407407393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1913</v>
      </c>
      <c r="Y479" s="12">
        <f>'[1]TCE - ANEXO III - Preencher'!Z488</f>
        <v>0</v>
      </c>
      <c r="Z479" s="12">
        <f t="shared" si="46"/>
        <v>1913</v>
      </c>
      <c r="AA479" s="13" t="str">
        <f>IF('[1]TCE - ANEXO III - Preencher'!AB488="","",'[1]TCE - ANEXO III - Preencher'!AB488)</f>
        <v xml:space="preserve">ABONO ASSIS FIN COMPL 06/2024 </v>
      </c>
      <c r="AB479" s="12">
        <f t="shared" si="47"/>
        <v>2151.2226074074074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 xml:space="preserve">KILMA CRISTIANE SILVA DE ANDRADE 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223505</v>
      </c>
      <c r="G480" s="10" t="str">
        <f>IF('[1]TCE - ANEXO III - Preencher'!H489="","",'[1]TCE - ANEXO III - Preencher'!H489)</f>
        <v>07/2024</v>
      </c>
      <c r="H480" s="11">
        <f>'[1]TCE - ANEXO III - Preencher'!I489</f>
        <v>0</v>
      </c>
      <c r="I480" s="11">
        <f>'[1]TCE - ANEXO III - Preencher'!J489</f>
        <v>223.42</v>
      </c>
      <c r="J480" s="11">
        <f>'[1]TCE - ANEXO III - Preencher'!K489</f>
        <v>0</v>
      </c>
      <c r="K480" s="12">
        <f>'[1]TCE - ANEXO III - Preencher'!L489</f>
        <v>98.222607407407395</v>
      </c>
      <c r="L480" s="12">
        <f>'[1]TCE - ANEXO III - Preencher'!M489</f>
        <v>2.79</v>
      </c>
      <c r="M480" s="12">
        <f t="shared" si="42"/>
        <v>95.432607407407389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2273.25</v>
      </c>
      <c r="Y480" s="12">
        <f>'[1]TCE - ANEXO III - Preencher'!Z489</f>
        <v>0</v>
      </c>
      <c r="Z480" s="12">
        <f t="shared" si="46"/>
        <v>2273.25</v>
      </c>
      <c r="AA480" s="13" t="str">
        <f>IF('[1]TCE - ANEXO III - Preencher'!AB489="","",'[1]TCE - ANEXO III - Preencher'!AB489)</f>
        <v xml:space="preserve">ABONO ASSIS FIN COMPL 06/2024 </v>
      </c>
      <c r="AB480" s="12">
        <f t="shared" si="47"/>
        <v>2592.1026074074075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LADJANE RENATA DE LIMA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322205</v>
      </c>
      <c r="G481" s="10" t="str">
        <f>IF('[1]TCE - ANEXO III - Preencher'!H490="","",'[1]TCE - ANEXO III - Preencher'!H490)</f>
        <v>07/2024</v>
      </c>
      <c r="H481" s="11">
        <f>'[1]TCE - ANEXO III - Preencher'!I490</f>
        <v>0</v>
      </c>
      <c r="I481" s="11">
        <f>'[1]TCE - ANEXO III - Preencher'!J490</f>
        <v>147.06</v>
      </c>
      <c r="J481" s="11">
        <f>'[1]TCE - ANEXO III - Preencher'!K490</f>
        <v>0</v>
      </c>
      <c r="K481" s="12">
        <f>'[1]TCE - ANEXO III - Preencher'!L490</f>
        <v>98.222607407407395</v>
      </c>
      <c r="L481" s="12">
        <f>'[1]TCE - ANEXO III - Preencher'!M490</f>
        <v>7.06</v>
      </c>
      <c r="M481" s="12">
        <f t="shared" si="42"/>
        <v>91.162607407407393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1913</v>
      </c>
      <c r="Y481" s="12">
        <f>'[1]TCE - ANEXO III - Preencher'!Z490</f>
        <v>0</v>
      </c>
      <c r="Z481" s="12">
        <f t="shared" si="46"/>
        <v>1913</v>
      </c>
      <c r="AA481" s="13" t="str">
        <f>IF('[1]TCE - ANEXO III - Preencher'!AB490="","",'[1]TCE - ANEXO III - Preencher'!AB490)</f>
        <v xml:space="preserve">ABONO ASSIS FIN COMPL 06/2024 </v>
      </c>
      <c r="AB481" s="12">
        <f t="shared" si="47"/>
        <v>2151.2226074074074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LARISSA DRIELLY ALVES CORDEIRO TORRES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223505</v>
      </c>
      <c r="G482" s="10" t="str">
        <f>IF('[1]TCE - ANEXO III - Preencher'!H491="","",'[1]TCE - ANEXO III - Preencher'!H491)</f>
        <v>07/2024</v>
      </c>
      <c r="H482" s="11">
        <f>'[1]TCE - ANEXO III - Preencher'!I491</f>
        <v>0</v>
      </c>
      <c r="I482" s="11">
        <f>'[1]TCE - ANEXO III - Preencher'!J491</f>
        <v>262.20999999999998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2459.15</v>
      </c>
      <c r="Y482" s="12">
        <f>'[1]TCE - ANEXO III - Preencher'!Z491</f>
        <v>0</v>
      </c>
      <c r="Z482" s="12">
        <f t="shared" si="46"/>
        <v>2459.15</v>
      </c>
      <c r="AA482" s="13" t="str">
        <f>IF('[1]TCE - ANEXO III - Preencher'!AB491="","",'[1]TCE - ANEXO III - Preencher'!AB491)</f>
        <v xml:space="preserve">ABONO ASSIS FIN COMPL 06/2024 </v>
      </c>
      <c r="AB482" s="12">
        <f t="shared" si="47"/>
        <v>2721.36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 xml:space="preserve">LARISSA ELIDA DA SILVA LIMA 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223710</v>
      </c>
      <c r="G483" s="10" t="str">
        <f>IF('[1]TCE - ANEXO III - Preencher'!H492="","",'[1]TCE - ANEXO III - Preencher'!H492)</f>
        <v>07/2024</v>
      </c>
      <c r="H483" s="11">
        <f>'[1]TCE - ANEXO III - Preencher'!I492</f>
        <v>0</v>
      </c>
      <c r="I483" s="11">
        <f>'[1]TCE - ANEXO III - Preencher'!J492</f>
        <v>379.21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0</v>
      </c>
      <c r="M483" s="12">
        <f t="shared" si="42"/>
        <v>0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379.21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LARISSA GABRIELA DE ANDRADE</v>
      </c>
      <c r="E484" s="6" t="str">
        <f>IF('[1]TCE - ANEXO III - Preencher'!F493="4 - Assistência Odontológica","2 - Outros Profissionais da Saúde",'[1]TCE - ANEXO III - Preencher'!F493)</f>
        <v>3 - Administrativo</v>
      </c>
      <c r="F484" s="9">
        <f>'[1]TCE - ANEXO III - Preencher'!G493</f>
        <v>521130</v>
      </c>
      <c r="G484" s="10" t="str">
        <f>IF('[1]TCE - ANEXO III - Preencher'!H493="","",'[1]TCE - ANEXO III - Preencher'!H493)</f>
        <v>07/2024</v>
      </c>
      <c r="H484" s="11">
        <f>'[1]TCE - ANEXO III - Preencher'!I493</f>
        <v>0</v>
      </c>
      <c r="I484" s="11">
        <f>'[1]TCE - ANEXO III - Preencher'!J493</f>
        <v>124.25</v>
      </c>
      <c r="J484" s="11">
        <f>'[1]TCE - ANEXO III - Preencher'!K493</f>
        <v>0</v>
      </c>
      <c r="K484" s="12">
        <f>'[1]TCE - ANEXO III - Preencher'!L493</f>
        <v>98.222607407407395</v>
      </c>
      <c r="L484" s="12">
        <f>'[1]TCE - ANEXO III - Preencher'!M493</f>
        <v>7.06</v>
      </c>
      <c r="M484" s="12">
        <f t="shared" si="42"/>
        <v>91.162607407407393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215.41260740740739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LARISSA GOMES DA SILVA LINS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223505</v>
      </c>
      <c r="G485" s="10" t="str">
        <f>IF('[1]TCE - ANEXO III - Preencher'!H494="","",'[1]TCE - ANEXO III - Preencher'!H494)</f>
        <v>07/2024</v>
      </c>
      <c r="H485" s="11">
        <f>'[1]TCE - ANEXO III - Preencher'!I494</f>
        <v>0</v>
      </c>
      <c r="I485" s="11">
        <f>'[1]TCE - ANEXO III - Preencher'!J494</f>
        <v>175.65</v>
      </c>
      <c r="J485" s="11">
        <f>'[1]TCE - ANEXO III - Preencher'!K494</f>
        <v>0</v>
      </c>
      <c r="K485" s="12">
        <f>'[1]TCE - ANEXO III - Preencher'!L494</f>
        <v>98.222607407407395</v>
      </c>
      <c r="L485" s="12">
        <f>'[1]TCE - ANEXO III - Preencher'!M494</f>
        <v>2.79</v>
      </c>
      <c r="M485" s="12">
        <f t="shared" si="42"/>
        <v>95.432607407407389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271.08260740740741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LARISSA GRASIELLY FERREIRA DA SILVA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223505</v>
      </c>
      <c r="G486" s="10" t="str">
        <f>IF('[1]TCE - ANEXO III - Preencher'!H495="","",'[1]TCE - ANEXO III - Preencher'!H495)</f>
        <v>07/2024</v>
      </c>
      <c r="H486" s="11">
        <f>'[1]TCE - ANEXO III - Preencher'!I495</f>
        <v>0</v>
      </c>
      <c r="I486" s="11">
        <f>'[1]TCE - ANEXO III - Preencher'!J495</f>
        <v>268.43</v>
      </c>
      <c r="J486" s="11">
        <f>'[1]TCE - ANEXO III - Preencher'!K495</f>
        <v>0</v>
      </c>
      <c r="K486" s="12">
        <f>'[1]TCE - ANEXO III - Preencher'!L495</f>
        <v>98.222607407407395</v>
      </c>
      <c r="L486" s="12">
        <f>'[1]TCE - ANEXO III - Preencher'!M495</f>
        <v>3.59</v>
      </c>
      <c r="M486" s="12">
        <f t="shared" si="42"/>
        <v>94.632607407407392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120.26</v>
      </c>
      <c r="U486" s="12">
        <f>'[1]TCE - ANEXO III - Preencher'!V495</f>
        <v>0</v>
      </c>
      <c r="V486" s="12">
        <f t="shared" si="45"/>
        <v>120.26</v>
      </c>
      <c r="W486" s="13" t="str">
        <f>IF('[1]TCE - ANEXO III - Preencher'!X495="","",'[1]TCE - ANEXO III - Preencher'!X495)</f>
        <v>AUX.CRECHE</v>
      </c>
      <c r="X486" s="12">
        <f>'[1]TCE - ANEXO III - Preencher'!Y495</f>
        <v>1804.36</v>
      </c>
      <c r="Y486" s="12">
        <f>'[1]TCE - ANEXO III - Preencher'!Z495</f>
        <v>0</v>
      </c>
      <c r="Z486" s="12">
        <f t="shared" si="46"/>
        <v>1804.36</v>
      </c>
      <c r="AA486" s="13" t="str">
        <f>IF('[1]TCE - ANEXO III - Preencher'!AB495="","",'[1]TCE - ANEXO III - Preencher'!AB495)</f>
        <v xml:space="preserve">ABONO ASSIS FIN COMPL 06/2024 </v>
      </c>
      <c r="AB486" s="12">
        <f t="shared" si="47"/>
        <v>2287.6826074074074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LARISSA MAYRA SILVA DE MELO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322205</v>
      </c>
      <c r="G487" s="10" t="str">
        <f>IF('[1]TCE - ANEXO III - Preencher'!H496="","",'[1]TCE - ANEXO III - Preencher'!H496)</f>
        <v>07/2024</v>
      </c>
      <c r="H487" s="11">
        <f>'[1]TCE - ANEXO III - Preencher'!I496</f>
        <v>0</v>
      </c>
      <c r="I487" s="11">
        <f>'[1]TCE - ANEXO III - Preencher'!J496</f>
        <v>147.06</v>
      </c>
      <c r="J487" s="11">
        <f>'[1]TCE - ANEXO III - Preencher'!K496</f>
        <v>0</v>
      </c>
      <c r="K487" s="12">
        <f>'[1]TCE - ANEXO III - Preencher'!L496</f>
        <v>98.222607407407395</v>
      </c>
      <c r="L487" s="12">
        <f>'[1]TCE - ANEXO III - Preencher'!M496</f>
        <v>7.06</v>
      </c>
      <c r="M487" s="12">
        <f t="shared" si="42"/>
        <v>91.162607407407393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1913</v>
      </c>
      <c r="Y487" s="12">
        <f>'[1]TCE - ANEXO III - Preencher'!Z496</f>
        <v>0</v>
      </c>
      <c r="Z487" s="12">
        <f t="shared" si="46"/>
        <v>1913</v>
      </c>
      <c r="AA487" s="13" t="str">
        <f>IF('[1]TCE - ANEXO III - Preencher'!AB496="","",'[1]TCE - ANEXO III - Preencher'!AB496)</f>
        <v xml:space="preserve">ABONO ASSIS FIN COMPL 06/2024 </v>
      </c>
      <c r="AB487" s="12">
        <f t="shared" si="47"/>
        <v>2151.2226074074074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LARISSA RANIELLE BARRETO MARTINS PEREIRA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223505</v>
      </c>
      <c r="G488" s="10" t="str">
        <f>IF('[1]TCE - ANEXO III - Preencher'!H497="","",'[1]TCE - ANEXO III - Preencher'!H497)</f>
        <v>07/2024</v>
      </c>
      <c r="H488" s="11">
        <f>'[1]TCE - ANEXO III - Preencher'!I497</f>
        <v>0</v>
      </c>
      <c r="I488" s="11">
        <f>'[1]TCE - ANEXO III - Preencher'!J497</f>
        <v>200.34</v>
      </c>
      <c r="J488" s="11">
        <f>'[1]TCE - ANEXO III - Preencher'!K497</f>
        <v>0</v>
      </c>
      <c r="K488" s="12">
        <f>'[1]TCE - ANEXO III - Preencher'!L497</f>
        <v>0</v>
      </c>
      <c r="L488" s="12">
        <f>'[1]TCE - ANEXO III - Preencher'!M497</f>
        <v>0</v>
      </c>
      <c r="M488" s="12">
        <f t="shared" si="42"/>
        <v>0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120.26</v>
      </c>
      <c r="U488" s="12">
        <f>'[1]TCE - ANEXO III - Preencher'!V497</f>
        <v>0</v>
      </c>
      <c r="V488" s="12">
        <f t="shared" si="45"/>
        <v>120.26</v>
      </c>
      <c r="W488" s="13" t="str">
        <f>IF('[1]TCE - ANEXO III - Preencher'!X497="","",'[1]TCE - ANEXO III - Preencher'!X497)</f>
        <v>AUX.CRECHE</v>
      </c>
      <c r="X488" s="12">
        <f>'[1]TCE - ANEXO III - Preencher'!Y497</f>
        <v>1974.08</v>
      </c>
      <c r="Y488" s="12">
        <f>'[1]TCE - ANEXO III - Preencher'!Z497</f>
        <v>0</v>
      </c>
      <c r="Z488" s="12">
        <f t="shared" si="46"/>
        <v>1974.08</v>
      </c>
      <c r="AA488" s="13" t="str">
        <f>IF('[1]TCE - ANEXO III - Preencher'!AB497="","",'[1]TCE - ANEXO III - Preencher'!AB497)</f>
        <v xml:space="preserve">ABONO ASSIS FIN COMPL 06/2024 </v>
      </c>
      <c r="AB488" s="12">
        <f t="shared" si="47"/>
        <v>2294.6799999999998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LARISSA SUIANNY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223505</v>
      </c>
      <c r="G489" s="10" t="str">
        <f>IF('[1]TCE - ANEXO III - Preencher'!H498="","",'[1]TCE - ANEXO III - Preencher'!H498)</f>
        <v>07/2024</v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98.222607407407395</v>
      </c>
      <c r="L489" s="12">
        <f>'[1]TCE - ANEXO III - Preencher'!M498</f>
        <v>3.59</v>
      </c>
      <c r="M489" s="12">
        <f t="shared" si="42"/>
        <v>94.632607407407392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120.26</v>
      </c>
      <c r="U489" s="12">
        <f>'[1]TCE - ANEXO III - Preencher'!V498</f>
        <v>0</v>
      </c>
      <c r="V489" s="12">
        <f t="shared" si="45"/>
        <v>120.26</v>
      </c>
      <c r="W489" s="13" t="str">
        <f>IF('[1]TCE - ANEXO III - Preencher'!X498="","",'[1]TCE - ANEXO III - Preencher'!X498)</f>
        <v>AUX.CRECHE</v>
      </c>
      <c r="X489" s="12">
        <f>'[1]TCE - ANEXO III - Preencher'!Y498</f>
        <v>1672.68</v>
      </c>
      <c r="Y489" s="12">
        <f>'[1]TCE - ANEXO III - Preencher'!Z498</f>
        <v>0</v>
      </c>
      <c r="Z489" s="12">
        <f t="shared" si="46"/>
        <v>1672.68</v>
      </c>
      <c r="AA489" s="13" t="str">
        <f>IF('[1]TCE - ANEXO III - Preencher'!AB498="","",'[1]TCE - ANEXO III - Preencher'!AB498)</f>
        <v xml:space="preserve">ABONO ASSIS FIN COMPL 06/2024 </v>
      </c>
      <c r="AB489" s="12">
        <f t="shared" si="47"/>
        <v>1887.5726074074075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LARISSA VICENTE GOMES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322205</v>
      </c>
      <c r="G490" s="10" t="str">
        <f>IF('[1]TCE - ANEXO III - Preencher'!H499="","",'[1]TCE - ANEXO III - Preencher'!H499)</f>
        <v>07/2024</v>
      </c>
      <c r="H490" s="11">
        <f>'[1]TCE - ANEXO III - Preencher'!I499</f>
        <v>0</v>
      </c>
      <c r="I490" s="11">
        <f>'[1]TCE - ANEXO III - Preencher'!J499</f>
        <v>147.06</v>
      </c>
      <c r="J490" s="11">
        <f>'[1]TCE - ANEXO III - Preencher'!K499</f>
        <v>0</v>
      </c>
      <c r="K490" s="12">
        <f>'[1]TCE - ANEXO III - Preencher'!L499</f>
        <v>98.222607407407395</v>
      </c>
      <c r="L490" s="12">
        <f>'[1]TCE - ANEXO III - Preencher'!M499</f>
        <v>7.06</v>
      </c>
      <c r="M490" s="12">
        <f t="shared" si="42"/>
        <v>91.162607407407393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1913</v>
      </c>
      <c r="Y490" s="12">
        <f>'[1]TCE - ANEXO III - Preencher'!Z499</f>
        <v>0</v>
      </c>
      <c r="Z490" s="12">
        <f t="shared" si="46"/>
        <v>1913</v>
      </c>
      <c r="AA490" s="13" t="str">
        <f>IF('[1]TCE - ANEXO III - Preencher'!AB499="","",'[1]TCE - ANEXO III - Preencher'!AB499)</f>
        <v xml:space="preserve">ABONO ASSIS FIN COMPL 06/2024 </v>
      </c>
      <c r="AB490" s="12">
        <f t="shared" si="47"/>
        <v>2151.2226074074074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LAURA BEATRIZ RODRIGUES ARAUJO MARQUES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322205</v>
      </c>
      <c r="G491" s="10" t="str">
        <f>IF('[1]TCE - ANEXO III - Preencher'!H500="","",'[1]TCE - ANEXO III - Preencher'!H500)</f>
        <v>07/2024</v>
      </c>
      <c r="H491" s="11">
        <f>'[1]TCE - ANEXO III - Preencher'!I500</f>
        <v>0</v>
      </c>
      <c r="I491" s="11">
        <f>'[1]TCE - ANEXO III - Preencher'!J500</f>
        <v>142.71</v>
      </c>
      <c r="J491" s="11">
        <f>'[1]TCE - ANEXO III - Preencher'!K500</f>
        <v>0</v>
      </c>
      <c r="K491" s="12">
        <f>'[1]TCE - ANEXO III - Preencher'!L500</f>
        <v>98.222607407407395</v>
      </c>
      <c r="L491" s="12">
        <f>'[1]TCE - ANEXO III - Preencher'!M500</f>
        <v>7.06</v>
      </c>
      <c r="M491" s="12">
        <f t="shared" si="42"/>
        <v>91.162607407407393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1913</v>
      </c>
      <c r="Y491" s="12">
        <f>'[1]TCE - ANEXO III - Preencher'!Z500</f>
        <v>0</v>
      </c>
      <c r="Z491" s="12">
        <f t="shared" si="46"/>
        <v>1913</v>
      </c>
      <c r="AA491" s="13" t="str">
        <f>IF('[1]TCE - ANEXO III - Preencher'!AB500="","",'[1]TCE - ANEXO III - Preencher'!AB500)</f>
        <v xml:space="preserve">ABONO ASSIS FIN COMPL 06/2024 </v>
      </c>
      <c r="AB491" s="12">
        <f t="shared" si="47"/>
        <v>2146.8726074074075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LAURA GONCALVES MENDES DE OLIVEIRA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>
        <f>'[1]TCE - ANEXO III - Preencher'!G501</f>
        <v>223505</v>
      </c>
      <c r="G492" s="10" t="str">
        <f>IF('[1]TCE - ANEXO III - Preencher'!H501="","",'[1]TCE - ANEXO III - Preencher'!H501)</f>
        <v>07/2024</v>
      </c>
      <c r="H492" s="11">
        <f>'[1]TCE - ANEXO III - Preencher'!I501</f>
        <v>0</v>
      </c>
      <c r="I492" s="11">
        <f>'[1]TCE - ANEXO III - Preencher'!J501</f>
        <v>0</v>
      </c>
      <c r="J492" s="11">
        <f>'[1]TCE - ANEXO III - Preencher'!K501</f>
        <v>0</v>
      </c>
      <c r="K492" s="12">
        <f>'[1]TCE - ANEXO III - Preencher'!L501</f>
        <v>98.222607407407395</v>
      </c>
      <c r="L492" s="12">
        <f>'[1]TCE - ANEXO III - Preencher'!M501</f>
        <v>3.59</v>
      </c>
      <c r="M492" s="12">
        <f t="shared" si="42"/>
        <v>94.632607407407392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1672.68</v>
      </c>
      <c r="Y492" s="12">
        <f>'[1]TCE - ANEXO III - Preencher'!Z501</f>
        <v>0</v>
      </c>
      <c r="Z492" s="12">
        <f t="shared" si="46"/>
        <v>1672.68</v>
      </c>
      <c r="AA492" s="13" t="str">
        <f>IF('[1]TCE - ANEXO III - Preencher'!AB501="","",'[1]TCE - ANEXO III - Preencher'!AB501)</f>
        <v xml:space="preserve">ABONO ASSIS FIN COMPL 06/2024 </v>
      </c>
      <c r="AB492" s="12">
        <f t="shared" si="47"/>
        <v>1767.3126074074075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LAVINYA KEROLLAYNE GUIMARAES VASCONCELOS</v>
      </c>
      <c r="E493" s="6" t="str">
        <f>IF('[1]TCE - ANEXO III - Preencher'!F502="4 - Assistência Odontológica","2 - Outros Profissionais da Saúde",'[1]TCE - ANEXO III - Preencher'!F502)</f>
        <v>3 - Administrativo</v>
      </c>
      <c r="F493" s="9">
        <f>'[1]TCE - ANEXO III - Preencher'!G502</f>
        <v>422110</v>
      </c>
      <c r="G493" s="10" t="str">
        <f>IF('[1]TCE - ANEXO III - Preencher'!H502="","",'[1]TCE - ANEXO III - Preencher'!H502)</f>
        <v>07/2024</v>
      </c>
      <c r="H493" s="11">
        <f>'[1]TCE - ANEXO III - Preencher'!I502</f>
        <v>0</v>
      </c>
      <c r="I493" s="11">
        <f>'[1]TCE - ANEXO III - Preencher'!J502</f>
        <v>13.26</v>
      </c>
      <c r="J493" s="11">
        <f>'[1]TCE - ANEXO III - Preencher'!K502</f>
        <v>0</v>
      </c>
      <c r="K493" s="12">
        <f>'[1]TCE - ANEXO III - Preencher'!L502</f>
        <v>98.222607407407395</v>
      </c>
      <c r="L493" s="12">
        <f>'[1]TCE - ANEXO III - Preencher'!M502</f>
        <v>7.06</v>
      </c>
      <c r="M493" s="12">
        <f t="shared" si="42"/>
        <v>91.162607407407393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104.4226074074074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LAZARO BATISTA DA SILVA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07/2024</v>
      </c>
      <c r="H494" s="11">
        <f>'[1]TCE - ANEXO III - Preencher'!I503</f>
        <v>0</v>
      </c>
      <c r="I494" s="11">
        <f>'[1]TCE - ANEXO III - Preencher'!J503</f>
        <v>157.30000000000001</v>
      </c>
      <c r="J494" s="11">
        <f>'[1]TCE - ANEXO III - Preencher'!K503</f>
        <v>0</v>
      </c>
      <c r="K494" s="12">
        <f>'[1]TCE - ANEXO III - Preencher'!L503</f>
        <v>98.222607407407395</v>
      </c>
      <c r="L494" s="12">
        <f>'[1]TCE - ANEXO III - Preencher'!M503</f>
        <v>7.06</v>
      </c>
      <c r="M494" s="12">
        <f t="shared" si="42"/>
        <v>91.162607407407393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248.4626074074074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LEILIANE KELLY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322205</v>
      </c>
      <c r="G495" s="10" t="str">
        <f>IF('[1]TCE - ANEXO III - Preencher'!H504="","",'[1]TCE - ANEXO III - Preencher'!H504)</f>
        <v>07/2024</v>
      </c>
      <c r="H495" s="11">
        <f>'[1]TCE - ANEXO III - Preencher'!I504</f>
        <v>0</v>
      </c>
      <c r="I495" s="11">
        <f>'[1]TCE - ANEXO III - Preencher'!J504</f>
        <v>147.06</v>
      </c>
      <c r="J495" s="11">
        <f>'[1]TCE - ANEXO III - Preencher'!K504</f>
        <v>0</v>
      </c>
      <c r="K495" s="12">
        <f>'[1]TCE - ANEXO III - Preencher'!L504</f>
        <v>98.222607407407395</v>
      </c>
      <c r="L495" s="12">
        <f>'[1]TCE - ANEXO III - Preencher'!M504</f>
        <v>7.06</v>
      </c>
      <c r="M495" s="12">
        <f t="shared" si="42"/>
        <v>91.162607407407393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1913</v>
      </c>
      <c r="Y495" s="12">
        <f>'[1]TCE - ANEXO III - Preencher'!Z504</f>
        <v>0</v>
      </c>
      <c r="Z495" s="12">
        <f t="shared" si="46"/>
        <v>1913</v>
      </c>
      <c r="AA495" s="13" t="str">
        <f>IF('[1]TCE - ANEXO III - Preencher'!AB504="","",'[1]TCE - ANEXO III - Preencher'!AB504)</f>
        <v xml:space="preserve">ABONO ASSIS FIN COMPL 06/2024 </v>
      </c>
      <c r="AB495" s="12">
        <f t="shared" si="47"/>
        <v>2151.2226074074074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LEONILDA MARIA CALU ARAUJO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07/2024</v>
      </c>
      <c r="H496" s="11">
        <f>'[1]TCE - ANEXO III - Preencher'!I505</f>
        <v>0</v>
      </c>
      <c r="I496" s="11">
        <f>'[1]TCE - ANEXO III - Preencher'!J505</f>
        <v>199.81</v>
      </c>
      <c r="J496" s="11">
        <f>'[1]TCE - ANEXO III - Preencher'!K505</f>
        <v>0</v>
      </c>
      <c r="K496" s="12">
        <f>'[1]TCE - ANEXO III - Preencher'!L505</f>
        <v>0</v>
      </c>
      <c r="L496" s="12">
        <f>'[1]TCE - ANEXO III - Preencher'!M505</f>
        <v>0</v>
      </c>
      <c r="M496" s="12">
        <f t="shared" si="42"/>
        <v>0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1846.5</v>
      </c>
      <c r="Y496" s="12">
        <f>'[1]TCE - ANEXO III - Preencher'!Z505</f>
        <v>0</v>
      </c>
      <c r="Z496" s="12">
        <f t="shared" si="46"/>
        <v>1846.5</v>
      </c>
      <c r="AA496" s="13" t="str">
        <f>IF('[1]TCE - ANEXO III - Preencher'!AB505="","",'[1]TCE - ANEXO III - Preencher'!AB505)</f>
        <v xml:space="preserve">ABONO ASSIS FIN COMPL 06/2024 </v>
      </c>
      <c r="AB496" s="12">
        <f t="shared" si="47"/>
        <v>2046.31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LEONILDA SILVA DE AMORIM SOUZA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322205</v>
      </c>
      <c r="G497" s="10" t="str">
        <f>IF('[1]TCE - ANEXO III - Preencher'!H506="","",'[1]TCE - ANEXO III - Preencher'!H506)</f>
        <v>07/2024</v>
      </c>
      <c r="H497" s="11">
        <f>'[1]TCE - ANEXO III - Preencher'!I506</f>
        <v>0</v>
      </c>
      <c r="I497" s="11">
        <f>'[1]TCE - ANEXO III - Preencher'!J506</f>
        <v>167.39</v>
      </c>
      <c r="J497" s="11">
        <f>'[1]TCE - ANEXO III - Preencher'!K506</f>
        <v>0</v>
      </c>
      <c r="K497" s="12">
        <f>'[1]TCE - ANEXO III - Preencher'!L506</f>
        <v>98.222607407407395</v>
      </c>
      <c r="L497" s="12">
        <f>'[1]TCE - ANEXO III - Preencher'!M506</f>
        <v>7.06</v>
      </c>
      <c r="M497" s="12">
        <f t="shared" si="42"/>
        <v>91.162607407407393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1846.5</v>
      </c>
      <c r="Y497" s="12">
        <f>'[1]TCE - ANEXO III - Preencher'!Z506</f>
        <v>0</v>
      </c>
      <c r="Z497" s="12">
        <f t="shared" si="46"/>
        <v>1846.5</v>
      </c>
      <c r="AA497" s="13" t="str">
        <f>IF('[1]TCE - ANEXO III - Preencher'!AB506="","",'[1]TCE - ANEXO III - Preencher'!AB506)</f>
        <v xml:space="preserve">ABONO ASSIS FIN COMPL 06/2024 </v>
      </c>
      <c r="AB497" s="12">
        <f t="shared" si="47"/>
        <v>2105.0526074074073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LETICIA BEATRIZ PINHEIRO ROCHA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223505</v>
      </c>
      <c r="G498" s="10" t="str">
        <f>IF('[1]TCE - ANEXO III - Preencher'!H507="","",'[1]TCE - ANEXO III - Preencher'!H507)</f>
        <v>07/2024</v>
      </c>
      <c r="H498" s="11">
        <f>'[1]TCE - ANEXO III - Preencher'!I507</f>
        <v>0</v>
      </c>
      <c r="I498" s="11">
        <f>'[1]TCE - ANEXO III - Preencher'!J507</f>
        <v>235.38</v>
      </c>
      <c r="J498" s="11">
        <f>'[1]TCE - ANEXO III - Preencher'!K507</f>
        <v>0</v>
      </c>
      <c r="K498" s="12">
        <f>'[1]TCE - ANEXO III - Preencher'!L507</f>
        <v>98.222607407407395</v>
      </c>
      <c r="L498" s="12">
        <f>'[1]TCE - ANEXO III - Preencher'!M507</f>
        <v>0.09</v>
      </c>
      <c r="M498" s="12">
        <f t="shared" si="42"/>
        <v>98.132607407407392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2459.15</v>
      </c>
      <c r="Y498" s="12">
        <f>'[1]TCE - ANEXO III - Preencher'!Z507</f>
        <v>0</v>
      </c>
      <c r="Z498" s="12">
        <f t="shared" si="46"/>
        <v>2459.15</v>
      </c>
      <c r="AA498" s="13" t="str">
        <f>IF('[1]TCE - ANEXO III - Preencher'!AB507="","",'[1]TCE - ANEXO III - Preencher'!AB507)</f>
        <v xml:space="preserve">ABONO ASSIS FIN COMPL 06/2024 </v>
      </c>
      <c r="AB498" s="12">
        <f t="shared" si="47"/>
        <v>2792.6626074074074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 xml:space="preserve">LETICIA MARIA CAVALCANTI SANTOS 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>
        <f>'[1]TCE - ANEXO III - Preencher'!G508</f>
        <v>322205</v>
      </c>
      <c r="G499" s="10" t="str">
        <f>IF('[1]TCE - ANEXO III - Preencher'!H508="","",'[1]TCE - ANEXO III - Preencher'!H508)</f>
        <v>07/2024</v>
      </c>
      <c r="H499" s="11">
        <f>'[1]TCE - ANEXO III - Preencher'!I508</f>
        <v>0</v>
      </c>
      <c r="I499" s="11">
        <f>'[1]TCE - ANEXO III - Preencher'!J508</f>
        <v>167.39</v>
      </c>
      <c r="J499" s="11">
        <f>'[1]TCE - ANEXO III - Preencher'!K508</f>
        <v>0</v>
      </c>
      <c r="K499" s="12">
        <f>'[1]TCE - ANEXO III - Preencher'!L508</f>
        <v>98.222607407407395</v>
      </c>
      <c r="L499" s="12">
        <f>'[1]TCE - ANEXO III - Preencher'!M508</f>
        <v>7.06</v>
      </c>
      <c r="M499" s="12">
        <f t="shared" si="42"/>
        <v>91.162607407407393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1846.5</v>
      </c>
      <c r="Y499" s="12">
        <f>'[1]TCE - ANEXO III - Preencher'!Z508</f>
        <v>0</v>
      </c>
      <c r="Z499" s="12">
        <f t="shared" si="46"/>
        <v>1846.5</v>
      </c>
      <c r="AA499" s="13" t="str">
        <f>IF('[1]TCE - ANEXO III - Preencher'!AB508="","",'[1]TCE - ANEXO III - Preencher'!AB508)</f>
        <v xml:space="preserve">ABONO ASSIS FIN COMPL 06/2024 </v>
      </c>
      <c r="AB499" s="12">
        <f t="shared" si="47"/>
        <v>2105.0526074074073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LIDIA GRAZIELE DA SILVA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>
        <f>'[1]TCE - ANEXO III - Preencher'!G509</f>
        <v>411005</v>
      </c>
      <c r="G500" s="10" t="str">
        <f>IF('[1]TCE - ANEXO III - Preencher'!H509="","",'[1]TCE - ANEXO III - Preencher'!H509)</f>
        <v>07/2024</v>
      </c>
      <c r="H500" s="11">
        <f>'[1]TCE - ANEXO III - Preencher'!I509</f>
        <v>0</v>
      </c>
      <c r="I500" s="11">
        <f>'[1]TCE - ANEXO III - Preencher'!J509</f>
        <v>113.3</v>
      </c>
      <c r="J500" s="11">
        <f>'[1]TCE - ANEXO III - Preencher'!K509</f>
        <v>0</v>
      </c>
      <c r="K500" s="12">
        <f>'[1]TCE - ANEXO III - Preencher'!L509</f>
        <v>98.222607407407395</v>
      </c>
      <c r="L500" s="12">
        <f>'[1]TCE - ANEXO III - Preencher'!M509</f>
        <v>7.06</v>
      </c>
      <c r="M500" s="12">
        <f t="shared" si="42"/>
        <v>91.162607407407393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125</v>
      </c>
      <c r="R500" s="12">
        <f>'[1]TCE - ANEXO III - Preencher'!S509</f>
        <v>84.98</v>
      </c>
      <c r="S500" s="12">
        <f t="shared" si="44"/>
        <v>40.019999999999996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244.48260740740739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LIGIA MARIA DA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07/2024</v>
      </c>
      <c r="H501" s="11">
        <f>'[1]TCE - ANEXO III - Preencher'!I510</f>
        <v>0</v>
      </c>
      <c r="I501" s="11">
        <f>'[1]TCE - ANEXO III - Preencher'!J510</f>
        <v>192.48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1913</v>
      </c>
      <c r="Y501" s="12">
        <f>'[1]TCE - ANEXO III - Preencher'!Z510</f>
        <v>0</v>
      </c>
      <c r="Z501" s="12">
        <f t="shared" si="46"/>
        <v>1913</v>
      </c>
      <c r="AA501" s="13" t="str">
        <f>IF('[1]TCE - ANEXO III - Preencher'!AB510="","",'[1]TCE - ANEXO III - Preencher'!AB510)</f>
        <v xml:space="preserve">ABONO ASSIS FIN COMPL 06/2024 </v>
      </c>
      <c r="AB501" s="12">
        <f t="shared" si="47"/>
        <v>2105.48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LISANIA VENANCIO DA SILVA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322205</v>
      </c>
      <c r="G502" s="10" t="str">
        <f>IF('[1]TCE - ANEXO III - Preencher'!H511="","",'[1]TCE - ANEXO III - Preencher'!H511)</f>
        <v>07/2024</v>
      </c>
      <c r="H502" s="11">
        <f>'[1]TCE - ANEXO III - Preencher'!I511</f>
        <v>0</v>
      </c>
      <c r="I502" s="11">
        <f>'[1]TCE - ANEXO III - Preencher'!J511</f>
        <v>147.06</v>
      </c>
      <c r="J502" s="11">
        <f>'[1]TCE - ANEXO III - Preencher'!K511</f>
        <v>0</v>
      </c>
      <c r="K502" s="12">
        <f>'[1]TCE - ANEXO III - Preencher'!L511</f>
        <v>98.222607407407395</v>
      </c>
      <c r="L502" s="12">
        <f>'[1]TCE - ANEXO III - Preencher'!M511</f>
        <v>7.06</v>
      </c>
      <c r="M502" s="12">
        <f t="shared" si="42"/>
        <v>91.162607407407393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1913</v>
      </c>
      <c r="Y502" s="12">
        <f>'[1]TCE - ANEXO III - Preencher'!Z511</f>
        <v>0</v>
      </c>
      <c r="Z502" s="12">
        <f t="shared" si="46"/>
        <v>1913</v>
      </c>
      <c r="AA502" s="13" t="str">
        <f>IF('[1]TCE - ANEXO III - Preencher'!AB511="","",'[1]TCE - ANEXO III - Preencher'!AB511)</f>
        <v xml:space="preserve">ABONO ASSIS FIN COMPL 06/2024 </v>
      </c>
      <c r="AB502" s="12">
        <f t="shared" si="47"/>
        <v>2151.2226074074074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>LIVIA VIRGINIA LIMA SILVA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223505</v>
      </c>
      <c r="G503" s="10" t="str">
        <f>IF('[1]TCE - ANEXO III - Preencher'!H512="","",'[1]TCE - ANEXO III - Preencher'!H512)</f>
        <v>07/2024</v>
      </c>
      <c r="H503" s="11">
        <f>'[1]TCE - ANEXO III - Preencher'!I512</f>
        <v>0</v>
      </c>
      <c r="I503" s="11">
        <f>'[1]TCE - ANEXO III - Preencher'!J512</f>
        <v>159.88999999999999</v>
      </c>
      <c r="J503" s="11">
        <f>'[1]TCE - ANEXO III - Preencher'!K512</f>
        <v>0</v>
      </c>
      <c r="K503" s="12">
        <f>'[1]TCE - ANEXO III - Preencher'!L512</f>
        <v>98.222607407407395</v>
      </c>
      <c r="L503" s="12">
        <f>'[1]TCE - ANEXO III - Preencher'!M512</f>
        <v>2.6</v>
      </c>
      <c r="M503" s="12">
        <f t="shared" si="42"/>
        <v>95.622607407407401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240.52</v>
      </c>
      <c r="U503" s="12">
        <f>'[1]TCE - ANEXO III - Preencher'!V512</f>
        <v>0</v>
      </c>
      <c r="V503" s="12">
        <f t="shared" si="45"/>
        <v>240.52</v>
      </c>
      <c r="W503" s="13" t="str">
        <f>IF('[1]TCE - ANEXO III - Preencher'!X512="","",'[1]TCE - ANEXO III - Preencher'!X512)</f>
        <v>AUX.CRECHE</v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496.0326074074074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LUANA BARBOSA PEREIRA GOMES</v>
      </c>
      <c r="E504" s="6" t="str">
        <f>IF('[1]TCE - ANEXO III - Preencher'!F513="4 - Assistência Odontológica","2 - Outros Profissionais da Saúde",'[1]TCE - ANEXO III - Preencher'!F513)</f>
        <v>3 - Administrativo</v>
      </c>
      <c r="F504" s="9">
        <f>'[1]TCE - ANEXO III - Preencher'!G513</f>
        <v>411005</v>
      </c>
      <c r="G504" s="10" t="str">
        <f>IF('[1]TCE - ANEXO III - Preencher'!H513="","",'[1]TCE - ANEXO III - Preencher'!H513)</f>
        <v>07/2024</v>
      </c>
      <c r="H504" s="11">
        <f>'[1]TCE - ANEXO III - Preencher'!I513</f>
        <v>0</v>
      </c>
      <c r="I504" s="11">
        <f>'[1]TCE - ANEXO III - Preencher'!J513</f>
        <v>142.71</v>
      </c>
      <c r="J504" s="11">
        <f>'[1]TCE - ANEXO III - Preencher'!K513</f>
        <v>0</v>
      </c>
      <c r="K504" s="12">
        <f>'[1]TCE - ANEXO III - Preencher'!L513</f>
        <v>98.222607407407395</v>
      </c>
      <c r="L504" s="12">
        <f>'[1]TCE - ANEXO III - Preencher'!M513</f>
        <v>7.06</v>
      </c>
      <c r="M504" s="12">
        <f t="shared" si="42"/>
        <v>91.162607407407393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233.8726074074074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LUANA LIVIA FARIAS CRUZ</v>
      </c>
      <c r="E505" s="6" t="str">
        <f>IF('[1]TCE - ANEXO III - Preencher'!F514="4 - Assistência Odontológica","2 - Outros Profissionais da Saúde",'[1]TCE - ANEXO III - Preencher'!F514)</f>
        <v>3 - Administrativo</v>
      </c>
      <c r="F505" s="9">
        <f>'[1]TCE - ANEXO III - Preencher'!G514</f>
        <v>251605</v>
      </c>
      <c r="G505" s="10" t="str">
        <f>IF('[1]TCE - ANEXO III - Preencher'!H514="","",'[1]TCE - ANEXO III - Preencher'!H514)</f>
        <v>07/2024</v>
      </c>
      <c r="H505" s="11">
        <f>'[1]TCE - ANEXO III - Preencher'!I514</f>
        <v>0</v>
      </c>
      <c r="I505" s="11">
        <f>'[1]TCE - ANEXO III - Preencher'!J514</f>
        <v>272.63</v>
      </c>
      <c r="J505" s="11">
        <f>'[1]TCE - ANEXO III - Preencher'!K514</f>
        <v>0</v>
      </c>
      <c r="K505" s="12">
        <f>'[1]TCE - ANEXO III - Preencher'!L514</f>
        <v>98.222607407407395</v>
      </c>
      <c r="L505" s="12">
        <f>'[1]TCE - ANEXO III - Preencher'!M514</f>
        <v>7.06</v>
      </c>
      <c r="M505" s="12">
        <f t="shared" si="42"/>
        <v>91.162607407407393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80.95</v>
      </c>
      <c r="U505" s="12">
        <f>'[1]TCE - ANEXO III - Preencher'!V514</f>
        <v>0</v>
      </c>
      <c r="V505" s="12">
        <f t="shared" si="45"/>
        <v>80.95</v>
      </c>
      <c r="W505" s="13" t="str">
        <f>IF('[1]TCE - ANEXO III - Preencher'!X514="","",'[1]TCE - ANEXO III - Preencher'!X514)</f>
        <v>AUX.CRECHE</v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444.74260740740738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LUCAS DANILO RICARDO DE SENA</v>
      </c>
      <c r="E506" s="6" t="str">
        <f>IF('[1]TCE - ANEXO III - Preencher'!F515="4 - Assistência Odontológica","2 - Outros Profissionais da Saúde",'[1]TCE - ANEXO III - Preencher'!F515)</f>
        <v>3 - Administrativo</v>
      </c>
      <c r="F506" s="9">
        <f>'[1]TCE - ANEXO III - Preencher'!G515</f>
        <v>514310</v>
      </c>
      <c r="G506" s="10" t="str">
        <f>IF('[1]TCE - ANEXO III - Preencher'!H515="","",'[1]TCE - ANEXO III - Preencher'!H515)</f>
        <v>07/2024</v>
      </c>
      <c r="H506" s="11">
        <f>'[1]TCE - ANEXO III - Preencher'!I515</f>
        <v>0</v>
      </c>
      <c r="I506" s="11">
        <f>'[1]TCE - ANEXO III - Preencher'!J515</f>
        <v>131.03</v>
      </c>
      <c r="J506" s="11">
        <f>'[1]TCE - ANEXO III - Preencher'!K515</f>
        <v>0</v>
      </c>
      <c r="K506" s="12">
        <f>'[1]TCE - ANEXO III - Preencher'!L515</f>
        <v>98.222607407407395</v>
      </c>
      <c r="L506" s="12">
        <f>'[1]TCE - ANEXO III - Preencher'!M515</f>
        <v>7.06</v>
      </c>
      <c r="M506" s="12">
        <f t="shared" si="42"/>
        <v>91.162607407407393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222.19260740740739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LUCAS EMANUEL DA SILVA ANDRADE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322205</v>
      </c>
      <c r="G507" s="10" t="str">
        <f>IF('[1]TCE - ANEXO III - Preencher'!H516="","",'[1]TCE - ANEXO III - Preencher'!H516)</f>
        <v>07/2024</v>
      </c>
      <c r="H507" s="11">
        <f>'[1]TCE - ANEXO III - Preencher'!I516</f>
        <v>0</v>
      </c>
      <c r="I507" s="11">
        <f>'[1]TCE - ANEXO III - Preencher'!J516</f>
        <v>135.55000000000001</v>
      </c>
      <c r="J507" s="11">
        <f>'[1]TCE - ANEXO III - Preencher'!K516</f>
        <v>0</v>
      </c>
      <c r="K507" s="12">
        <f>'[1]TCE - ANEXO III - Preencher'!L516</f>
        <v>98.222607407407395</v>
      </c>
      <c r="L507" s="12">
        <f>'[1]TCE - ANEXO III - Preencher'!M516</f>
        <v>7.06</v>
      </c>
      <c r="M507" s="12">
        <f t="shared" si="42"/>
        <v>91.162607407407393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226.7126074074074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LUCAS EVERTON MACHADO DA SILVA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322205</v>
      </c>
      <c r="G508" s="10" t="str">
        <f>IF('[1]TCE - ANEXO III - Preencher'!H517="","",'[1]TCE - ANEXO III - Preencher'!H517)</f>
        <v>07/2024</v>
      </c>
      <c r="H508" s="11">
        <f>'[1]TCE - ANEXO III - Preencher'!I517</f>
        <v>0</v>
      </c>
      <c r="I508" s="11">
        <f>'[1]TCE - ANEXO III - Preencher'!J517</f>
        <v>171.06</v>
      </c>
      <c r="J508" s="11">
        <f>'[1]TCE - ANEXO III - Preencher'!K517</f>
        <v>0</v>
      </c>
      <c r="K508" s="12">
        <f>'[1]TCE - ANEXO III - Preencher'!L517</f>
        <v>98.222607407407395</v>
      </c>
      <c r="L508" s="12">
        <f>'[1]TCE - ANEXO III - Preencher'!M517</f>
        <v>7.06</v>
      </c>
      <c r="M508" s="12">
        <f t="shared" si="42"/>
        <v>91.162607407407393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1913</v>
      </c>
      <c r="Y508" s="12">
        <f>'[1]TCE - ANEXO III - Preencher'!Z517</f>
        <v>0</v>
      </c>
      <c r="Z508" s="12">
        <f t="shared" si="46"/>
        <v>1913</v>
      </c>
      <c r="AA508" s="13" t="str">
        <f>IF('[1]TCE - ANEXO III - Preencher'!AB517="","",'[1]TCE - ANEXO III - Preencher'!AB517)</f>
        <v xml:space="preserve">ABONO ASSIS FIN COMPL 06/2024 </v>
      </c>
      <c r="AB508" s="12">
        <f t="shared" si="47"/>
        <v>2175.2226074074074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 xml:space="preserve">LUCI ANGELA LEITE DA SILVA 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322205</v>
      </c>
      <c r="G509" s="10" t="str">
        <f>IF('[1]TCE - ANEXO III - Preencher'!H518="","",'[1]TCE - ANEXO III - Preencher'!H518)</f>
        <v>07/2024</v>
      </c>
      <c r="H509" s="11">
        <f>'[1]TCE - ANEXO III - Preencher'!I518</f>
        <v>0</v>
      </c>
      <c r="I509" s="11">
        <f>'[1]TCE - ANEXO III - Preencher'!J518</f>
        <v>195.85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1846.5</v>
      </c>
      <c r="Y509" s="12">
        <f>'[1]TCE - ANEXO III - Preencher'!Z518</f>
        <v>0</v>
      </c>
      <c r="Z509" s="12">
        <f t="shared" si="46"/>
        <v>1846.5</v>
      </c>
      <c r="AA509" s="13" t="str">
        <f>IF('[1]TCE - ANEXO III - Preencher'!AB518="","",'[1]TCE - ANEXO III - Preencher'!AB518)</f>
        <v xml:space="preserve">ABONO ASSIS FIN COMPL 06/2024 </v>
      </c>
      <c r="AB509" s="12">
        <f t="shared" si="47"/>
        <v>2042.35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LUCIA MARIA DAS GRACAS SILVA</v>
      </c>
      <c r="E510" s="6" t="str">
        <f>IF('[1]TCE - ANEXO III - Preencher'!F519="4 - Assistência Odontológica","2 - Outros Profissionais da Saúde",'[1]TCE - ANEXO III - Preencher'!F519)</f>
        <v>3 - Administrativo</v>
      </c>
      <c r="F510" s="9">
        <f>'[1]TCE - ANEXO III - Preencher'!G519</f>
        <v>513430</v>
      </c>
      <c r="G510" s="10" t="str">
        <f>IF('[1]TCE - ANEXO III - Preencher'!H519="","",'[1]TCE - ANEXO III - Preencher'!H519)</f>
        <v>07/2024</v>
      </c>
      <c r="H510" s="11">
        <f>'[1]TCE - ANEXO III - Preencher'!I519</f>
        <v>0</v>
      </c>
      <c r="I510" s="11">
        <f>'[1]TCE - ANEXO III - Preencher'!J519</f>
        <v>134.35</v>
      </c>
      <c r="J510" s="11">
        <f>'[1]TCE - ANEXO III - Preencher'!K519</f>
        <v>0</v>
      </c>
      <c r="K510" s="12">
        <f>'[1]TCE - ANEXO III - Preencher'!L519</f>
        <v>98.222607407407395</v>
      </c>
      <c r="L510" s="12">
        <f>'[1]TCE - ANEXO III - Preencher'!M519</f>
        <v>7.06</v>
      </c>
      <c r="M510" s="12">
        <f t="shared" si="42"/>
        <v>91.162607407407393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80.95</v>
      </c>
      <c r="U510" s="12">
        <f>'[1]TCE - ANEXO III - Preencher'!V519</f>
        <v>0</v>
      </c>
      <c r="V510" s="12">
        <f t="shared" si="45"/>
        <v>80.95</v>
      </c>
      <c r="W510" s="13" t="str">
        <f>IF('[1]TCE - ANEXO III - Preencher'!X519="","",'[1]TCE - ANEXO III - Preencher'!X519)</f>
        <v>AUX.CRECHE</v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306.4626074074074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LUCIANA CALIXTO TAVARES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223505</v>
      </c>
      <c r="G511" s="10" t="str">
        <f>IF('[1]TCE - ANEXO III - Preencher'!H520="","",'[1]TCE - ANEXO III - Preencher'!H520)</f>
        <v>07/2024</v>
      </c>
      <c r="H511" s="11">
        <f>'[1]TCE - ANEXO III - Preencher'!I520</f>
        <v>0</v>
      </c>
      <c r="I511" s="11">
        <f>'[1]TCE - ANEXO III - Preencher'!J520</f>
        <v>290.85000000000002</v>
      </c>
      <c r="J511" s="11">
        <f>'[1]TCE - ANEXO III - Preencher'!K520</f>
        <v>0</v>
      </c>
      <c r="K511" s="12">
        <f>'[1]TCE - ANEXO III - Preencher'!L520</f>
        <v>98.222607407407395</v>
      </c>
      <c r="L511" s="12">
        <f>'[1]TCE - ANEXO III - Preencher'!M520</f>
        <v>3.05</v>
      </c>
      <c r="M511" s="12">
        <f t="shared" si="42"/>
        <v>95.172607407407398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120.26</v>
      </c>
      <c r="U511" s="12">
        <f>'[1]TCE - ANEXO III - Preencher'!V520</f>
        <v>0</v>
      </c>
      <c r="V511" s="12">
        <f t="shared" si="45"/>
        <v>120.26</v>
      </c>
      <c r="W511" s="13" t="str">
        <f>IF('[1]TCE - ANEXO III - Preencher'!X520="","",'[1]TCE - ANEXO III - Preencher'!X520)</f>
        <v>AUX.CRECHE</v>
      </c>
      <c r="X511" s="12">
        <f>'[1]TCE - ANEXO III - Preencher'!Y520</f>
        <v>2170.88</v>
      </c>
      <c r="Y511" s="12">
        <f>'[1]TCE - ANEXO III - Preencher'!Z520</f>
        <v>0</v>
      </c>
      <c r="Z511" s="12">
        <f t="shared" si="46"/>
        <v>2170.88</v>
      </c>
      <c r="AA511" s="13" t="str">
        <f>IF('[1]TCE - ANEXO III - Preencher'!AB520="","",'[1]TCE - ANEXO III - Preencher'!AB520)</f>
        <v xml:space="preserve">ABONO ASSIS FIN COMPL 06/2024 </v>
      </c>
      <c r="AB511" s="12">
        <f t="shared" si="47"/>
        <v>2677.1626074074074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LUCIANA PATRICIA DOS SANTOS VASCONCELOS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>
        <f>'[1]TCE - ANEXO III - Preencher'!G521</f>
        <v>322205</v>
      </c>
      <c r="G512" s="10" t="str">
        <f>IF('[1]TCE - ANEXO III - Preencher'!H521="","",'[1]TCE - ANEXO III - Preencher'!H521)</f>
        <v>07/2024</v>
      </c>
      <c r="H512" s="11">
        <f>'[1]TCE - ANEXO III - Preencher'!I521</f>
        <v>0</v>
      </c>
      <c r="I512" s="11">
        <f>'[1]TCE - ANEXO III - Preencher'!J521</f>
        <v>211.52</v>
      </c>
      <c r="J512" s="11">
        <f>'[1]TCE - ANEXO III - Preencher'!K521</f>
        <v>0</v>
      </c>
      <c r="K512" s="12">
        <f>'[1]TCE - ANEXO III - Preencher'!L521</f>
        <v>0</v>
      </c>
      <c r="L512" s="12">
        <f>'[1]TCE - ANEXO III - Preencher'!M521</f>
        <v>0</v>
      </c>
      <c r="M512" s="12">
        <f t="shared" si="42"/>
        <v>0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77.55</v>
      </c>
      <c r="U512" s="12">
        <f>'[1]TCE - ANEXO III - Preencher'!V521</f>
        <v>0</v>
      </c>
      <c r="V512" s="12">
        <f t="shared" si="45"/>
        <v>77.55</v>
      </c>
      <c r="W512" s="13" t="str">
        <f>IF('[1]TCE - ANEXO III - Preencher'!X521="","",'[1]TCE - ANEXO III - Preencher'!X521)</f>
        <v>AUX.CRECHE</v>
      </c>
      <c r="X512" s="12">
        <f>'[1]TCE - ANEXO III - Preencher'!Y521</f>
        <v>1846.5</v>
      </c>
      <c r="Y512" s="12">
        <f>'[1]TCE - ANEXO III - Preencher'!Z521</f>
        <v>0</v>
      </c>
      <c r="Z512" s="12">
        <f t="shared" si="46"/>
        <v>1846.5</v>
      </c>
      <c r="AA512" s="13" t="str">
        <f>IF('[1]TCE - ANEXO III - Preencher'!AB521="","",'[1]TCE - ANEXO III - Preencher'!AB521)</f>
        <v xml:space="preserve">ABONO ASSIS FIN COMPL 06/2024 </v>
      </c>
      <c r="AB512" s="12">
        <f t="shared" si="47"/>
        <v>2135.5700000000002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LUCIANO CRISTIAN BARRETO DA SILVA</v>
      </c>
      <c r="E513" s="6" t="str">
        <f>IF('[1]TCE - ANEXO III - Preencher'!F522="4 - Assistência Odontológica","2 - Outros Profissionais da Saúde",'[1]TCE - ANEXO III - Preencher'!F522)</f>
        <v>3 - Administrativo</v>
      </c>
      <c r="F513" s="9">
        <f>'[1]TCE - ANEXO III - Preencher'!G522</f>
        <v>516310</v>
      </c>
      <c r="G513" s="10" t="str">
        <f>IF('[1]TCE - ANEXO III - Preencher'!H522="","",'[1]TCE - ANEXO III - Preencher'!H522)</f>
        <v>07/2024</v>
      </c>
      <c r="H513" s="11">
        <f>'[1]TCE - ANEXO III - Preencher'!I522</f>
        <v>0</v>
      </c>
      <c r="I513" s="11">
        <f>'[1]TCE - ANEXO III - Preencher'!J522</f>
        <v>164.92</v>
      </c>
      <c r="J513" s="11">
        <f>'[1]TCE - ANEXO III - Preencher'!K522</f>
        <v>0</v>
      </c>
      <c r="K513" s="12">
        <f>'[1]TCE - ANEXO III - Preencher'!L522</f>
        <v>98.222607407407395</v>
      </c>
      <c r="L513" s="12">
        <f>'[1]TCE - ANEXO III - Preencher'!M522</f>
        <v>7.06</v>
      </c>
      <c r="M513" s="12">
        <f t="shared" si="42"/>
        <v>91.162607407407393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256.08260740740741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LUCICLEIDE MARIA DA SILVA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322205</v>
      </c>
      <c r="G514" s="10" t="str">
        <f>IF('[1]TCE - ANEXO III - Preencher'!H523="","",'[1]TCE - ANEXO III - Preencher'!H523)</f>
        <v>07/2024</v>
      </c>
      <c r="H514" s="11">
        <f>'[1]TCE - ANEXO III - Preencher'!I523</f>
        <v>0</v>
      </c>
      <c r="I514" s="11">
        <f>'[1]TCE - ANEXO III - Preencher'!J523</f>
        <v>177.96</v>
      </c>
      <c r="J514" s="11">
        <f>'[1]TCE - ANEXO III - Preencher'!K523</f>
        <v>0</v>
      </c>
      <c r="K514" s="12">
        <f>'[1]TCE - ANEXO III - Preencher'!L523</f>
        <v>98.222607407407395</v>
      </c>
      <c r="L514" s="12">
        <f>'[1]TCE - ANEXO III - Preencher'!M523</f>
        <v>7.06</v>
      </c>
      <c r="M514" s="12">
        <f t="shared" si="42"/>
        <v>91.162607407407393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1780</v>
      </c>
      <c r="Y514" s="12">
        <f>'[1]TCE - ANEXO III - Preencher'!Z523</f>
        <v>0</v>
      </c>
      <c r="Z514" s="12">
        <f t="shared" si="46"/>
        <v>1780</v>
      </c>
      <c r="AA514" s="13" t="str">
        <f>IF('[1]TCE - ANEXO III - Preencher'!AB523="","",'[1]TCE - ANEXO III - Preencher'!AB523)</f>
        <v xml:space="preserve">ABONO ASSIS FIN COMPL 06/2024 </v>
      </c>
      <c r="AB514" s="12">
        <f t="shared" si="47"/>
        <v>2049.1226074074075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LUCILENE DOS SANTOS SILVA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>
        <f>'[1]TCE - ANEXO III - Preencher'!G524</f>
        <v>515205</v>
      </c>
      <c r="G515" s="10" t="str">
        <f>IF('[1]TCE - ANEXO III - Preencher'!H524="","",'[1]TCE - ANEXO III - Preencher'!H524)</f>
        <v>07/2024</v>
      </c>
      <c r="H515" s="11">
        <f>'[1]TCE - ANEXO III - Preencher'!I524</f>
        <v>0</v>
      </c>
      <c r="I515" s="11">
        <f>'[1]TCE - ANEXO III - Preencher'!J524</f>
        <v>153.62</v>
      </c>
      <c r="J515" s="11">
        <f>'[1]TCE - ANEXO III - Preencher'!K524</f>
        <v>0</v>
      </c>
      <c r="K515" s="12">
        <f>'[1]TCE - ANEXO III - Preencher'!L524</f>
        <v>98.222607407407395</v>
      </c>
      <c r="L515" s="12">
        <f>'[1]TCE - ANEXO III - Preencher'!M524</f>
        <v>7.06</v>
      </c>
      <c r="M515" s="12">
        <f t="shared" ref="M515:M578" si="48">K515-L515</f>
        <v>91.162607407407393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244.7826074074074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LUCILENE MAYARA BELARMINO DA SILVA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322205</v>
      </c>
      <c r="G516" s="10" t="str">
        <f>IF('[1]TCE - ANEXO III - Preencher'!H525="","",'[1]TCE - ANEXO III - Preencher'!H525)</f>
        <v>07/2024</v>
      </c>
      <c r="H516" s="11">
        <f>'[1]TCE - ANEXO III - Preencher'!I525</f>
        <v>0</v>
      </c>
      <c r="I516" s="11">
        <f>'[1]TCE - ANEXO III - Preencher'!J525</f>
        <v>173.04</v>
      </c>
      <c r="J516" s="11">
        <f>'[1]TCE - ANEXO III - Preencher'!K525</f>
        <v>0</v>
      </c>
      <c r="K516" s="12">
        <f>'[1]TCE - ANEXO III - Preencher'!L525</f>
        <v>98.222607407407395</v>
      </c>
      <c r="L516" s="12">
        <f>'[1]TCE - ANEXO III - Preencher'!M525</f>
        <v>7.06</v>
      </c>
      <c r="M516" s="12">
        <f t="shared" si="48"/>
        <v>91.162607407407393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77.55</v>
      </c>
      <c r="U516" s="12">
        <f>'[1]TCE - ANEXO III - Preencher'!V525</f>
        <v>0</v>
      </c>
      <c r="V516" s="12">
        <f t="shared" si="51"/>
        <v>77.55</v>
      </c>
      <c r="W516" s="13" t="str">
        <f>IF('[1]TCE - ANEXO III - Preencher'!X525="","",'[1]TCE - ANEXO III - Preencher'!X525)</f>
        <v>AUX.CRECHE</v>
      </c>
      <c r="X516" s="12">
        <f>'[1]TCE - ANEXO III - Preencher'!Y525</f>
        <v>1846.5</v>
      </c>
      <c r="Y516" s="12">
        <f>'[1]TCE - ANEXO III - Preencher'!Z525</f>
        <v>0</v>
      </c>
      <c r="Z516" s="12">
        <f t="shared" si="52"/>
        <v>1846.5</v>
      </c>
      <c r="AA516" s="13" t="str">
        <f>IF('[1]TCE - ANEXO III - Preencher'!AB525="","",'[1]TCE - ANEXO III - Preencher'!AB525)</f>
        <v xml:space="preserve">ABONO ASSIS FIN COMPL 06/2024 </v>
      </c>
      <c r="AB516" s="12">
        <f t="shared" si="53"/>
        <v>2188.2526074074076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 xml:space="preserve">LUCIVALDO JOAO DA SILVA </v>
      </c>
      <c r="E517" s="6" t="str">
        <f>IF('[1]TCE - ANEXO III - Preencher'!F526="4 - Assistência Odontológica","2 - Outros Profissionais da Saúde",'[1]TCE - ANEXO III - Preencher'!F526)</f>
        <v>3 - Administrativo</v>
      </c>
      <c r="F517" s="9">
        <f>'[1]TCE - ANEXO III - Preencher'!G526</f>
        <v>517410</v>
      </c>
      <c r="G517" s="10" t="str">
        <f>IF('[1]TCE - ANEXO III - Preencher'!H526="","",'[1]TCE - ANEXO III - Preencher'!H526)</f>
        <v>07/2024</v>
      </c>
      <c r="H517" s="11">
        <f>'[1]TCE - ANEXO III - Preencher'!I526</f>
        <v>0</v>
      </c>
      <c r="I517" s="11">
        <f>'[1]TCE - ANEXO III - Preencher'!J526</f>
        <v>145.11000000000001</v>
      </c>
      <c r="J517" s="11">
        <f>'[1]TCE - ANEXO III - Preencher'!K526</f>
        <v>0</v>
      </c>
      <c r="K517" s="12">
        <f>'[1]TCE - ANEXO III - Preencher'!L526</f>
        <v>98.222607407407395</v>
      </c>
      <c r="L517" s="12">
        <f>'[1]TCE - ANEXO III - Preencher'!M526</f>
        <v>7.06</v>
      </c>
      <c r="M517" s="12">
        <f t="shared" si="48"/>
        <v>91.162607407407393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236.27260740740741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LUCLECIA MARIA DE ARAUJO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322205</v>
      </c>
      <c r="G518" s="10" t="str">
        <f>IF('[1]TCE - ANEXO III - Preencher'!H527="","",'[1]TCE - ANEXO III - Preencher'!H527)</f>
        <v>07/2024</v>
      </c>
      <c r="H518" s="11">
        <f>'[1]TCE - ANEXO III - Preencher'!I527</f>
        <v>0</v>
      </c>
      <c r="I518" s="11">
        <f>'[1]TCE - ANEXO III - Preencher'!J527</f>
        <v>172.31</v>
      </c>
      <c r="J518" s="11">
        <f>'[1]TCE - ANEXO III - Preencher'!K527</f>
        <v>0</v>
      </c>
      <c r="K518" s="12">
        <f>'[1]TCE - ANEXO III - Preencher'!L527</f>
        <v>98.222607407407395</v>
      </c>
      <c r="L518" s="12">
        <f>'[1]TCE - ANEXO III - Preencher'!M527</f>
        <v>7.06</v>
      </c>
      <c r="M518" s="12">
        <f t="shared" si="48"/>
        <v>91.162607407407393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1913</v>
      </c>
      <c r="Y518" s="12">
        <f>'[1]TCE - ANEXO III - Preencher'!Z527</f>
        <v>0</v>
      </c>
      <c r="Z518" s="12">
        <f t="shared" si="52"/>
        <v>1913</v>
      </c>
      <c r="AA518" s="13" t="str">
        <f>IF('[1]TCE - ANEXO III - Preencher'!AB527="","",'[1]TCE - ANEXO III - Preencher'!AB527)</f>
        <v xml:space="preserve">ABONO ASSIS FIN COMPL 06/2024 </v>
      </c>
      <c r="AB518" s="12">
        <f t="shared" si="53"/>
        <v>2176.4726074074074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LUCRECIA MARIA DA SILVA PEREIRA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07/2024</v>
      </c>
      <c r="H519" s="11">
        <f>'[1]TCE - ANEXO III - Preencher'!I528</f>
        <v>0</v>
      </c>
      <c r="I519" s="11">
        <f>'[1]TCE - ANEXO III - Preencher'!J528</f>
        <v>153.62</v>
      </c>
      <c r="J519" s="11">
        <f>'[1]TCE - ANEXO III - Preencher'!K528</f>
        <v>0</v>
      </c>
      <c r="K519" s="12">
        <f>'[1]TCE - ANEXO III - Preencher'!L528</f>
        <v>98.222607407407395</v>
      </c>
      <c r="L519" s="12">
        <f>'[1]TCE - ANEXO III - Preencher'!M528</f>
        <v>7.06</v>
      </c>
      <c r="M519" s="12">
        <f t="shared" si="48"/>
        <v>91.162607407407393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244.7826074074074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LUIS FERNANDO GONCALVES DE ARAUJO</v>
      </c>
      <c r="E520" s="6" t="str">
        <f>IF('[1]TCE - ANEXO III - Preencher'!F529="4 - Assistência Odontológica","2 - Outros Profissionais da Saúde",'[1]TCE - ANEXO III - Preencher'!F529)</f>
        <v>3 - Administrativo</v>
      </c>
      <c r="F520" s="9">
        <f>'[1]TCE - ANEXO III - Preencher'!G529</f>
        <v>411005</v>
      </c>
      <c r="G520" s="10" t="str">
        <f>IF('[1]TCE - ANEXO III - Preencher'!H529="","",'[1]TCE - ANEXO III - Preencher'!H529)</f>
        <v>07/2024</v>
      </c>
      <c r="H520" s="11">
        <f>'[1]TCE - ANEXO III - Preencher'!I529</f>
        <v>0</v>
      </c>
      <c r="I520" s="11">
        <f>'[1]TCE - ANEXO III - Preencher'!J529</f>
        <v>139.88999999999999</v>
      </c>
      <c r="J520" s="11">
        <f>'[1]TCE - ANEXO III - Preencher'!K529</f>
        <v>0</v>
      </c>
      <c r="K520" s="12">
        <f>'[1]TCE - ANEXO III - Preencher'!L529</f>
        <v>98.222607407407395</v>
      </c>
      <c r="L520" s="12">
        <f>'[1]TCE - ANEXO III - Preencher'!M529</f>
        <v>7.06</v>
      </c>
      <c r="M520" s="12">
        <f t="shared" si="48"/>
        <v>91.162607407407393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231.05260740740738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LUIZ FELLIPE DIAS DE MELO</v>
      </c>
      <c r="E521" s="6" t="str">
        <f>IF('[1]TCE - ANEXO III - Preencher'!F530="4 - Assistência Odontológica","2 - Outros Profissionais da Saúde",'[1]TCE - ANEXO III - Preencher'!F530)</f>
        <v>3 - Administrativo</v>
      </c>
      <c r="F521" s="9">
        <f>'[1]TCE - ANEXO III - Preencher'!G530</f>
        <v>411005</v>
      </c>
      <c r="G521" s="10" t="str">
        <f>IF('[1]TCE - ANEXO III - Preencher'!H530="","",'[1]TCE - ANEXO III - Preencher'!H530)</f>
        <v>07/2024</v>
      </c>
      <c r="H521" s="11">
        <f>'[1]TCE - ANEXO III - Preencher'!I530</f>
        <v>0</v>
      </c>
      <c r="I521" s="11">
        <f>'[1]TCE - ANEXO III - Preencher'!J530</f>
        <v>135.55000000000001</v>
      </c>
      <c r="J521" s="11">
        <f>'[1]TCE - ANEXO III - Preencher'!K530</f>
        <v>0</v>
      </c>
      <c r="K521" s="12">
        <f>'[1]TCE - ANEXO III - Preencher'!L530</f>
        <v>98.222607407407395</v>
      </c>
      <c r="L521" s="12">
        <f>'[1]TCE - ANEXO III - Preencher'!M530</f>
        <v>7.06</v>
      </c>
      <c r="M521" s="12">
        <f t="shared" si="48"/>
        <v>91.162607407407393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125</v>
      </c>
      <c r="R521" s="12">
        <f>'[1]TCE - ANEXO III - Preencher'!S530</f>
        <v>84.72</v>
      </c>
      <c r="S521" s="12">
        <f t="shared" si="50"/>
        <v>40.28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266.99260740740738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LUIZ HENRIQUE DE LIMA CAMINHA</v>
      </c>
      <c r="E522" s="6" t="str">
        <f>IF('[1]TCE - ANEXO III - Preencher'!F531="4 - Assistência Odontológica","2 - Outros Profissionais da Saúde",'[1]TCE - ANEXO III - Preencher'!F531)</f>
        <v>3 - Administrativo</v>
      </c>
      <c r="F522" s="9">
        <f>'[1]TCE - ANEXO III - Preencher'!G531</f>
        <v>517410</v>
      </c>
      <c r="G522" s="10" t="str">
        <f>IF('[1]TCE - ANEXO III - Preencher'!H531="","",'[1]TCE - ANEXO III - Preencher'!H531)</f>
        <v>07/2024</v>
      </c>
      <c r="H522" s="11">
        <f>'[1]TCE - ANEXO III - Preencher'!I531</f>
        <v>0</v>
      </c>
      <c r="I522" s="11">
        <f>'[1]TCE - ANEXO III - Preencher'!J531</f>
        <v>135.80000000000001</v>
      </c>
      <c r="J522" s="11">
        <f>'[1]TCE - ANEXO III - Preencher'!K531</f>
        <v>0</v>
      </c>
      <c r="K522" s="12">
        <f>'[1]TCE - ANEXO III - Preencher'!L531</f>
        <v>98.222607407407395</v>
      </c>
      <c r="L522" s="12">
        <f>'[1]TCE - ANEXO III - Preencher'!M531</f>
        <v>6.82</v>
      </c>
      <c r="M522" s="12">
        <f t="shared" si="48"/>
        <v>91.402607407407402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227.20260740740741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LUZIA MONIZE DE OLIVEIRA MENDONCA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322205</v>
      </c>
      <c r="G523" s="10" t="str">
        <f>IF('[1]TCE - ANEXO III - Preencher'!H532="","",'[1]TCE - ANEXO III - Preencher'!H532)</f>
        <v>07/2024</v>
      </c>
      <c r="H523" s="11">
        <f>'[1]TCE - ANEXO III - Preencher'!I532</f>
        <v>0</v>
      </c>
      <c r="I523" s="11">
        <f>'[1]TCE - ANEXO III - Preencher'!J532</f>
        <v>152.71</v>
      </c>
      <c r="J523" s="11">
        <f>'[1]TCE - ANEXO III - Preencher'!K532</f>
        <v>0</v>
      </c>
      <c r="K523" s="12">
        <f>'[1]TCE - ANEXO III - Preencher'!L532</f>
        <v>98.222607407407395</v>
      </c>
      <c r="L523" s="12">
        <f>'[1]TCE - ANEXO III - Preencher'!M532</f>
        <v>7.06</v>
      </c>
      <c r="M523" s="12">
        <f t="shared" si="48"/>
        <v>91.162607407407393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1846.5</v>
      </c>
      <c r="Y523" s="12">
        <f>'[1]TCE - ANEXO III - Preencher'!Z532</f>
        <v>0</v>
      </c>
      <c r="Z523" s="12">
        <f t="shared" si="52"/>
        <v>1846.5</v>
      </c>
      <c r="AA523" s="13" t="str">
        <f>IF('[1]TCE - ANEXO III - Preencher'!AB532="","",'[1]TCE - ANEXO III - Preencher'!AB532)</f>
        <v xml:space="preserve">ABONO ASSIS FIN COMPL 06/2024 </v>
      </c>
      <c r="AB523" s="12">
        <f t="shared" si="53"/>
        <v>2090.3726074074075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MACIEL SILVERIO DOS SANTOS</v>
      </c>
      <c r="E524" s="6" t="str">
        <f>IF('[1]TCE - ANEXO III - Preencher'!F533="4 - Assistência Odontológica","2 - Outros Profissionais da Saúde",'[1]TCE - ANEXO III - Preencher'!F533)</f>
        <v>3 - Administrativo</v>
      </c>
      <c r="F524" s="9">
        <f>'[1]TCE - ANEXO III - Preencher'!G533</f>
        <v>521130</v>
      </c>
      <c r="G524" s="10" t="str">
        <f>IF('[1]TCE - ANEXO III - Preencher'!H533="","",'[1]TCE - ANEXO III - Preencher'!H533)</f>
        <v>07/2024</v>
      </c>
      <c r="H524" s="11">
        <f>'[1]TCE - ANEXO III - Preencher'!I533</f>
        <v>0</v>
      </c>
      <c r="I524" s="11">
        <f>'[1]TCE - ANEXO III - Preencher'!J533</f>
        <v>150.76</v>
      </c>
      <c r="J524" s="11">
        <f>'[1]TCE - ANEXO III - Preencher'!K533</f>
        <v>0</v>
      </c>
      <c r="K524" s="12">
        <f>'[1]TCE - ANEXO III - Preencher'!L533</f>
        <v>98.222607407407395</v>
      </c>
      <c r="L524" s="12">
        <f>'[1]TCE - ANEXO III - Preencher'!M533</f>
        <v>7.06</v>
      </c>
      <c r="M524" s="12">
        <f t="shared" si="48"/>
        <v>91.162607407407393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241.92260740740738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MAIARA BEATRIZ OLIVEIRA BARBOSA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322415</v>
      </c>
      <c r="G525" s="10" t="str">
        <f>IF('[1]TCE - ANEXO III - Preencher'!H534="","",'[1]TCE - ANEXO III - Preencher'!H534)</f>
        <v>07/2024</v>
      </c>
      <c r="H525" s="11">
        <f>'[1]TCE - ANEXO III - Preencher'!I534</f>
        <v>0</v>
      </c>
      <c r="I525" s="11">
        <f>'[1]TCE - ANEXO III - Preencher'!J534</f>
        <v>135.55000000000001</v>
      </c>
      <c r="J525" s="11">
        <f>'[1]TCE - ANEXO III - Preencher'!K534</f>
        <v>0</v>
      </c>
      <c r="K525" s="12">
        <f>'[1]TCE - ANEXO III - Preencher'!L534</f>
        <v>98.222607407407395</v>
      </c>
      <c r="L525" s="12">
        <f>'[1]TCE - ANEXO III - Preencher'!M534</f>
        <v>7.06</v>
      </c>
      <c r="M525" s="12">
        <f t="shared" si="48"/>
        <v>91.162607407407393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125</v>
      </c>
      <c r="R525" s="12">
        <f>'[1]TCE - ANEXO III - Preencher'!S534</f>
        <v>82.5</v>
      </c>
      <c r="S525" s="12">
        <f t="shared" si="50"/>
        <v>42.5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269.2126074074074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MANOEL CAETANO DE MOURA NETO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223605</v>
      </c>
      <c r="G526" s="10" t="str">
        <f>IF('[1]TCE - ANEXO III - Preencher'!H535="","",'[1]TCE - ANEXO III - Preencher'!H535)</f>
        <v>07/2024</v>
      </c>
      <c r="H526" s="11">
        <f>'[1]TCE - ANEXO III - Preencher'!I535</f>
        <v>0</v>
      </c>
      <c r="I526" s="11">
        <f>'[1]TCE - ANEXO III - Preencher'!J535</f>
        <v>300.39</v>
      </c>
      <c r="J526" s="11">
        <f>'[1]TCE - ANEXO III - Preencher'!K535</f>
        <v>0</v>
      </c>
      <c r="K526" s="12">
        <f>'[1]TCE - ANEXO III - Preencher'!L535</f>
        <v>98.222607407407395</v>
      </c>
      <c r="L526" s="12">
        <f>'[1]TCE - ANEXO III - Preencher'!M535</f>
        <v>3.68</v>
      </c>
      <c r="M526" s="12">
        <f t="shared" si="48"/>
        <v>94.542607407407388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394.93260740740737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MANOEL FELIX DA SILVA JUNIOR</v>
      </c>
      <c r="E527" s="6" t="str">
        <f>IF('[1]TCE - ANEXO III - Preencher'!F536="4 - Assistência Odontológica","2 - Outros Profissionais da Saúde",'[1]TCE - ANEXO III - Preencher'!F536)</f>
        <v>3 - Administrativo</v>
      </c>
      <c r="F527" s="9">
        <f>'[1]TCE - ANEXO III - Preencher'!G536</f>
        <v>313120</v>
      </c>
      <c r="G527" s="10" t="str">
        <f>IF('[1]TCE - ANEXO III - Preencher'!H536="","",'[1]TCE - ANEXO III - Preencher'!H536)</f>
        <v>07/2024</v>
      </c>
      <c r="H527" s="11">
        <f>'[1]TCE - ANEXO III - Preencher'!I536</f>
        <v>0</v>
      </c>
      <c r="I527" s="11">
        <f>'[1]TCE - ANEXO III - Preencher'!J536</f>
        <v>216.79</v>
      </c>
      <c r="J527" s="11">
        <f>'[1]TCE - ANEXO III - Preencher'!K536</f>
        <v>0</v>
      </c>
      <c r="K527" s="12">
        <f>'[1]TCE - ANEXO III - Preencher'!L536</f>
        <v>98.222607407407395</v>
      </c>
      <c r="L527" s="12">
        <f>'[1]TCE - ANEXO III - Preencher'!M536</f>
        <v>7.06</v>
      </c>
      <c r="M527" s="12">
        <f t="shared" si="48"/>
        <v>91.162607407407393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307.95260740740741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MANOEL GONCALVES DE SOUZA</v>
      </c>
      <c r="E528" s="6" t="str">
        <f>IF('[1]TCE - ANEXO III - Preencher'!F537="4 - Assistência Odontológica","2 - Outros Profissionais da Saúde",'[1]TCE - ANEXO III - Preencher'!F537)</f>
        <v>3 - Administrativo</v>
      </c>
      <c r="F528" s="9">
        <f>'[1]TCE - ANEXO III - Preencher'!G537</f>
        <v>510120</v>
      </c>
      <c r="G528" s="10" t="str">
        <f>IF('[1]TCE - ANEXO III - Preencher'!H537="","",'[1]TCE - ANEXO III - Preencher'!H537)</f>
        <v>07/2024</v>
      </c>
      <c r="H528" s="11">
        <f>'[1]TCE - ANEXO III - Preencher'!I537</f>
        <v>0</v>
      </c>
      <c r="I528" s="11">
        <f>'[1]TCE - ANEXO III - Preencher'!J537</f>
        <v>351.99</v>
      </c>
      <c r="J528" s="11">
        <f>'[1]TCE - ANEXO III - Preencher'!K537</f>
        <v>0</v>
      </c>
      <c r="K528" s="12">
        <f>'[1]TCE - ANEXO III - Preencher'!L537</f>
        <v>98.222607407407395</v>
      </c>
      <c r="L528" s="12">
        <f>'[1]TCE - ANEXO III - Preencher'!M537</f>
        <v>7.06</v>
      </c>
      <c r="M528" s="12">
        <f t="shared" si="48"/>
        <v>91.162607407407393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443.1526074074074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MANOEL TEIXEIRA DA SILVA FILHO</v>
      </c>
      <c r="E529" s="6" t="str">
        <f>IF('[1]TCE - ANEXO III - Preencher'!F538="4 - Assistência Odontológica","2 - Outros Profissionais da Saúde",'[1]TCE - ANEXO III - Preencher'!F538)</f>
        <v>3 - Administrativo</v>
      </c>
      <c r="F529" s="9">
        <f>'[1]TCE - ANEXO III - Preencher'!G538</f>
        <v>951105</v>
      </c>
      <c r="G529" s="10" t="str">
        <f>IF('[1]TCE - ANEXO III - Preencher'!H538="","",'[1]TCE - ANEXO III - Preencher'!H538)</f>
        <v>07/2024</v>
      </c>
      <c r="H529" s="11">
        <f>'[1]TCE - ANEXO III - Preencher'!I538</f>
        <v>0</v>
      </c>
      <c r="I529" s="11">
        <f>'[1]TCE - ANEXO III - Preencher'!J538</f>
        <v>307.85000000000002</v>
      </c>
      <c r="J529" s="11">
        <f>'[1]TCE - ANEXO III - Preencher'!K538</f>
        <v>0</v>
      </c>
      <c r="K529" s="12">
        <f>'[1]TCE - ANEXO III - Preencher'!L538</f>
        <v>98.222607407407395</v>
      </c>
      <c r="L529" s="12">
        <f>'[1]TCE - ANEXO III - Preencher'!M538</f>
        <v>7.06</v>
      </c>
      <c r="M529" s="12">
        <f t="shared" si="48"/>
        <v>91.162607407407393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399.01260740740742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MANOEL TEIXEIRA DA SILVA NETO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517410</v>
      </c>
      <c r="G530" s="10" t="str">
        <f>IF('[1]TCE - ANEXO III - Preencher'!H539="","",'[1]TCE - ANEXO III - Preencher'!H539)</f>
        <v>07/2024</v>
      </c>
      <c r="H530" s="11">
        <f>'[1]TCE - ANEXO III - Preencher'!I539</f>
        <v>0</v>
      </c>
      <c r="I530" s="11">
        <f>'[1]TCE - ANEXO III - Preencher'!J539</f>
        <v>123.05</v>
      </c>
      <c r="J530" s="11">
        <f>'[1]TCE - ANEXO III - Preencher'!K539</f>
        <v>0</v>
      </c>
      <c r="K530" s="12">
        <f>'[1]TCE - ANEXO III - Preencher'!L539</f>
        <v>98.222607407407395</v>
      </c>
      <c r="L530" s="12">
        <f>'[1]TCE - ANEXO III - Preencher'!M539</f>
        <v>7.06</v>
      </c>
      <c r="M530" s="12">
        <f t="shared" si="48"/>
        <v>91.162607407407393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214.2126074074074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MARCELO JOSE DOS SANTOS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223505</v>
      </c>
      <c r="G531" s="10" t="str">
        <f>IF('[1]TCE - ANEXO III - Preencher'!H540="","",'[1]TCE - ANEXO III - Preencher'!H540)</f>
        <v>07/2024</v>
      </c>
      <c r="H531" s="11">
        <f>'[1]TCE - ANEXO III - Preencher'!I540</f>
        <v>0</v>
      </c>
      <c r="I531" s="11">
        <f>'[1]TCE - ANEXO III - Preencher'!J540</f>
        <v>204.68</v>
      </c>
      <c r="J531" s="11">
        <f>'[1]TCE - ANEXO III - Preencher'!K540</f>
        <v>0</v>
      </c>
      <c r="K531" s="12">
        <f>'[1]TCE - ANEXO III - Preencher'!L540</f>
        <v>98.222607407407395</v>
      </c>
      <c r="L531" s="12">
        <f>'[1]TCE - ANEXO III - Preencher'!M540</f>
        <v>3.33</v>
      </c>
      <c r="M531" s="12">
        <f t="shared" si="48"/>
        <v>94.892607407407397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2096.2800000000002</v>
      </c>
      <c r="Y531" s="12">
        <f>'[1]TCE - ANEXO III - Preencher'!Z540</f>
        <v>0</v>
      </c>
      <c r="Z531" s="12">
        <f t="shared" si="52"/>
        <v>2096.2800000000002</v>
      </c>
      <c r="AA531" s="13" t="str">
        <f>IF('[1]TCE - ANEXO III - Preencher'!AB540="","",'[1]TCE - ANEXO III - Preencher'!AB540)</f>
        <v xml:space="preserve">ABONO ASSIS FIN COMPL 06/2024 </v>
      </c>
      <c r="AB531" s="12">
        <f t="shared" si="53"/>
        <v>2395.8526074074075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MARCELO PINHEIRO DE ARAUJO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>
        <f>'[1]TCE - ANEXO III - Preencher'!G541</f>
        <v>521130</v>
      </c>
      <c r="G532" s="10" t="str">
        <f>IF('[1]TCE - ANEXO III - Preencher'!H541="","",'[1]TCE - ANEXO III - Preencher'!H541)</f>
        <v>07/2024</v>
      </c>
      <c r="H532" s="11">
        <f>'[1]TCE - ANEXO III - Preencher'!I541</f>
        <v>0</v>
      </c>
      <c r="I532" s="11">
        <f>'[1]TCE - ANEXO III - Preencher'!J541</f>
        <v>150.76</v>
      </c>
      <c r="J532" s="11">
        <f>'[1]TCE - ANEXO III - Preencher'!K541</f>
        <v>0</v>
      </c>
      <c r="K532" s="12">
        <f>'[1]TCE - ANEXO III - Preencher'!L541</f>
        <v>98.222607407407395</v>
      </c>
      <c r="L532" s="12">
        <f>'[1]TCE - ANEXO III - Preencher'!M541</f>
        <v>7.06</v>
      </c>
      <c r="M532" s="12">
        <f t="shared" si="48"/>
        <v>91.162607407407393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241.92260740740738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MARCELO SOARES BARRETO FILHO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515110</v>
      </c>
      <c r="G533" s="10" t="str">
        <f>IF('[1]TCE - ANEXO III - Preencher'!H542="","",'[1]TCE - ANEXO III - Preencher'!H542)</f>
        <v>07/2024</v>
      </c>
      <c r="H533" s="11">
        <f>'[1]TCE - ANEXO III - Preencher'!I542</f>
        <v>0</v>
      </c>
      <c r="I533" s="11">
        <f>'[1]TCE - ANEXO III - Preencher'!J542</f>
        <v>0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0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MARCIA CRISTIANE ARAUJO DO NASCIMENTO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07/2024</v>
      </c>
      <c r="H534" s="11">
        <f>'[1]TCE - ANEXO III - Preencher'!I543</f>
        <v>0</v>
      </c>
      <c r="I534" s="11">
        <f>'[1]TCE - ANEXO III - Preencher'!J543</f>
        <v>152.71</v>
      </c>
      <c r="J534" s="11">
        <f>'[1]TCE - ANEXO III - Preencher'!K543</f>
        <v>0</v>
      </c>
      <c r="K534" s="12">
        <f>'[1]TCE - ANEXO III - Preencher'!L543</f>
        <v>98.222607407407395</v>
      </c>
      <c r="L534" s="12">
        <f>'[1]TCE - ANEXO III - Preencher'!M543</f>
        <v>7.06</v>
      </c>
      <c r="M534" s="12">
        <f t="shared" si="48"/>
        <v>91.162607407407393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1846.5</v>
      </c>
      <c r="Y534" s="12">
        <f>'[1]TCE - ANEXO III - Preencher'!Z543</f>
        <v>0</v>
      </c>
      <c r="Z534" s="12">
        <f t="shared" si="52"/>
        <v>1846.5</v>
      </c>
      <c r="AA534" s="13" t="str">
        <f>IF('[1]TCE - ANEXO III - Preencher'!AB543="","",'[1]TCE - ANEXO III - Preencher'!AB543)</f>
        <v xml:space="preserve">ABONO ASSIS FIN COMPL 06/2024 </v>
      </c>
      <c r="AB534" s="12">
        <f t="shared" si="53"/>
        <v>2090.3726074074075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MARCIA MARIA MONTEIRO LIODORO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07/2024</v>
      </c>
      <c r="H535" s="11">
        <f>'[1]TCE - ANEXO III - Preencher'!I544</f>
        <v>0</v>
      </c>
      <c r="I535" s="11">
        <f>'[1]TCE - ANEXO III - Preencher'!J544</f>
        <v>174.63</v>
      </c>
      <c r="J535" s="11">
        <f>'[1]TCE - ANEXO III - Preencher'!K544</f>
        <v>0</v>
      </c>
      <c r="K535" s="12">
        <f>'[1]TCE - ANEXO III - Preencher'!L544</f>
        <v>98.222607407407395</v>
      </c>
      <c r="L535" s="12">
        <f>'[1]TCE - ANEXO III - Preencher'!M544</f>
        <v>7.06</v>
      </c>
      <c r="M535" s="12">
        <f t="shared" si="48"/>
        <v>91.162607407407393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77.55</v>
      </c>
      <c r="U535" s="12">
        <f>'[1]TCE - ANEXO III - Preencher'!V544</f>
        <v>0</v>
      </c>
      <c r="V535" s="12">
        <f t="shared" si="51"/>
        <v>77.55</v>
      </c>
      <c r="W535" s="13" t="str">
        <f>IF('[1]TCE - ANEXO III - Preencher'!X544="","",'[1]TCE - ANEXO III - Preencher'!X544)</f>
        <v>AUX.CRECHE</v>
      </c>
      <c r="X535" s="12">
        <f>'[1]TCE - ANEXO III - Preencher'!Y544</f>
        <v>1846.5</v>
      </c>
      <c r="Y535" s="12">
        <f>'[1]TCE - ANEXO III - Preencher'!Z544</f>
        <v>0</v>
      </c>
      <c r="Z535" s="12">
        <f t="shared" si="52"/>
        <v>1846.5</v>
      </c>
      <c r="AA535" s="13" t="str">
        <f>IF('[1]TCE - ANEXO III - Preencher'!AB544="","",'[1]TCE - ANEXO III - Preencher'!AB544)</f>
        <v xml:space="preserve">ABONO ASSIS FIN COMPL 06/2024 </v>
      </c>
      <c r="AB535" s="12">
        <f t="shared" si="53"/>
        <v>2189.8426074074073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MARCILENE DE MIRANDA SILVA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223505</v>
      </c>
      <c r="G536" s="10" t="str">
        <f>IF('[1]TCE - ANEXO III - Preencher'!H545="","",'[1]TCE - ANEXO III - Preencher'!H545)</f>
        <v>07/2024</v>
      </c>
      <c r="H536" s="11">
        <f>'[1]TCE - ANEXO III - Preencher'!I545</f>
        <v>0</v>
      </c>
      <c r="I536" s="11">
        <f>'[1]TCE - ANEXO III - Preencher'!J545</f>
        <v>303.08999999999997</v>
      </c>
      <c r="J536" s="11">
        <f>'[1]TCE - ANEXO III - Preencher'!K545</f>
        <v>0</v>
      </c>
      <c r="K536" s="12">
        <f>'[1]TCE - ANEXO III - Preencher'!L545</f>
        <v>98.222607407407395</v>
      </c>
      <c r="L536" s="12">
        <f>'[1]TCE - ANEXO III - Preencher'!M545</f>
        <v>0.24</v>
      </c>
      <c r="M536" s="12">
        <f t="shared" si="48"/>
        <v>97.9826074074074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1924.07</v>
      </c>
      <c r="Y536" s="12">
        <f>'[1]TCE - ANEXO III - Preencher'!Z545</f>
        <v>0</v>
      </c>
      <c r="Z536" s="12">
        <f t="shared" si="52"/>
        <v>1924.07</v>
      </c>
      <c r="AA536" s="13" t="str">
        <f>IF('[1]TCE - ANEXO III - Preencher'!AB545="","",'[1]TCE - ANEXO III - Preencher'!AB545)</f>
        <v xml:space="preserve">ABONO ASSIS FIN COMPL 06/2024 </v>
      </c>
      <c r="AB536" s="12">
        <f t="shared" si="53"/>
        <v>2325.1426074074075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MARCIO ELIAS DE SOUZA</v>
      </c>
      <c r="E537" s="6" t="str">
        <f>IF('[1]TCE - ANEXO III - Preencher'!F546="4 - Assistência Odontológica","2 - Outros Profissionais da Saúde",'[1]TCE - ANEXO III - Preencher'!F546)</f>
        <v>3 - Administrativo</v>
      </c>
      <c r="F537" s="9">
        <f>'[1]TCE - ANEXO III - Preencher'!G546</f>
        <v>142105</v>
      </c>
      <c r="G537" s="10" t="str">
        <f>IF('[1]TCE - ANEXO III - Preencher'!H546="","",'[1]TCE - ANEXO III - Preencher'!H546)</f>
        <v>07/2024</v>
      </c>
      <c r="H537" s="11">
        <f>'[1]TCE - ANEXO III - Preencher'!I546</f>
        <v>0</v>
      </c>
      <c r="I537" s="11">
        <f>'[1]TCE - ANEXO III - Preencher'!J546</f>
        <v>327.99</v>
      </c>
      <c r="J537" s="11">
        <f>'[1]TCE - ANEXO III - Preencher'!K546</f>
        <v>0</v>
      </c>
      <c r="K537" s="12">
        <f>'[1]TCE - ANEXO III - Preencher'!L546</f>
        <v>98.222607407407395</v>
      </c>
      <c r="L537" s="12">
        <f>'[1]TCE - ANEXO III - Preencher'!M546</f>
        <v>7.06</v>
      </c>
      <c r="M537" s="12">
        <f t="shared" si="48"/>
        <v>91.162607407407393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419.1526074074074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MARCIO JOSE DA SILVA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>
        <f>'[1]TCE - ANEXO III - Preencher'!G547</f>
        <v>322205</v>
      </c>
      <c r="G538" s="10" t="str">
        <f>IF('[1]TCE - ANEXO III - Preencher'!H547="","",'[1]TCE - ANEXO III - Preencher'!H547)</f>
        <v>07/2024</v>
      </c>
      <c r="H538" s="11">
        <f>'[1]TCE - ANEXO III - Preencher'!I547</f>
        <v>0</v>
      </c>
      <c r="I538" s="11">
        <f>'[1]TCE - ANEXO III - Preencher'!J547</f>
        <v>147.06</v>
      </c>
      <c r="J538" s="11">
        <f>'[1]TCE - ANEXO III - Preencher'!K547</f>
        <v>0</v>
      </c>
      <c r="K538" s="12">
        <f>'[1]TCE - ANEXO III - Preencher'!L547</f>
        <v>98.222607407407395</v>
      </c>
      <c r="L538" s="12">
        <f>'[1]TCE - ANEXO III - Preencher'!M547</f>
        <v>7.06</v>
      </c>
      <c r="M538" s="12">
        <f t="shared" si="48"/>
        <v>91.162607407407393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1913</v>
      </c>
      <c r="Y538" s="12">
        <f>'[1]TCE - ANEXO III - Preencher'!Z547</f>
        <v>0</v>
      </c>
      <c r="Z538" s="12">
        <f t="shared" si="52"/>
        <v>1913</v>
      </c>
      <c r="AA538" s="13" t="str">
        <f>IF('[1]TCE - ANEXO III - Preencher'!AB547="","",'[1]TCE - ANEXO III - Preencher'!AB547)</f>
        <v xml:space="preserve">ABONO ASSIS FIN COMPL 06/2024 </v>
      </c>
      <c r="AB538" s="12">
        <f t="shared" si="53"/>
        <v>2151.2226074074074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MARCIO ROBERTO FAUSTINO DA SILVA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322205</v>
      </c>
      <c r="G539" s="10" t="str">
        <f>IF('[1]TCE - ANEXO III - Preencher'!H548="","",'[1]TCE - ANEXO III - Preencher'!H548)</f>
        <v>07/2024</v>
      </c>
      <c r="H539" s="11">
        <f>'[1]TCE - ANEXO III - Preencher'!I548</f>
        <v>0</v>
      </c>
      <c r="I539" s="11">
        <f>'[1]TCE - ANEXO III - Preencher'!J548</f>
        <v>142.71</v>
      </c>
      <c r="J539" s="11">
        <f>'[1]TCE - ANEXO III - Preencher'!K548</f>
        <v>0</v>
      </c>
      <c r="K539" s="12">
        <f>'[1]TCE - ANEXO III - Preencher'!L548</f>
        <v>98.222607407407395</v>
      </c>
      <c r="L539" s="12">
        <f>'[1]TCE - ANEXO III - Preencher'!M548</f>
        <v>7.06</v>
      </c>
      <c r="M539" s="12">
        <f t="shared" si="48"/>
        <v>91.162607407407393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1913</v>
      </c>
      <c r="Y539" s="12">
        <f>'[1]TCE - ANEXO III - Preencher'!Z548</f>
        <v>0</v>
      </c>
      <c r="Z539" s="12">
        <f t="shared" si="52"/>
        <v>1913</v>
      </c>
      <c r="AA539" s="13" t="str">
        <f>IF('[1]TCE - ANEXO III - Preencher'!AB548="","",'[1]TCE - ANEXO III - Preencher'!AB548)</f>
        <v xml:space="preserve">ABONO ASSIS FIN COMPL 06/2024 </v>
      </c>
      <c r="AB539" s="12">
        <f t="shared" si="53"/>
        <v>2146.8726074074075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MARCONI VENTURA DA SILVA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322205</v>
      </c>
      <c r="G540" s="10" t="str">
        <f>IF('[1]TCE - ANEXO III - Preencher'!H549="","",'[1]TCE - ANEXO III - Preencher'!H549)</f>
        <v>07/2024</v>
      </c>
      <c r="H540" s="11">
        <f>'[1]TCE - ANEXO III - Preencher'!I549</f>
        <v>0</v>
      </c>
      <c r="I540" s="11">
        <f>'[1]TCE - ANEXO III - Preencher'!J549</f>
        <v>167.39</v>
      </c>
      <c r="J540" s="11">
        <f>'[1]TCE - ANEXO III - Preencher'!K549</f>
        <v>0</v>
      </c>
      <c r="K540" s="12">
        <f>'[1]TCE - ANEXO III - Preencher'!L549</f>
        <v>98.222607407407395</v>
      </c>
      <c r="L540" s="12">
        <f>'[1]TCE - ANEXO III - Preencher'!M549</f>
        <v>7.06</v>
      </c>
      <c r="M540" s="12">
        <f t="shared" si="48"/>
        <v>91.162607407407393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1846.5</v>
      </c>
      <c r="Y540" s="12">
        <f>'[1]TCE - ANEXO III - Preencher'!Z549</f>
        <v>0</v>
      </c>
      <c r="Z540" s="12">
        <f t="shared" si="52"/>
        <v>1846.5</v>
      </c>
      <c r="AA540" s="13" t="str">
        <f>IF('[1]TCE - ANEXO III - Preencher'!AB549="","",'[1]TCE - ANEXO III - Preencher'!AB549)</f>
        <v xml:space="preserve">ABONO ASSIS FIN COMPL 06/2024 </v>
      </c>
      <c r="AB540" s="12">
        <f t="shared" si="53"/>
        <v>2105.0526074074073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MARCOS ANDRE DOS SANTOS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515110</v>
      </c>
      <c r="G541" s="10" t="str">
        <f>IF('[1]TCE - ANEXO III - Preencher'!H550="","",'[1]TCE - ANEXO III - Preencher'!H550)</f>
        <v>07/2024</v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0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0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MARCOS ANTONIO PRIMO DO NASCIMENTO</v>
      </c>
      <c r="E542" s="6" t="str">
        <f>IF('[1]TCE - ANEXO III - Preencher'!F551="4 - Assistência Odontológica","2 - Outros Profissionais da Saúde",'[1]TCE - ANEXO III - Preencher'!F551)</f>
        <v>3 - Administrativo</v>
      </c>
      <c r="F542" s="9">
        <f>'[1]TCE - ANEXO III - Preencher'!G551</f>
        <v>414105</v>
      </c>
      <c r="G542" s="10" t="str">
        <f>IF('[1]TCE - ANEXO III - Preencher'!H551="","",'[1]TCE - ANEXO III - Preencher'!H551)</f>
        <v>07/2024</v>
      </c>
      <c r="H542" s="11">
        <f>'[1]TCE - ANEXO III - Preencher'!I551</f>
        <v>0</v>
      </c>
      <c r="I542" s="11">
        <f>'[1]TCE - ANEXO III - Preencher'!J551</f>
        <v>123.05</v>
      </c>
      <c r="J542" s="11">
        <f>'[1]TCE - ANEXO III - Preencher'!K551</f>
        <v>0</v>
      </c>
      <c r="K542" s="12">
        <f>'[1]TCE - ANEXO III - Preencher'!L551</f>
        <v>98.222607407407395</v>
      </c>
      <c r="L542" s="12">
        <f>'[1]TCE - ANEXO III - Preencher'!M551</f>
        <v>7.06</v>
      </c>
      <c r="M542" s="12">
        <f t="shared" si="48"/>
        <v>91.162607407407393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214.2126074074074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MARCOS DOMINGOS DA SILVA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322605</v>
      </c>
      <c r="G543" s="10" t="str">
        <f>IF('[1]TCE - ANEXO III - Preencher'!H552="","",'[1]TCE - ANEXO III - Preencher'!H552)</f>
        <v>07/2024</v>
      </c>
      <c r="H543" s="11">
        <f>'[1]TCE - ANEXO III - Preencher'!I552</f>
        <v>0</v>
      </c>
      <c r="I543" s="11">
        <f>'[1]TCE - ANEXO III - Preencher'!J552</f>
        <v>173.04</v>
      </c>
      <c r="J543" s="11">
        <f>'[1]TCE - ANEXO III - Preencher'!K552</f>
        <v>0</v>
      </c>
      <c r="K543" s="12">
        <f>'[1]TCE - ANEXO III - Preencher'!L552</f>
        <v>98.222607407407395</v>
      </c>
      <c r="L543" s="12">
        <f>'[1]TCE - ANEXO III - Preencher'!M552</f>
        <v>7.06</v>
      </c>
      <c r="M543" s="12">
        <f t="shared" si="48"/>
        <v>91.162607407407393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264.20260740740741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MARCOS JOSE DA SILVA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>
        <f>'[1]TCE - ANEXO III - Preencher'!G553</f>
        <v>951105</v>
      </c>
      <c r="G544" s="10" t="str">
        <f>IF('[1]TCE - ANEXO III - Preencher'!H553="","",'[1]TCE - ANEXO III - Preencher'!H553)</f>
        <v>07/2024</v>
      </c>
      <c r="H544" s="11">
        <f>'[1]TCE - ANEXO III - Preencher'!I553</f>
        <v>0</v>
      </c>
      <c r="I544" s="11">
        <f>'[1]TCE - ANEXO III - Preencher'!J553</f>
        <v>217.36</v>
      </c>
      <c r="J544" s="11">
        <f>'[1]TCE - ANEXO III - Preencher'!K553</f>
        <v>0</v>
      </c>
      <c r="K544" s="12">
        <f>'[1]TCE - ANEXO III - Preencher'!L553</f>
        <v>98.222607407407395</v>
      </c>
      <c r="L544" s="12">
        <f>'[1]TCE - ANEXO III - Preencher'!M553</f>
        <v>7.06</v>
      </c>
      <c r="M544" s="12">
        <f t="shared" si="48"/>
        <v>91.162607407407393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308.52260740740741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MARCOS VINICIO SOARES SILVA DE OLIVEIRA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>
        <f>'[1]TCE - ANEXO III - Preencher'!G554</f>
        <v>411005</v>
      </c>
      <c r="G545" s="10" t="str">
        <f>IF('[1]TCE - ANEXO III - Preencher'!H554="","",'[1]TCE - ANEXO III - Preencher'!H554)</f>
        <v>07/2024</v>
      </c>
      <c r="H545" s="11">
        <f>'[1]TCE - ANEXO III - Preencher'!I554</f>
        <v>0</v>
      </c>
      <c r="I545" s="11">
        <f>'[1]TCE - ANEXO III - Preencher'!J554</f>
        <v>135.55000000000001</v>
      </c>
      <c r="J545" s="11">
        <f>'[1]TCE - ANEXO III - Preencher'!K554</f>
        <v>0</v>
      </c>
      <c r="K545" s="12">
        <f>'[1]TCE - ANEXO III - Preencher'!L554</f>
        <v>98.222607407407395</v>
      </c>
      <c r="L545" s="12">
        <f>'[1]TCE - ANEXO III - Preencher'!M554</f>
        <v>7.06</v>
      </c>
      <c r="M545" s="12">
        <f t="shared" si="48"/>
        <v>91.162607407407393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226.7126074074074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MAREVALDO SOARES DA SILVA</v>
      </c>
      <c r="E546" s="6" t="str">
        <f>IF('[1]TCE - ANEXO III - Preencher'!F555="4 - Assistência Odontológica","2 - Outros Profissionais da Saúde",'[1]TCE - ANEXO III - Preencher'!F555)</f>
        <v>3 - Administrativo</v>
      </c>
      <c r="F546" s="9">
        <f>'[1]TCE - ANEXO III - Preencher'!G555</f>
        <v>513205</v>
      </c>
      <c r="G546" s="10" t="str">
        <f>IF('[1]TCE - ANEXO III - Preencher'!H555="","",'[1]TCE - ANEXO III - Preencher'!H555)</f>
        <v>07/2024</v>
      </c>
      <c r="H546" s="11">
        <f>'[1]TCE - ANEXO III - Preencher'!I555</f>
        <v>0</v>
      </c>
      <c r="I546" s="11">
        <f>'[1]TCE - ANEXO III - Preencher'!J555</f>
        <v>141.29</v>
      </c>
      <c r="J546" s="11">
        <f>'[1]TCE - ANEXO III - Preencher'!K555</f>
        <v>0</v>
      </c>
      <c r="K546" s="12">
        <f>'[1]TCE - ANEXO III - Preencher'!L555</f>
        <v>98.222607407407395</v>
      </c>
      <c r="L546" s="12">
        <f>'[1]TCE - ANEXO III - Preencher'!M555</f>
        <v>7.06</v>
      </c>
      <c r="M546" s="12">
        <f t="shared" si="48"/>
        <v>91.162607407407393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232.45260740740738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MARIA ANDREZA COUTO SILVA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223505</v>
      </c>
      <c r="G547" s="10" t="str">
        <f>IF('[1]TCE - ANEXO III - Preencher'!H556="","",'[1]TCE - ANEXO III - Preencher'!H556)</f>
        <v>07/2024</v>
      </c>
      <c r="H547" s="11">
        <f>'[1]TCE - ANEXO III - Preencher'!I556</f>
        <v>0</v>
      </c>
      <c r="I547" s="11">
        <f>'[1]TCE - ANEXO III - Preencher'!J556</f>
        <v>328.45</v>
      </c>
      <c r="J547" s="11">
        <f>'[1]TCE - ANEXO III - Preencher'!K556</f>
        <v>0</v>
      </c>
      <c r="K547" s="12">
        <f>'[1]TCE - ANEXO III - Preencher'!L556</f>
        <v>98.222607407407395</v>
      </c>
      <c r="L547" s="12">
        <f>'[1]TCE - ANEXO III - Preencher'!M556</f>
        <v>4.29</v>
      </c>
      <c r="M547" s="12">
        <f t="shared" si="48"/>
        <v>93.932607407407389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1175.47</v>
      </c>
      <c r="Y547" s="12">
        <f>'[1]TCE - ANEXO III - Preencher'!Z556</f>
        <v>0</v>
      </c>
      <c r="Z547" s="12">
        <f t="shared" si="52"/>
        <v>1175.47</v>
      </c>
      <c r="AA547" s="13" t="str">
        <f>IF('[1]TCE - ANEXO III - Preencher'!AB556="","",'[1]TCE - ANEXO III - Preencher'!AB556)</f>
        <v xml:space="preserve">ABONO ASSIS FIN COMPL 06/2024 </v>
      </c>
      <c r="AB547" s="12">
        <f t="shared" si="53"/>
        <v>1597.8526074074075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MARIA ANTONIA CELESTINO NUNES DE LIMA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322205</v>
      </c>
      <c r="G548" s="10" t="str">
        <f>IF('[1]TCE - ANEXO III - Preencher'!H557="","",'[1]TCE - ANEXO III - Preencher'!H557)</f>
        <v>07/2024</v>
      </c>
      <c r="H548" s="11">
        <f>'[1]TCE - ANEXO III - Preencher'!I557</f>
        <v>0</v>
      </c>
      <c r="I548" s="11">
        <f>'[1]TCE - ANEXO III - Preencher'!J557</f>
        <v>139.88999999999999</v>
      </c>
      <c r="J548" s="11">
        <f>'[1]TCE - ANEXO III - Preencher'!K557</f>
        <v>0</v>
      </c>
      <c r="K548" s="12">
        <f>'[1]TCE - ANEXO III - Preencher'!L557</f>
        <v>98.222607407407395</v>
      </c>
      <c r="L548" s="12">
        <f>'[1]TCE - ANEXO III - Preencher'!M557</f>
        <v>7.06</v>
      </c>
      <c r="M548" s="12">
        <f t="shared" si="48"/>
        <v>91.162607407407393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77.55</v>
      </c>
      <c r="U548" s="12">
        <f>'[1]TCE - ANEXO III - Preencher'!V557</f>
        <v>0</v>
      </c>
      <c r="V548" s="12">
        <f t="shared" si="51"/>
        <v>77.55</v>
      </c>
      <c r="W548" s="13" t="str">
        <f>IF('[1]TCE - ANEXO III - Preencher'!X557="","",'[1]TCE - ANEXO III - Preencher'!X557)</f>
        <v>AUX.CRECHE</v>
      </c>
      <c r="X548" s="12">
        <f>'[1]TCE - ANEXO III - Preencher'!Y557</f>
        <v>1913</v>
      </c>
      <c r="Y548" s="12">
        <f>'[1]TCE - ANEXO III - Preencher'!Z557</f>
        <v>0</v>
      </c>
      <c r="Z548" s="12">
        <f t="shared" si="52"/>
        <v>1913</v>
      </c>
      <c r="AA548" s="13" t="str">
        <f>IF('[1]TCE - ANEXO III - Preencher'!AB557="","",'[1]TCE - ANEXO III - Preencher'!AB557)</f>
        <v xml:space="preserve">ABONO ASSIS FIN COMPL 06/2024 </v>
      </c>
      <c r="AB548" s="12">
        <f t="shared" si="53"/>
        <v>2221.6026074074075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MARIA APARECIDA CEZARIO SILVA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223505</v>
      </c>
      <c r="G549" s="10" t="str">
        <f>IF('[1]TCE - ANEXO III - Preencher'!H558="","",'[1]TCE - ANEXO III - Preencher'!H558)</f>
        <v>07/2024</v>
      </c>
      <c r="H549" s="11">
        <f>'[1]TCE - ANEXO III - Preencher'!I558</f>
        <v>0</v>
      </c>
      <c r="I549" s="11">
        <f>'[1]TCE - ANEXO III - Preencher'!J558</f>
        <v>165.6</v>
      </c>
      <c r="J549" s="11">
        <f>'[1]TCE - ANEXO III - Preencher'!K558</f>
        <v>0</v>
      </c>
      <c r="K549" s="12">
        <f>'[1]TCE - ANEXO III - Preencher'!L558</f>
        <v>98.222607407407395</v>
      </c>
      <c r="L549" s="12">
        <f>'[1]TCE - ANEXO III - Preencher'!M558</f>
        <v>2.7</v>
      </c>
      <c r="M549" s="12">
        <f t="shared" si="48"/>
        <v>95.522607407407392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261.12260740740737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MARIA APARECIDA DA SILVA</v>
      </c>
      <c r="E550" s="6" t="str">
        <f>IF('[1]TCE - ANEXO III - Preencher'!F559="4 - Assistência Odontológica","2 - Outros Profissionais da Saúde",'[1]TCE - ANEXO III - Preencher'!F559)</f>
        <v>3 - Administrativo</v>
      </c>
      <c r="F550" s="9">
        <f>'[1]TCE - ANEXO III - Preencher'!G559</f>
        <v>411005</v>
      </c>
      <c r="G550" s="10" t="str">
        <f>IF('[1]TCE - ANEXO III - Preencher'!H559="","",'[1]TCE - ANEXO III - Preencher'!H559)</f>
        <v>07/2024</v>
      </c>
      <c r="H550" s="11">
        <f>'[1]TCE - ANEXO III - Preencher'!I559</f>
        <v>0</v>
      </c>
      <c r="I550" s="11">
        <f>'[1]TCE - ANEXO III - Preencher'!J559</f>
        <v>182.36</v>
      </c>
      <c r="J550" s="11">
        <f>'[1]TCE - ANEXO III - Preencher'!K559</f>
        <v>0</v>
      </c>
      <c r="K550" s="12">
        <f>'[1]TCE - ANEXO III - Preencher'!L559</f>
        <v>98.222607407407395</v>
      </c>
      <c r="L550" s="12">
        <f>'[1]TCE - ANEXO III - Preencher'!M559</f>
        <v>7.06</v>
      </c>
      <c r="M550" s="12">
        <f t="shared" si="48"/>
        <v>91.162607407407393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273.52260740740741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MARIA APARECIDA DA SILVA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322205</v>
      </c>
      <c r="G551" s="10" t="str">
        <f>IF('[1]TCE - ANEXO III - Preencher'!H560="","",'[1]TCE - ANEXO III - Preencher'!H560)</f>
        <v>07/2024</v>
      </c>
      <c r="H551" s="11">
        <f>'[1]TCE - ANEXO III - Preencher'!I560</f>
        <v>0</v>
      </c>
      <c r="I551" s="11">
        <f>'[1]TCE - ANEXO III - Preencher'!J560</f>
        <v>166.12</v>
      </c>
      <c r="J551" s="11">
        <f>'[1]TCE - ANEXO III - Preencher'!K560</f>
        <v>0</v>
      </c>
      <c r="K551" s="12">
        <f>'[1]TCE - ANEXO III - Preencher'!L560</f>
        <v>98.222607407407395</v>
      </c>
      <c r="L551" s="12">
        <f>'[1]TCE - ANEXO III - Preencher'!M560</f>
        <v>7.06</v>
      </c>
      <c r="M551" s="12">
        <f t="shared" si="48"/>
        <v>91.162607407407393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1846.5</v>
      </c>
      <c r="Y551" s="12">
        <f>'[1]TCE - ANEXO III - Preencher'!Z560</f>
        <v>0</v>
      </c>
      <c r="Z551" s="12">
        <f t="shared" si="52"/>
        <v>1846.5</v>
      </c>
      <c r="AA551" s="13" t="str">
        <f>IF('[1]TCE - ANEXO III - Preencher'!AB560="","",'[1]TCE - ANEXO III - Preencher'!AB560)</f>
        <v xml:space="preserve">ABONO ASSIS FIN COMPL 06/2024 </v>
      </c>
      <c r="AB551" s="12">
        <f t="shared" si="53"/>
        <v>2103.7826074074073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MARIA CAROLINE DA SILVA ARAUJO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>
        <f>'[1]TCE - ANEXO III - Preencher'!G561</f>
        <v>322205</v>
      </c>
      <c r="G552" s="10" t="str">
        <f>IF('[1]TCE - ANEXO III - Preencher'!H561="","",'[1]TCE - ANEXO III - Preencher'!H561)</f>
        <v>07/2024</v>
      </c>
      <c r="H552" s="11">
        <f>'[1]TCE - ANEXO III - Preencher'!I561</f>
        <v>0</v>
      </c>
      <c r="I552" s="11">
        <f>'[1]TCE - ANEXO III - Preencher'!J561</f>
        <v>152.71</v>
      </c>
      <c r="J552" s="11">
        <f>'[1]TCE - ANEXO III - Preencher'!K561</f>
        <v>0</v>
      </c>
      <c r="K552" s="12">
        <f>'[1]TCE - ANEXO III - Preencher'!L561</f>
        <v>98.222607407407395</v>
      </c>
      <c r="L552" s="12">
        <f>'[1]TCE - ANEXO III - Preencher'!M561</f>
        <v>7.06</v>
      </c>
      <c r="M552" s="12">
        <f t="shared" si="48"/>
        <v>91.162607407407393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1846.5</v>
      </c>
      <c r="Y552" s="12">
        <f>'[1]TCE - ANEXO III - Preencher'!Z561</f>
        <v>0</v>
      </c>
      <c r="Z552" s="12">
        <f t="shared" si="52"/>
        <v>1846.5</v>
      </c>
      <c r="AA552" s="13" t="str">
        <f>IF('[1]TCE - ANEXO III - Preencher'!AB561="","",'[1]TCE - ANEXO III - Preencher'!AB561)</f>
        <v xml:space="preserve">ABONO ASSIS FIN COMPL 06/2024 </v>
      </c>
      <c r="AB552" s="12">
        <f t="shared" si="53"/>
        <v>2090.3726074074075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MARIA CATARINA COSTA DE ALMEIDA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223505</v>
      </c>
      <c r="G553" s="10" t="str">
        <f>IF('[1]TCE - ANEXO III - Preencher'!H562="","",'[1]TCE - ANEXO III - Preencher'!H562)</f>
        <v>07/2024</v>
      </c>
      <c r="H553" s="11">
        <f>'[1]TCE - ANEXO III - Preencher'!I562</f>
        <v>0</v>
      </c>
      <c r="I553" s="11">
        <f>'[1]TCE - ANEXO III - Preencher'!J562</f>
        <v>191.87</v>
      </c>
      <c r="J553" s="11">
        <f>'[1]TCE - ANEXO III - Preencher'!K562</f>
        <v>0</v>
      </c>
      <c r="K553" s="12">
        <f>'[1]TCE - ANEXO III - Preencher'!L562</f>
        <v>98.222607407407395</v>
      </c>
      <c r="L553" s="12">
        <f>'[1]TCE - ANEXO III - Preencher'!M562</f>
        <v>2.6</v>
      </c>
      <c r="M553" s="12">
        <f t="shared" si="48"/>
        <v>95.622607407407401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287.49260740740738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MARIA CRISTIANE DA CONCEICAO BARCELOS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513430</v>
      </c>
      <c r="G554" s="10" t="str">
        <f>IF('[1]TCE - ANEXO III - Preencher'!H563="","",'[1]TCE - ANEXO III - Preencher'!H563)</f>
        <v>07/2024</v>
      </c>
      <c r="H554" s="11">
        <f>'[1]TCE - ANEXO III - Preencher'!I563</f>
        <v>0</v>
      </c>
      <c r="I554" s="11">
        <f>'[1]TCE - ANEXO III - Preencher'!J563</f>
        <v>75.3</v>
      </c>
      <c r="J554" s="11">
        <f>'[1]TCE - ANEXO III - Preencher'!K563</f>
        <v>0</v>
      </c>
      <c r="K554" s="12">
        <f>'[1]TCE - ANEXO III - Preencher'!L563</f>
        <v>98.222607407407395</v>
      </c>
      <c r="L554" s="12">
        <f>'[1]TCE - ANEXO III - Preencher'!M563</f>
        <v>7.06</v>
      </c>
      <c r="M554" s="12">
        <f t="shared" si="48"/>
        <v>91.162607407407393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80.95</v>
      </c>
      <c r="U554" s="12">
        <f>'[1]TCE - ANEXO III - Preencher'!V563</f>
        <v>0</v>
      </c>
      <c r="V554" s="12">
        <f t="shared" si="51"/>
        <v>80.95</v>
      </c>
      <c r="W554" s="13" t="str">
        <f>IF('[1]TCE - ANEXO III - Preencher'!X563="","",'[1]TCE - ANEXO III - Preencher'!X563)</f>
        <v>AUX.CRECHE</v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247.41260740740739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MARIA CRISTIANE DA SILVA</v>
      </c>
      <c r="E555" s="6" t="str">
        <f>IF('[1]TCE - ANEXO III - Preencher'!F564="4 - Assistência Odontológica","2 - Outros Profissionais da Saúde",'[1]TCE - ANEXO III - Preencher'!F564)</f>
        <v>3 - Administrativo</v>
      </c>
      <c r="F555" s="9">
        <f>'[1]TCE - ANEXO III - Preencher'!G564</f>
        <v>513430</v>
      </c>
      <c r="G555" s="10" t="str">
        <f>IF('[1]TCE - ANEXO III - Preencher'!H564="","",'[1]TCE - ANEXO III - Preencher'!H564)</f>
        <v>07/2024</v>
      </c>
      <c r="H555" s="11">
        <f>'[1]TCE - ANEXO III - Preencher'!I564</f>
        <v>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98.222607407407395</v>
      </c>
      <c r="L555" s="12">
        <f>'[1]TCE - ANEXO III - Preencher'!M564</f>
        <v>7.06</v>
      </c>
      <c r="M555" s="12">
        <f t="shared" si="48"/>
        <v>91.162607407407393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91.162607407407393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MARIA DAS GRACAS DA SILVA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322205</v>
      </c>
      <c r="G556" s="10" t="str">
        <f>IF('[1]TCE - ANEXO III - Preencher'!H565="","",'[1]TCE - ANEXO III - Preencher'!H565)</f>
        <v>07/2024</v>
      </c>
      <c r="H556" s="11">
        <f>'[1]TCE - ANEXO III - Preencher'!I565</f>
        <v>0</v>
      </c>
      <c r="I556" s="11">
        <f>'[1]TCE - ANEXO III - Preencher'!J565</f>
        <v>172.31</v>
      </c>
      <c r="J556" s="11">
        <f>'[1]TCE - ANEXO III - Preencher'!K565</f>
        <v>0</v>
      </c>
      <c r="K556" s="12">
        <f>'[1]TCE - ANEXO III - Preencher'!L565</f>
        <v>98.222607407407395</v>
      </c>
      <c r="L556" s="12">
        <f>'[1]TCE - ANEXO III - Preencher'!M565</f>
        <v>7.06</v>
      </c>
      <c r="M556" s="12">
        <f t="shared" si="48"/>
        <v>91.162607407407393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77.55</v>
      </c>
      <c r="U556" s="12">
        <f>'[1]TCE - ANEXO III - Preencher'!V565</f>
        <v>0</v>
      </c>
      <c r="V556" s="12">
        <f t="shared" si="51"/>
        <v>77.55</v>
      </c>
      <c r="W556" s="13" t="str">
        <f>IF('[1]TCE - ANEXO III - Preencher'!X565="","",'[1]TCE - ANEXO III - Preencher'!X565)</f>
        <v>AUX.CRECHE</v>
      </c>
      <c r="X556" s="12">
        <f>'[1]TCE - ANEXO III - Preencher'!Y565</f>
        <v>1846.5</v>
      </c>
      <c r="Y556" s="12">
        <f>'[1]TCE - ANEXO III - Preencher'!Z565</f>
        <v>0</v>
      </c>
      <c r="Z556" s="12">
        <f t="shared" si="52"/>
        <v>1846.5</v>
      </c>
      <c r="AA556" s="13" t="str">
        <f>IF('[1]TCE - ANEXO III - Preencher'!AB565="","",'[1]TCE - ANEXO III - Preencher'!AB565)</f>
        <v xml:space="preserve">ABONO ASSIS FIN COMPL 06/2024 </v>
      </c>
      <c r="AB556" s="12">
        <f t="shared" si="53"/>
        <v>2187.5226074074076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MARIA DE FATIMA LOPES DA SILVA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>
        <f>'[1]TCE - ANEXO III - Preencher'!G566</f>
        <v>322205</v>
      </c>
      <c r="G557" s="10" t="str">
        <f>IF('[1]TCE - ANEXO III - Preencher'!H566="","",'[1]TCE - ANEXO III - Preencher'!H566)</f>
        <v>07/2024</v>
      </c>
      <c r="H557" s="11">
        <f>'[1]TCE - ANEXO III - Preencher'!I566</f>
        <v>0</v>
      </c>
      <c r="I557" s="11">
        <f>'[1]TCE - ANEXO III - Preencher'!J566</f>
        <v>153.62</v>
      </c>
      <c r="J557" s="11">
        <f>'[1]TCE - ANEXO III - Preencher'!K566</f>
        <v>0</v>
      </c>
      <c r="K557" s="12">
        <f>'[1]TCE - ANEXO III - Preencher'!L566</f>
        <v>98.222607407407395</v>
      </c>
      <c r="L557" s="12">
        <f>'[1]TCE - ANEXO III - Preencher'!M566</f>
        <v>7.06</v>
      </c>
      <c r="M557" s="12">
        <f t="shared" si="48"/>
        <v>91.162607407407393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244.7826074074074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MARIA DE LOURDES LUNA DA SILVA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223505</v>
      </c>
      <c r="G558" s="10" t="str">
        <f>IF('[1]TCE - ANEXO III - Preencher'!H567="","",'[1]TCE - ANEXO III - Preencher'!H567)</f>
        <v>07/2024</v>
      </c>
      <c r="H558" s="11">
        <f>'[1]TCE - ANEXO III - Preencher'!I567</f>
        <v>0</v>
      </c>
      <c r="I558" s="11">
        <f>'[1]TCE - ANEXO III - Preencher'!J567</f>
        <v>240.41</v>
      </c>
      <c r="J558" s="11">
        <f>'[1]TCE - ANEXO III - Preencher'!K567</f>
        <v>0</v>
      </c>
      <c r="K558" s="12">
        <f>'[1]TCE - ANEXO III - Preencher'!L567</f>
        <v>98.222607407407395</v>
      </c>
      <c r="L558" s="12">
        <f>'[1]TCE - ANEXO III - Preencher'!M567</f>
        <v>3.33</v>
      </c>
      <c r="M558" s="12">
        <f t="shared" si="48"/>
        <v>94.892607407407397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2096.2800000000002</v>
      </c>
      <c r="Y558" s="12">
        <f>'[1]TCE - ANEXO III - Preencher'!Z567</f>
        <v>0</v>
      </c>
      <c r="Z558" s="12">
        <f t="shared" si="52"/>
        <v>2096.2800000000002</v>
      </c>
      <c r="AA558" s="13" t="str">
        <f>IF('[1]TCE - ANEXO III - Preencher'!AB567="","",'[1]TCE - ANEXO III - Preencher'!AB567)</f>
        <v xml:space="preserve">ABONO ASSIS FIN COMPL 06/2024 </v>
      </c>
      <c r="AB558" s="12">
        <f t="shared" si="53"/>
        <v>2431.5826074074075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MARIA DELARIA 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 t="str">
        <f>IF('[1]TCE - ANEXO III - Preencher'!H568="","",'[1]TCE - ANEXO III - Preencher'!H568)</f>
        <v>07/2024</v>
      </c>
      <c r="H559" s="11">
        <f>'[1]TCE - ANEXO III - Preencher'!I568</f>
        <v>0</v>
      </c>
      <c r="I559" s="11">
        <f>'[1]TCE - ANEXO III - Preencher'!J568</f>
        <v>177.96</v>
      </c>
      <c r="J559" s="11">
        <f>'[1]TCE - ANEXO III - Preencher'!K568</f>
        <v>0</v>
      </c>
      <c r="K559" s="12">
        <f>'[1]TCE - ANEXO III - Preencher'!L568</f>
        <v>98.222607407407395</v>
      </c>
      <c r="L559" s="12">
        <f>'[1]TCE - ANEXO III - Preencher'!M568</f>
        <v>7.06</v>
      </c>
      <c r="M559" s="12">
        <f t="shared" si="48"/>
        <v>91.162607407407393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1846.5</v>
      </c>
      <c r="Y559" s="12">
        <f>'[1]TCE - ANEXO III - Preencher'!Z568</f>
        <v>0</v>
      </c>
      <c r="Z559" s="12">
        <f t="shared" si="52"/>
        <v>1846.5</v>
      </c>
      <c r="AA559" s="13" t="str">
        <f>IF('[1]TCE - ANEXO III - Preencher'!AB568="","",'[1]TCE - ANEXO III - Preencher'!AB568)</f>
        <v xml:space="preserve">ABONO ASSIS FIN COMPL 06/2024 </v>
      </c>
      <c r="AB559" s="12">
        <f t="shared" si="53"/>
        <v>2115.6226074074075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MARIA DO SOCORRO SIQUEIRA DA SILVA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223505</v>
      </c>
      <c r="G560" s="10" t="str">
        <f>IF('[1]TCE - ANEXO III - Preencher'!H569="","",'[1]TCE - ANEXO III - Preencher'!H569)</f>
        <v>07/2024</v>
      </c>
      <c r="H560" s="11">
        <f>'[1]TCE - ANEXO III - Preencher'!I569</f>
        <v>0</v>
      </c>
      <c r="I560" s="11">
        <f>'[1]TCE - ANEXO III - Preencher'!J569</f>
        <v>0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0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MARIA DOS ANJOS SANTOS SILVA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>
        <f>'[1]TCE - ANEXO III - Preencher'!G570</f>
        <v>517410</v>
      </c>
      <c r="G561" s="10" t="str">
        <f>IF('[1]TCE - ANEXO III - Preencher'!H570="","",'[1]TCE - ANEXO III - Preencher'!H570)</f>
        <v>07/2024</v>
      </c>
      <c r="H561" s="11">
        <f>'[1]TCE - ANEXO III - Preencher'!I570</f>
        <v>0</v>
      </c>
      <c r="I561" s="11">
        <f>'[1]TCE - ANEXO III - Preencher'!J570</f>
        <v>123.05</v>
      </c>
      <c r="J561" s="11">
        <f>'[1]TCE - ANEXO III - Preencher'!K570</f>
        <v>0</v>
      </c>
      <c r="K561" s="12">
        <f>'[1]TCE - ANEXO III - Preencher'!L570</f>
        <v>98.222607407407395</v>
      </c>
      <c r="L561" s="12">
        <f>'[1]TCE - ANEXO III - Preencher'!M570</f>
        <v>7.06</v>
      </c>
      <c r="M561" s="12">
        <f t="shared" si="48"/>
        <v>91.162607407407393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214.2126074074074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MARIA EDJANE DA SILVA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>
        <f>'[1]TCE - ANEXO III - Preencher'!G571</f>
        <v>322205</v>
      </c>
      <c r="G562" s="10" t="str">
        <f>IF('[1]TCE - ANEXO III - Preencher'!H571="","",'[1]TCE - ANEXO III - Preencher'!H571)</f>
        <v>07/2024</v>
      </c>
      <c r="H562" s="11">
        <f>'[1]TCE - ANEXO III - Preencher'!I571</f>
        <v>0</v>
      </c>
      <c r="I562" s="11">
        <f>'[1]TCE - ANEXO III - Preencher'!J571</f>
        <v>0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0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MARIA EDUARDA CAVALCANTE LINS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>
        <f>'[1]TCE - ANEXO III - Preencher'!G572</f>
        <v>322205</v>
      </c>
      <c r="G563" s="10" t="str">
        <f>IF('[1]TCE - ANEXO III - Preencher'!H572="","",'[1]TCE - ANEXO III - Preencher'!H572)</f>
        <v>07/2024</v>
      </c>
      <c r="H563" s="11">
        <f>'[1]TCE - ANEXO III - Preencher'!I572</f>
        <v>0</v>
      </c>
      <c r="I563" s="11">
        <f>'[1]TCE - ANEXO III - Preencher'!J572</f>
        <v>197.4</v>
      </c>
      <c r="J563" s="11">
        <f>'[1]TCE - ANEXO III - Preencher'!K572</f>
        <v>0</v>
      </c>
      <c r="K563" s="12">
        <f>'[1]TCE - ANEXO III - Preencher'!L572</f>
        <v>0</v>
      </c>
      <c r="L563" s="12">
        <f>'[1]TCE - ANEXO III - Preencher'!M572</f>
        <v>0</v>
      </c>
      <c r="M563" s="12">
        <f t="shared" si="48"/>
        <v>0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1913</v>
      </c>
      <c r="Y563" s="12">
        <f>'[1]TCE - ANEXO III - Preencher'!Z572</f>
        <v>0</v>
      </c>
      <c r="Z563" s="12">
        <f t="shared" si="52"/>
        <v>1913</v>
      </c>
      <c r="AA563" s="13" t="str">
        <f>IF('[1]TCE - ANEXO III - Preencher'!AB572="","",'[1]TCE - ANEXO III - Preencher'!AB572)</f>
        <v xml:space="preserve">ABONO ASSIS FIN COMPL 06/2024 </v>
      </c>
      <c r="AB563" s="12">
        <f t="shared" si="53"/>
        <v>2110.4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MARIA EDUARDA DA SILVA LIRA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223505</v>
      </c>
      <c r="G564" s="10" t="str">
        <f>IF('[1]TCE - ANEXO III - Preencher'!H573="","",'[1]TCE - ANEXO III - Preencher'!H573)</f>
        <v>07/2024</v>
      </c>
      <c r="H564" s="11">
        <f>'[1]TCE - ANEXO III - Preencher'!I573</f>
        <v>0</v>
      </c>
      <c r="I564" s="11">
        <f>'[1]TCE - ANEXO III - Preencher'!J573</f>
        <v>165.6</v>
      </c>
      <c r="J564" s="11">
        <f>'[1]TCE - ANEXO III - Preencher'!K573</f>
        <v>0</v>
      </c>
      <c r="K564" s="12">
        <f>'[1]TCE - ANEXO III - Preencher'!L573</f>
        <v>98.222607407407395</v>
      </c>
      <c r="L564" s="12">
        <f>'[1]TCE - ANEXO III - Preencher'!M573</f>
        <v>2.7</v>
      </c>
      <c r="M564" s="12">
        <f t="shared" si="48"/>
        <v>95.522607407407392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120.26</v>
      </c>
      <c r="U564" s="12">
        <f>'[1]TCE - ANEXO III - Preencher'!V573</f>
        <v>0</v>
      </c>
      <c r="V564" s="12">
        <f t="shared" si="51"/>
        <v>120.26</v>
      </c>
      <c r="W564" s="13" t="str">
        <f>IF('[1]TCE - ANEXO III - Preencher'!X573="","",'[1]TCE - ANEXO III - Preencher'!X573)</f>
        <v>AUX.CRECHE</v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381.38260740740736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MARIA EDUARDA LIRA DA SILVA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322205</v>
      </c>
      <c r="G565" s="10" t="str">
        <f>IF('[1]TCE - ANEXO III - Preencher'!H574="","",'[1]TCE - ANEXO III - Preencher'!H574)</f>
        <v>07/2024</v>
      </c>
      <c r="H565" s="11">
        <f>'[1]TCE - ANEXO III - Preencher'!I574</f>
        <v>0</v>
      </c>
      <c r="I565" s="11">
        <f>'[1]TCE - ANEXO III - Preencher'!J574</f>
        <v>166.67</v>
      </c>
      <c r="J565" s="11">
        <f>'[1]TCE - ANEXO III - Preencher'!K574</f>
        <v>0</v>
      </c>
      <c r="K565" s="12">
        <f>'[1]TCE - ANEXO III - Preencher'!L574</f>
        <v>98.222607407407395</v>
      </c>
      <c r="L565" s="12">
        <f>'[1]TCE - ANEXO III - Preencher'!M574</f>
        <v>7.06</v>
      </c>
      <c r="M565" s="12">
        <f t="shared" si="48"/>
        <v>91.162607407407393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1913</v>
      </c>
      <c r="Y565" s="12">
        <f>'[1]TCE - ANEXO III - Preencher'!Z574</f>
        <v>0</v>
      </c>
      <c r="Z565" s="12">
        <f t="shared" si="52"/>
        <v>1913</v>
      </c>
      <c r="AA565" s="13" t="str">
        <f>IF('[1]TCE - ANEXO III - Preencher'!AB574="","",'[1]TCE - ANEXO III - Preencher'!AB574)</f>
        <v xml:space="preserve">ABONO ASSIS FIN COMPL 06/2024 </v>
      </c>
      <c r="AB565" s="12">
        <f t="shared" si="53"/>
        <v>2170.8326074074075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MARIA EDUARDA MORAIS SANTOS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>
        <f>'[1]TCE - ANEXO III - Preencher'!G575</f>
        <v>223505</v>
      </c>
      <c r="G566" s="10" t="str">
        <f>IF('[1]TCE - ANEXO III - Preencher'!H575="","",'[1]TCE - ANEXO III - Preencher'!H575)</f>
        <v>07/2024</v>
      </c>
      <c r="H566" s="11">
        <f>'[1]TCE - ANEXO III - Preencher'!I575</f>
        <v>0</v>
      </c>
      <c r="I566" s="11">
        <f>'[1]TCE - ANEXO III - Preencher'!J575</f>
        <v>171.31</v>
      </c>
      <c r="J566" s="11">
        <f>'[1]TCE - ANEXO III - Preencher'!K575</f>
        <v>0</v>
      </c>
      <c r="K566" s="12">
        <f>'[1]TCE - ANEXO III - Preencher'!L575</f>
        <v>98.222607407407395</v>
      </c>
      <c r="L566" s="12">
        <f>'[1]TCE - ANEXO III - Preencher'!M575</f>
        <v>2.79</v>
      </c>
      <c r="M566" s="12">
        <f t="shared" si="48"/>
        <v>95.432607407407389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266.74260740740738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MARIA ELAINE SILVA DE ANDRADE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322205</v>
      </c>
      <c r="G567" s="10" t="str">
        <f>IF('[1]TCE - ANEXO III - Preencher'!H576="","",'[1]TCE - ANEXO III - Preencher'!H576)</f>
        <v>07/2024</v>
      </c>
      <c r="H567" s="11">
        <f>'[1]TCE - ANEXO III - Preencher'!I576</f>
        <v>0</v>
      </c>
      <c r="I567" s="11">
        <f>'[1]TCE - ANEXO III - Preencher'!J576</f>
        <v>199.27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0</v>
      </c>
      <c r="M567" s="12">
        <f t="shared" si="48"/>
        <v>0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1846.5</v>
      </c>
      <c r="Y567" s="12">
        <f>'[1]TCE - ANEXO III - Preencher'!Z576</f>
        <v>0</v>
      </c>
      <c r="Z567" s="12">
        <f t="shared" si="52"/>
        <v>1846.5</v>
      </c>
      <c r="AA567" s="13" t="str">
        <f>IF('[1]TCE - ANEXO III - Preencher'!AB576="","",'[1]TCE - ANEXO III - Preencher'!AB576)</f>
        <v xml:space="preserve">ABONO ASSIS FIN COMPL 06/2024 </v>
      </c>
      <c r="AB567" s="12">
        <f t="shared" si="53"/>
        <v>2045.77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MARIA FERNANDA PEREIRA DA SILVA</v>
      </c>
      <c r="E568" s="6" t="str">
        <f>IF('[1]TCE - ANEXO III - Preencher'!F577="4 - Assistência Odontológica","2 - Outros Profissionais da Saúde",'[1]TCE - ANEXO III - Preencher'!F577)</f>
        <v>3 - Administrativo</v>
      </c>
      <c r="F568" s="9">
        <f>'[1]TCE - ANEXO III - Preencher'!G577</f>
        <v>422110</v>
      </c>
      <c r="G568" s="10" t="str">
        <f>IF('[1]TCE - ANEXO III - Preencher'!H577="","",'[1]TCE - ANEXO III - Preencher'!H577)</f>
        <v>07/2024</v>
      </c>
      <c r="H568" s="11">
        <f>'[1]TCE - ANEXO III - Preencher'!I577</f>
        <v>0</v>
      </c>
      <c r="I568" s="11">
        <f>'[1]TCE - ANEXO III - Preencher'!J577</f>
        <v>123.05</v>
      </c>
      <c r="J568" s="11">
        <f>'[1]TCE - ANEXO III - Preencher'!K577</f>
        <v>0</v>
      </c>
      <c r="K568" s="12">
        <f>'[1]TCE - ANEXO III - Preencher'!L577</f>
        <v>98.222607407407395</v>
      </c>
      <c r="L568" s="12">
        <f>'[1]TCE - ANEXO III - Preencher'!M577</f>
        <v>7.06</v>
      </c>
      <c r="M568" s="12">
        <f t="shared" si="48"/>
        <v>91.162607407407393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125</v>
      </c>
      <c r="R568" s="12">
        <f>'[1]TCE - ANEXO III - Preencher'!S577</f>
        <v>84.72</v>
      </c>
      <c r="S568" s="12">
        <f t="shared" si="50"/>
        <v>40.28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254.49260740740741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MARIA GABRIELA BATISTA DE MELO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322205</v>
      </c>
      <c r="G569" s="10" t="str">
        <f>IF('[1]TCE - ANEXO III - Preencher'!H578="","",'[1]TCE - ANEXO III - Preencher'!H578)</f>
        <v>07/2024</v>
      </c>
      <c r="H569" s="11">
        <f>'[1]TCE - ANEXO III - Preencher'!I578</f>
        <v>0</v>
      </c>
      <c r="I569" s="11">
        <f>'[1]TCE - ANEXO III - Preencher'!J578</f>
        <v>153.93</v>
      </c>
      <c r="J569" s="11">
        <f>'[1]TCE - ANEXO III - Preencher'!K578</f>
        <v>0</v>
      </c>
      <c r="K569" s="12">
        <f>'[1]TCE - ANEXO III - Preencher'!L578</f>
        <v>98.222607407407395</v>
      </c>
      <c r="L569" s="12">
        <f>'[1]TCE - ANEXO III - Preencher'!M578</f>
        <v>7.06</v>
      </c>
      <c r="M569" s="12">
        <f t="shared" si="48"/>
        <v>91.162607407407393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245.0926074074074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MARIA HELIGILVANIA DA SILVA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>
        <f>'[1]TCE - ANEXO III - Preencher'!G579</f>
        <v>322205</v>
      </c>
      <c r="G570" s="10" t="str">
        <f>IF('[1]TCE - ANEXO III - Preencher'!H579="","",'[1]TCE - ANEXO III - Preencher'!H579)</f>
        <v>07/2024</v>
      </c>
      <c r="H570" s="11">
        <f>'[1]TCE - ANEXO III - Preencher'!I579</f>
        <v>0</v>
      </c>
      <c r="I570" s="11">
        <f>'[1]TCE - ANEXO III - Preencher'!J579</f>
        <v>147.06</v>
      </c>
      <c r="J570" s="11">
        <f>'[1]TCE - ANEXO III - Preencher'!K579</f>
        <v>0</v>
      </c>
      <c r="K570" s="12">
        <f>'[1]TCE - ANEXO III - Preencher'!L579</f>
        <v>98.222607407407395</v>
      </c>
      <c r="L570" s="12">
        <f>'[1]TCE - ANEXO III - Preencher'!M579</f>
        <v>7.06</v>
      </c>
      <c r="M570" s="12">
        <f t="shared" si="48"/>
        <v>91.162607407407393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1913</v>
      </c>
      <c r="Y570" s="12">
        <f>'[1]TCE - ANEXO III - Preencher'!Z579</f>
        <v>0</v>
      </c>
      <c r="Z570" s="12">
        <f t="shared" si="52"/>
        <v>1913</v>
      </c>
      <c r="AA570" s="13" t="str">
        <f>IF('[1]TCE - ANEXO III - Preencher'!AB579="","",'[1]TCE - ANEXO III - Preencher'!AB579)</f>
        <v xml:space="preserve">ABONO ASSIS FIN COMPL 06/2024 </v>
      </c>
      <c r="AB570" s="12">
        <f t="shared" si="53"/>
        <v>2151.2226074074074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MARIA IZABEL DA SILVA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223505</v>
      </c>
      <c r="G571" s="10" t="str">
        <f>IF('[1]TCE - ANEXO III - Preencher'!H580="","",'[1]TCE - ANEXO III - Preencher'!H580)</f>
        <v>07/2024</v>
      </c>
      <c r="H571" s="11">
        <f>'[1]TCE - ANEXO III - Preencher'!I580</f>
        <v>0</v>
      </c>
      <c r="I571" s="11">
        <f>'[1]TCE - ANEXO III - Preencher'!J580</f>
        <v>185.42</v>
      </c>
      <c r="J571" s="11">
        <f>'[1]TCE - ANEXO III - Preencher'!K580</f>
        <v>0</v>
      </c>
      <c r="K571" s="12">
        <f>'[1]TCE - ANEXO III - Preencher'!L580</f>
        <v>98.222607407407395</v>
      </c>
      <c r="L571" s="12">
        <f>'[1]TCE - ANEXO III - Preencher'!M580</f>
        <v>3.05</v>
      </c>
      <c r="M571" s="12">
        <f t="shared" si="48"/>
        <v>95.172607407407398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2282.8200000000002</v>
      </c>
      <c r="Y571" s="12">
        <f>'[1]TCE - ANEXO III - Preencher'!Z580</f>
        <v>0</v>
      </c>
      <c r="Z571" s="12">
        <f t="shared" si="52"/>
        <v>2282.8200000000002</v>
      </c>
      <c r="AA571" s="13" t="str">
        <f>IF('[1]TCE - ANEXO III - Preencher'!AB580="","",'[1]TCE - ANEXO III - Preencher'!AB580)</f>
        <v xml:space="preserve">ABONO ASSIS FIN COMPL 06/2024 </v>
      </c>
      <c r="AB571" s="12">
        <f t="shared" si="53"/>
        <v>2563.4126074074074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MARIA IZABEL SALES PEREIRA</v>
      </c>
      <c r="E572" s="6" t="str">
        <f>IF('[1]TCE - ANEXO III - Preencher'!F581="4 - Assistência Odontológica","2 - Outros Profissionais da Saúde",'[1]TCE - ANEXO III - Preencher'!F581)</f>
        <v>3 - Administrativo</v>
      </c>
      <c r="F572" s="9">
        <f>'[1]TCE - ANEXO III - Preencher'!G581</f>
        <v>411005</v>
      </c>
      <c r="G572" s="10" t="str">
        <f>IF('[1]TCE - ANEXO III - Preencher'!H581="","",'[1]TCE - ANEXO III - Preencher'!H581)</f>
        <v>07/2024</v>
      </c>
      <c r="H572" s="11">
        <f>'[1]TCE - ANEXO III - Preencher'!I581</f>
        <v>0</v>
      </c>
      <c r="I572" s="11">
        <f>'[1]TCE - ANEXO III - Preencher'!J581</f>
        <v>113.3</v>
      </c>
      <c r="J572" s="11">
        <f>'[1]TCE - ANEXO III - Preencher'!K581</f>
        <v>0</v>
      </c>
      <c r="K572" s="12">
        <f>'[1]TCE - ANEXO III - Preencher'!L581</f>
        <v>98.222607407407395</v>
      </c>
      <c r="L572" s="12">
        <f>'[1]TCE - ANEXO III - Preencher'!M581</f>
        <v>7.06</v>
      </c>
      <c r="M572" s="12">
        <f t="shared" si="48"/>
        <v>91.162607407407393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125</v>
      </c>
      <c r="R572" s="12">
        <f>'[1]TCE - ANEXO III - Preencher'!S581</f>
        <v>84.98</v>
      </c>
      <c r="S572" s="12">
        <f t="shared" si="50"/>
        <v>40.019999999999996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244.48260740740739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MARIA JANILDA BENTO DA SILVA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322205</v>
      </c>
      <c r="G573" s="10" t="str">
        <f>IF('[1]TCE - ANEXO III - Preencher'!H582="","",'[1]TCE - ANEXO III - Preencher'!H582)</f>
        <v>07/2024</v>
      </c>
      <c r="H573" s="11">
        <f>'[1]TCE - ANEXO III - Preencher'!I582</f>
        <v>0</v>
      </c>
      <c r="I573" s="11">
        <f>'[1]TCE - ANEXO III - Preencher'!J582</f>
        <v>172.31</v>
      </c>
      <c r="J573" s="11">
        <f>'[1]TCE - ANEXO III - Preencher'!K582</f>
        <v>0</v>
      </c>
      <c r="K573" s="12">
        <f>'[1]TCE - ANEXO III - Preencher'!L582</f>
        <v>98.222607407407395</v>
      </c>
      <c r="L573" s="12">
        <f>'[1]TCE - ANEXO III - Preencher'!M582</f>
        <v>7.06</v>
      </c>
      <c r="M573" s="12">
        <f t="shared" si="48"/>
        <v>91.162607407407393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125</v>
      </c>
      <c r="R573" s="12">
        <f>'[1]TCE - ANEXO III - Preencher'!S582</f>
        <v>82.5</v>
      </c>
      <c r="S573" s="12">
        <f t="shared" si="50"/>
        <v>42.5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1846.5</v>
      </c>
      <c r="Y573" s="12">
        <f>'[1]TCE - ANEXO III - Preencher'!Z582</f>
        <v>0</v>
      </c>
      <c r="Z573" s="12">
        <f t="shared" si="52"/>
        <v>1846.5</v>
      </c>
      <c r="AA573" s="13" t="str">
        <f>IF('[1]TCE - ANEXO III - Preencher'!AB582="","",'[1]TCE - ANEXO III - Preencher'!AB582)</f>
        <v xml:space="preserve">ABONO ASSIS FIN COMPL 06/2024 </v>
      </c>
      <c r="AB573" s="12">
        <f t="shared" si="53"/>
        <v>2152.4726074074074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MARIA JOANA SOUSA ARAO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322205</v>
      </c>
      <c r="G574" s="10" t="str">
        <f>IF('[1]TCE - ANEXO III - Preencher'!H583="","",'[1]TCE - ANEXO III - Preencher'!H583)</f>
        <v>07/2024</v>
      </c>
      <c r="H574" s="11">
        <f>'[1]TCE - ANEXO III - Preencher'!I583</f>
        <v>0</v>
      </c>
      <c r="I574" s="11">
        <f>'[1]TCE - ANEXO III - Preencher'!J583</f>
        <v>139.88999999999999</v>
      </c>
      <c r="J574" s="11">
        <f>'[1]TCE - ANEXO III - Preencher'!K583</f>
        <v>0</v>
      </c>
      <c r="K574" s="12">
        <f>'[1]TCE - ANEXO III - Preencher'!L583</f>
        <v>98.222607407407395</v>
      </c>
      <c r="L574" s="12">
        <f>'[1]TCE - ANEXO III - Preencher'!M583</f>
        <v>7.06</v>
      </c>
      <c r="M574" s="12">
        <f t="shared" si="48"/>
        <v>91.162607407407393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231.05260740740738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MARIA JOELI SANTOS LOPES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223505</v>
      </c>
      <c r="G575" s="10" t="str">
        <f>IF('[1]TCE - ANEXO III - Preencher'!H584="","",'[1]TCE - ANEXO III - Preencher'!H584)</f>
        <v>07/2024</v>
      </c>
      <c r="H575" s="11">
        <f>'[1]TCE - ANEXO III - Preencher'!I584</f>
        <v>0</v>
      </c>
      <c r="I575" s="11">
        <f>'[1]TCE - ANEXO III - Preencher'!J584</f>
        <v>0</v>
      </c>
      <c r="J575" s="11">
        <f>'[1]TCE - ANEXO III - Preencher'!K584</f>
        <v>12611.22</v>
      </c>
      <c r="K575" s="12">
        <f>'[1]TCE - ANEXO III - Preencher'!L584</f>
        <v>0</v>
      </c>
      <c r="L575" s="12">
        <f>'[1]TCE - ANEXO III - Preencher'!M584</f>
        <v>0</v>
      </c>
      <c r="M575" s="12">
        <f t="shared" si="48"/>
        <v>0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12611.22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MARIA JOSE BATISTA DA SILVA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223505</v>
      </c>
      <c r="G576" s="10" t="str">
        <f>IF('[1]TCE - ANEXO III - Preencher'!H585="","",'[1]TCE - ANEXO III - Preencher'!H585)</f>
        <v>07/2024</v>
      </c>
      <c r="H576" s="11">
        <f>'[1]TCE - ANEXO III - Preencher'!I585</f>
        <v>0</v>
      </c>
      <c r="I576" s="11">
        <f>'[1]TCE - ANEXO III - Preencher'!J585</f>
        <v>279.92</v>
      </c>
      <c r="J576" s="11">
        <f>'[1]TCE - ANEXO III - Preencher'!K585</f>
        <v>0</v>
      </c>
      <c r="K576" s="12">
        <f>'[1]TCE - ANEXO III - Preencher'!L585</f>
        <v>98.222607407407395</v>
      </c>
      <c r="L576" s="12">
        <f>'[1]TCE - ANEXO III - Preencher'!M585</f>
        <v>3.59</v>
      </c>
      <c r="M576" s="12">
        <f t="shared" si="48"/>
        <v>94.632607407407392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120.26</v>
      </c>
      <c r="U576" s="12">
        <f>'[1]TCE - ANEXO III - Preencher'!V585</f>
        <v>0</v>
      </c>
      <c r="V576" s="12">
        <f t="shared" si="51"/>
        <v>120.26</v>
      </c>
      <c r="W576" s="13" t="str">
        <f>IF('[1]TCE - ANEXO III - Preencher'!X585="","",'[1]TCE - ANEXO III - Preencher'!X585)</f>
        <v>AUX.CRECHE</v>
      </c>
      <c r="X576" s="12">
        <f>'[1]TCE - ANEXO III - Preencher'!Y585</f>
        <v>1804.36</v>
      </c>
      <c r="Y576" s="12">
        <f>'[1]TCE - ANEXO III - Preencher'!Z585</f>
        <v>0</v>
      </c>
      <c r="Z576" s="12">
        <f t="shared" si="52"/>
        <v>1804.36</v>
      </c>
      <c r="AA576" s="13" t="str">
        <f>IF('[1]TCE - ANEXO III - Preencher'!AB585="","",'[1]TCE - ANEXO III - Preencher'!AB585)</f>
        <v xml:space="preserve">ABONO ASSIS FIN COMPL 06/2024 </v>
      </c>
      <c r="AB576" s="12">
        <f t="shared" si="53"/>
        <v>2299.1726074074072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MARIA JOSE DA SILVA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>
        <f>'[1]TCE - ANEXO III - Preencher'!G586</f>
        <v>513430</v>
      </c>
      <c r="G577" s="10" t="str">
        <f>IF('[1]TCE - ANEXO III - Preencher'!H586="","",'[1]TCE - ANEXO III - Preencher'!H586)</f>
        <v>07/2024</v>
      </c>
      <c r="H577" s="11">
        <f>'[1]TCE - ANEXO III - Preencher'!I586</f>
        <v>0</v>
      </c>
      <c r="I577" s="11">
        <f>'[1]TCE - ANEXO III - Preencher'!J586</f>
        <v>122.82</v>
      </c>
      <c r="J577" s="11">
        <f>'[1]TCE - ANEXO III - Preencher'!K586</f>
        <v>0</v>
      </c>
      <c r="K577" s="12">
        <f>'[1]TCE - ANEXO III - Preencher'!L586</f>
        <v>98.222607407407395</v>
      </c>
      <c r="L577" s="12">
        <f>'[1]TCE - ANEXO III - Preencher'!M586</f>
        <v>7.06</v>
      </c>
      <c r="M577" s="12">
        <f t="shared" si="48"/>
        <v>91.162607407407393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213.98260740740739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MARIA JOSE DA SILVA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322205</v>
      </c>
      <c r="G578" s="10" t="str">
        <f>IF('[1]TCE - ANEXO III - Preencher'!H587="","",'[1]TCE - ANEXO III - Preencher'!H587)</f>
        <v>07/2024</v>
      </c>
      <c r="H578" s="11">
        <f>'[1]TCE - ANEXO III - Preencher'!I587</f>
        <v>0</v>
      </c>
      <c r="I578" s="11">
        <f>'[1]TCE - ANEXO III - Preencher'!J587</f>
        <v>167.39</v>
      </c>
      <c r="J578" s="11">
        <f>'[1]TCE - ANEXO III - Preencher'!K587</f>
        <v>0</v>
      </c>
      <c r="K578" s="12">
        <f>'[1]TCE - ANEXO III - Preencher'!L587</f>
        <v>98.222607407407395</v>
      </c>
      <c r="L578" s="12">
        <f>'[1]TCE - ANEXO III - Preencher'!M587</f>
        <v>7.06</v>
      </c>
      <c r="M578" s="12">
        <f t="shared" si="48"/>
        <v>91.162607407407393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1846.5</v>
      </c>
      <c r="Y578" s="12">
        <f>'[1]TCE - ANEXO III - Preencher'!Z587</f>
        <v>0</v>
      </c>
      <c r="Z578" s="12">
        <f t="shared" si="52"/>
        <v>1846.5</v>
      </c>
      <c r="AA578" s="13" t="str">
        <f>IF('[1]TCE - ANEXO III - Preencher'!AB587="","",'[1]TCE - ANEXO III - Preencher'!AB587)</f>
        <v xml:space="preserve">ABONO ASSIS FIN COMPL 06/2024 </v>
      </c>
      <c r="AB578" s="12">
        <f t="shared" si="53"/>
        <v>2105.0526074074073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MARIA JOSE ELZA DA SILVA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515205</v>
      </c>
      <c r="G579" s="10" t="str">
        <f>IF('[1]TCE - ANEXO III - Preencher'!H588="","",'[1]TCE - ANEXO III - Preencher'!H588)</f>
        <v>07/2024</v>
      </c>
      <c r="H579" s="11">
        <f>'[1]TCE - ANEXO III - Preencher'!I588</f>
        <v>0</v>
      </c>
      <c r="I579" s="11">
        <f>'[1]TCE - ANEXO III - Preencher'!J588</f>
        <v>153.62</v>
      </c>
      <c r="J579" s="11">
        <f>'[1]TCE - ANEXO III - Preencher'!K588</f>
        <v>0</v>
      </c>
      <c r="K579" s="12">
        <f>'[1]TCE - ANEXO III - Preencher'!L588</f>
        <v>98.222607407407395</v>
      </c>
      <c r="L579" s="12">
        <f>'[1]TCE - ANEXO III - Preencher'!M588</f>
        <v>7.06</v>
      </c>
      <c r="M579" s="12">
        <f t="shared" ref="M579:M642" si="54">K579-L579</f>
        <v>91.162607407407393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244.7826074074074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MARIA JOSE LINS DOS SANTOS</v>
      </c>
      <c r="E580" s="6" t="str">
        <f>IF('[1]TCE - ANEXO III - Preencher'!F589="4 - Assistência Odontológica","2 - Outros Profissionais da Saúde",'[1]TCE - ANEXO III - Preencher'!F589)</f>
        <v>3 - Administrativo</v>
      </c>
      <c r="F580" s="9">
        <f>'[1]TCE - ANEXO III - Preencher'!G589</f>
        <v>517410</v>
      </c>
      <c r="G580" s="10" t="str">
        <f>IF('[1]TCE - ANEXO III - Preencher'!H589="","",'[1]TCE - ANEXO III - Preencher'!H589)</f>
        <v>07/2024</v>
      </c>
      <c r="H580" s="11">
        <f>'[1]TCE - ANEXO III - Preencher'!I589</f>
        <v>0</v>
      </c>
      <c r="I580" s="11">
        <f>'[1]TCE - ANEXO III - Preencher'!J589</f>
        <v>139.46</v>
      </c>
      <c r="J580" s="11">
        <f>'[1]TCE - ANEXO III - Preencher'!K589</f>
        <v>0</v>
      </c>
      <c r="K580" s="12">
        <f>'[1]TCE - ANEXO III - Preencher'!L589</f>
        <v>98.222607407407395</v>
      </c>
      <c r="L580" s="12">
        <f>'[1]TCE - ANEXO III - Preencher'!M589</f>
        <v>7.06</v>
      </c>
      <c r="M580" s="12">
        <f t="shared" si="54"/>
        <v>91.162607407407393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125</v>
      </c>
      <c r="R580" s="12">
        <f>'[1]TCE - ANEXO III - Preencher'!S589</f>
        <v>82.5</v>
      </c>
      <c r="S580" s="12">
        <f t="shared" si="56"/>
        <v>42.5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273.12260740740737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MARIA JOSE SILVA DE ABREU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>
        <f>'[1]TCE - ANEXO III - Preencher'!G590</f>
        <v>517410</v>
      </c>
      <c r="G581" s="10" t="str">
        <f>IF('[1]TCE - ANEXO III - Preencher'!H590="","",'[1]TCE - ANEXO III - Preencher'!H590)</f>
        <v>07/2024</v>
      </c>
      <c r="H581" s="11">
        <f>'[1]TCE - ANEXO III - Preencher'!I590</f>
        <v>0</v>
      </c>
      <c r="I581" s="11">
        <f>'[1]TCE - ANEXO III - Preencher'!J590</f>
        <v>128.69999999999999</v>
      </c>
      <c r="J581" s="11">
        <f>'[1]TCE - ANEXO III - Preencher'!K590</f>
        <v>0</v>
      </c>
      <c r="K581" s="12">
        <f>'[1]TCE - ANEXO III - Preencher'!L590</f>
        <v>98.222607407407395</v>
      </c>
      <c r="L581" s="12">
        <f>'[1]TCE - ANEXO III - Preencher'!M590</f>
        <v>7.06</v>
      </c>
      <c r="M581" s="12">
        <f t="shared" si="54"/>
        <v>91.162607407407393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219.86260740740738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 xml:space="preserve">MARIA JOSEANE DA SILVA 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 t="str">
        <f>IF('[1]TCE - ANEXO III - Preencher'!H591="","",'[1]TCE - ANEXO III - Preencher'!H591)</f>
        <v>07/2024</v>
      </c>
      <c r="H582" s="11">
        <f>'[1]TCE - ANEXO III - Preencher'!I591</f>
        <v>0</v>
      </c>
      <c r="I582" s="11">
        <f>'[1]TCE - ANEXO III - Preencher'!J591</f>
        <v>188.32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1913</v>
      </c>
      <c r="Y582" s="12">
        <f>'[1]TCE - ANEXO III - Preencher'!Z591</f>
        <v>0</v>
      </c>
      <c r="Z582" s="12">
        <f t="shared" si="58"/>
        <v>1913</v>
      </c>
      <c r="AA582" s="13" t="str">
        <f>IF('[1]TCE - ANEXO III - Preencher'!AB591="","",'[1]TCE - ANEXO III - Preencher'!AB591)</f>
        <v xml:space="preserve">ABONO ASSIS FIN COMPL 06/2024 </v>
      </c>
      <c r="AB582" s="12">
        <f t="shared" si="59"/>
        <v>2101.3200000000002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MARIA KAROLLYNI CABRAL DE OLIVEIRA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>
        <f>'[1]TCE - ANEXO III - Preencher'!G592</f>
        <v>322205</v>
      </c>
      <c r="G583" s="10" t="str">
        <f>IF('[1]TCE - ANEXO III - Preencher'!H592="","",'[1]TCE - ANEXO III - Preencher'!H592)</f>
        <v>07/2024</v>
      </c>
      <c r="H583" s="11">
        <f>'[1]TCE - ANEXO III - Preencher'!I592</f>
        <v>0</v>
      </c>
      <c r="I583" s="11">
        <f>'[1]TCE - ANEXO III - Preencher'!J592</f>
        <v>217.89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77.55</v>
      </c>
      <c r="U583" s="12">
        <f>'[1]TCE - ANEXO III - Preencher'!V592</f>
        <v>0</v>
      </c>
      <c r="V583" s="12">
        <f t="shared" si="57"/>
        <v>77.55</v>
      </c>
      <c r="W583" s="13" t="str">
        <f>IF('[1]TCE - ANEXO III - Preencher'!X592="","",'[1]TCE - ANEXO III - Preencher'!X592)</f>
        <v>AUX.CRECHE</v>
      </c>
      <c r="X583" s="12">
        <f>'[1]TCE - ANEXO III - Preencher'!Y592</f>
        <v>1913</v>
      </c>
      <c r="Y583" s="12">
        <f>'[1]TCE - ANEXO III - Preencher'!Z592</f>
        <v>0</v>
      </c>
      <c r="Z583" s="12">
        <f t="shared" si="58"/>
        <v>1913</v>
      </c>
      <c r="AA583" s="13" t="str">
        <f>IF('[1]TCE - ANEXO III - Preencher'!AB592="","",'[1]TCE - ANEXO III - Preencher'!AB592)</f>
        <v xml:space="preserve">ABONO ASSIS FIN COMPL 06/2024 </v>
      </c>
      <c r="AB583" s="12">
        <f t="shared" si="59"/>
        <v>2208.44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MARIA LAYANNE CARLA PEREIRA SALES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223505</v>
      </c>
      <c r="G584" s="10" t="str">
        <f>IF('[1]TCE - ANEXO III - Preencher'!H593="","",'[1]TCE - ANEXO III - Preencher'!H593)</f>
        <v>07/2024</v>
      </c>
      <c r="H584" s="11">
        <f>'[1]TCE - ANEXO III - Preencher'!I593</f>
        <v>0</v>
      </c>
      <c r="I584" s="11">
        <f>'[1]TCE - ANEXO III - Preencher'!J593</f>
        <v>377.06</v>
      </c>
      <c r="J584" s="11">
        <f>'[1]TCE - ANEXO III - Preencher'!K593</f>
        <v>0</v>
      </c>
      <c r="K584" s="12">
        <f>'[1]TCE - ANEXO III - Preencher'!L593</f>
        <v>98.222607407407395</v>
      </c>
      <c r="L584" s="12">
        <f>'[1]TCE - ANEXO III - Preencher'!M593</f>
        <v>6.25</v>
      </c>
      <c r="M584" s="12">
        <f t="shared" si="54"/>
        <v>91.972607407407395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469.0326074074074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MARIA LUIZA DE LIMA CAVALCANTI WANDERLEY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>
        <f>'[1]TCE - ANEXO III - Preencher'!G594</f>
        <v>322205</v>
      </c>
      <c r="G585" s="10" t="str">
        <f>IF('[1]TCE - ANEXO III - Preencher'!H594="","",'[1]TCE - ANEXO III - Preencher'!H594)</f>
        <v>07/2024</v>
      </c>
      <c r="H585" s="11">
        <f>'[1]TCE - ANEXO III - Preencher'!I594</f>
        <v>0</v>
      </c>
      <c r="I585" s="11">
        <f>'[1]TCE - ANEXO III - Preencher'!J594</f>
        <v>135.55000000000001</v>
      </c>
      <c r="J585" s="11">
        <f>'[1]TCE - ANEXO III - Preencher'!K594</f>
        <v>0</v>
      </c>
      <c r="K585" s="12">
        <f>'[1]TCE - ANEXO III - Preencher'!L594</f>
        <v>98.222607407407395</v>
      </c>
      <c r="L585" s="12">
        <f>'[1]TCE - ANEXO III - Preencher'!M594</f>
        <v>7.06</v>
      </c>
      <c r="M585" s="12">
        <f t="shared" si="54"/>
        <v>91.162607407407393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226.7126074074074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MARIA MADALENA DO NASCIMENTO</v>
      </c>
      <c r="E586" s="6" t="str">
        <f>IF('[1]TCE - ANEXO III - Preencher'!F595="4 - Assistência Odontológica","2 - Outros Profissionais da Saúde",'[1]TCE - ANEXO III - Preencher'!F595)</f>
        <v>3 - Administrativo</v>
      </c>
      <c r="F586" s="9">
        <f>'[1]TCE - ANEXO III - Preencher'!G595</f>
        <v>411030</v>
      </c>
      <c r="G586" s="10" t="str">
        <f>IF('[1]TCE - ANEXO III - Preencher'!H595="","",'[1]TCE - ANEXO III - Preencher'!H595)</f>
        <v>07/2024</v>
      </c>
      <c r="H586" s="11">
        <f>'[1]TCE - ANEXO III - Preencher'!I595</f>
        <v>0</v>
      </c>
      <c r="I586" s="11">
        <f>'[1]TCE - ANEXO III - Preencher'!J595</f>
        <v>193.38</v>
      </c>
      <c r="J586" s="11">
        <f>'[1]TCE - ANEXO III - Preencher'!K595</f>
        <v>0</v>
      </c>
      <c r="K586" s="12">
        <f>'[1]TCE - ANEXO III - Preencher'!L595</f>
        <v>98.222607407407395</v>
      </c>
      <c r="L586" s="12">
        <f>'[1]TCE - ANEXO III - Preencher'!M595</f>
        <v>5.5</v>
      </c>
      <c r="M586" s="12">
        <f t="shared" si="54"/>
        <v>92.722607407407395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286.10260740740739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MARIA MARINALVA AMANCIO DE SOUZA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322205</v>
      </c>
      <c r="G587" s="10" t="str">
        <f>IF('[1]TCE - ANEXO III - Preencher'!H596="","",'[1]TCE - ANEXO III - Preencher'!H596)</f>
        <v>07/2024</v>
      </c>
      <c r="H587" s="11">
        <f>'[1]TCE - ANEXO III - Preencher'!I596</f>
        <v>0</v>
      </c>
      <c r="I587" s="11">
        <f>'[1]TCE - ANEXO III - Preencher'!J596</f>
        <v>135.37</v>
      </c>
      <c r="J587" s="11">
        <f>'[1]TCE - ANEXO III - Preencher'!K596</f>
        <v>0</v>
      </c>
      <c r="K587" s="12">
        <f>'[1]TCE - ANEXO III - Preencher'!L596</f>
        <v>98.222607407407395</v>
      </c>
      <c r="L587" s="12">
        <f>'[1]TCE - ANEXO III - Preencher'!M596</f>
        <v>7.06</v>
      </c>
      <c r="M587" s="12">
        <f t="shared" si="54"/>
        <v>91.162607407407393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77.55</v>
      </c>
      <c r="U587" s="12">
        <f>'[1]TCE - ANEXO III - Preencher'!V596</f>
        <v>0</v>
      </c>
      <c r="V587" s="12">
        <f t="shared" si="57"/>
        <v>77.55</v>
      </c>
      <c r="W587" s="13" t="str">
        <f>IF('[1]TCE - ANEXO III - Preencher'!X596="","",'[1]TCE - ANEXO III - Preencher'!X596)</f>
        <v>AUX.CRECHE</v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304.08260740740741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MARIA NIDIA DOS SANTOS DA SILVA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322205</v>
      </c>
      <c r="G588" s="10" t="str">
        <f>IF('[1]TCE - ANEXO III - Preencher'!H597="","",'[1]TCE - ANEXO III - Preencher'!H597)</f>
        <v>07/2024</v>
      </c>
      <c r="H588" s="11">
        <f>'[1]TCE - ANEXO III - Preencher'!I597</f>
        <v>0</v>
      </c>
      <c r="I588" s="11">
        <f>'[1]TCE - ANEXO III - Preencher'!J597</f>
        <v>177.96</v>
      </c>
      <c r="J588" s="11">
        <f>'[1]TCE - ANEXO III - Preencher'!K597</f>
        <v>0</v>
      </c>
      <c r="K588" s="12">
        <f>'[1]TCE - ANEXO III - Preencher'!L597</f>
        <v>98.222607407407395</v>
      </c>
      <c r="L588" s="12">
        <f>'[1]TCE - ANEXO III - Preencher'!M597</f>
        <v>7.06</v>
      </c>
      <c r="M588" s="12">
        <f t="shared" si="54"/>
        <v>91.162607407407393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77.55</v>
      </c>
      <c r="U588" s="12">
        <f>'[1]TCE - ANEXO III - Preencher'!V597</f>
        <v>0</v>
      </c>
      <c r="V588" s="12">
        <f t="shared" si="57"/>
        <v>77.55</v>
      </c>
      <c r="W588" s="13" t="str">
        <f>IF('[1]TCE - ANEXO III - Preencher'!X597="","",'[1]TCE - ANEXO III - Preencher'!X597)</f>
        <v>AUX.CRECHE</v>
      </c>
      <c r="X588" s="12">
        <f>'[1]TCE - ANEXO III - Preencher'!Y597</f>
        <v>1780</v>
      </c>
      <c r="Y588" s="12">
        <f>'[1]TCE - ANEXO III - Preencher'!Z597</f>
        <v>0</v>
      </c>
      <c r="Z588" s="12">
        <f t="shared" si="58"/>
        <v>1780</v>
      </c>
      <c r="AA588" s="13" t="str">
        <f>IF('[1]TCE - ANEXO III - Preencher'!AB597="","",'[1]TCE - ANEXO III - Preencher'!AB597)</f>
        <v xml:space="preserve">ABONO ASSIS FIN COMPL 06/2024 </v>
      </c>
      <c r="AB588" s="12">
        <f t="shared" si="59"/>
        <v>2126.6726074074072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 xml:space="preserve">MARIA PATRICIA DE MENDONCA 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322205</v>
      </c>
      <c r="G589" s="10" t="str">
        <f>IF('[1]TCE - ANEXO III - Preencher'!H598="","",'[1]TCE - ANEXO III - Preencher'!H598)</f>
        <v>07/2024</v>
      </c>
      <c r="H589" s="11">
        <f>'[1]TCE - ANEXO III - Preencher'!I598</f>
        <v>0</v>
      </c>
      <c r="I589" s="11">
        <f>'[1]TCE - ANEXO III - Preencher'!J598</f>
        <v>225.11</v>
      </c>
      <c r="J589" s="11">
        <f>'[1]TCE - ANEXO III - Preencher'!K598</f>
        <v>0</v>
      </c>
      <c r="K589" s="12">
        <f>'[1]TCE - ANEXO III - Preencher'!L598</f>
        <v>0</v>
      </c>
      <c r="L589" s="12">
        <f>'[1]TCE - ANEXO III - Preencher'!M598</f>
        <v>0</v>
      </c>
      <c r="M589" s="12">
        <f t="shared" si="54"/>
        <v>0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1846.5</v>
      </c>
      <c r="Y589" s="12">
        <f>'[1]TCE - ANEXO III - Preencher'!Z598</f>
        <v>0</v>
      </c>
      <c r="Z589" s="12">
        <f t="shared" si="58"/>
        <v>1846.5</v>
      </c>
      <c r="AA589" s="13" t="str">
        <f>IF('[1]TCE - ANEXO III - Preencher'!AB598="","",'[1]TCE - ANEXO III - Preencher'!AB598)</f>
        <v xml:space="preserve">ABONO ASSIS FIN COMPL 06/2024 </v>
      </c>
      <c r="AB589" s="12">
        <f t="shared" si="59"/>
        <v>2071.61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MARIA PAULA AGUIAR DA SILVA BEZERRA</v>
      </c>
      <c r="E590" s="6" t="str">
        <f>IF('[1]TCE - ANEXO III - Preencher'!F599="4 - Assistência Odontológica","2 - Outros Profissionais da Saúde",'[1]TCE - ANEXO III - Preencher'!F599)</f>
        <v>3 - Administrativo</v>
      </c>
      <c r="F590" s="9">
        <f>'[1]TCE - ANEXO III - Preencher'!G599</f>
        <v>422110</v>
      </c>
      <c r="G590" s="10" t="str">
        <f>IF('[1]TCE - ANEXO III - Preencher'!H599="","",'[1]TCE - ANEXO III - Preencher'!H599)</f>
        <v>07/2024</v>
      </c>
      <c r="H590" s="11">
        <f>'[1]TCE - ANEXO III - Preencher'!I599</f>
        <v>0</v>
      </c>
      <c r="I590" s="11">
        <f>'[1]TCE - ANEXO III - Preencher'!J599</f>
        <v>13.26</v>
      </c>
      <c r="J590" s="11">
        <f>'[1]TCE - ANEXO III - Preencher'!K599</f>
        <v>0</v>
      </c>
      <c r="K590" s="12">
        <f>'[1]TCE - ANEXO III - Preencher'!L599</f>
        <v>98.222607407407395</v>
      </c>
      <c r="L590" s="12">
        <f>'[1]TCE - ANEXO III - Preencher'!M599</f>
        <v>7.06</v>
      </c>
      <c r="M590" s="12">
        <f t="shared" si="54"/>
        <v>91.162607407407393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125</v>
      </c>
      <c r="R590" s="12">
        <f>'[1]TCE - ANEXO III - Preencher'!S599</f>
        <v>39.799999999999997</v>
      </c>
      <c r="S590" s="12">
        <f t="shared" si="56"/>
        <v>85.2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189.6226074074074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MARIA ROSIDELMA DE LIMA NASCIMENTO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322205</v>
      </c>
      <c r="G591" s="10" t="str">
        <f>IF('[1]TCE - ANEXO III - Preencher'!H600="","",'[1]TCE - ANEXO III - Preencher'!H600)</f>
        <v>07/2024</v>
      </c>
      <c r="H591" s="11">
        <f>'[1]TCE - ANEXO III - Preencher'!I600</f>
        <v>0</v>
      </c>
      <c r="I591" s="11">
        <f>'[1]TCE - ANEXO III - Preencher'!J600</f>
        <v>167.39</v>
      </c>
      <c r="J591" s="11">
        <f>'[1]TCE - ANEXO III - Preencher'!K600</f>
        <v>0</v>
      </c>
      <c r="K591" s="12">
        <f>'[1]TCE - ANEXO III - Preencher'!L600</f>
        <v>98.222607407407395</v>
      </c>
      <c r="L591" s="12">
        <f>'[1]TCE - ANEXO III - Preencher'!M600</f>
        <v>7.06</v>
      </c>
      <c r="M591" s="12">
        <f t="shared" si="54"/>
        <v>91.162607407407393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1846.5</v>
      </c>
      <c r="Y591" s="12">
        <f>'[1]TCE - ANEXO III - Preencher'!Z600</f>
        <v>0</v>
      </c>
      <c r="Z591" s="12">
        <f t="shared" si="58"/>
        <v>1846.5</v>
      </c>
      <c r="AA591" s="13" t="str">
        <f>IF('[1]TCE - ANEXO III - Preencher'!AB600="","",'[1]TCE - ANEXO III - Preencher'!AB600)</f>
        <v xml:space="preserve">ABONO ASSIS FIN COMPL 06/2024 </v>
      </c>
      <c r="AB591" s="12">
        <f t="shared" si="59"/>
        <v>2105.0526074074073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MARIA ROSINEIDE DE MOURA AQUINO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>
        <f>'[1]TCE - ANEXO III - Preencher'!G601</f>
        <v>223505</v>
      </c>
      <c r="G592" s="10" t="str">
        <f>IF('[1]TCE - ANEXO III - Preencher'!H601="","",'[1]TCE - ANEXO III - Preencher'!H601)</f>
        <v>07/2024</v>
      </c>
      <c r="H592" s="11">
        <f>'[1]TCE - ANEXO III - Preencher'!I601</f>
        <v>0</v>
      </c>
      <c r="I592" s="11">
        <f>'[1]TCE - ANEXO III - Preencher'!J601</f>
        <v>338.67</v>
      </c>
      <c r="J592" s="11">
        <f>'[1]TCE - ANEXO III - Preencher'!K601</f>
        <v>0</v>
      </c>
      <c r="K592" s="12">
        <f>'[1]TCE - ANEXO III - Preencher'!L601</f>
        <v>98.222607407407395</v>
      </c>
      <c r="L592" s="12">
        <f>'[1]TCE - ANEXO III - Preencher'!M601</f>
        <v>3.59</v>
      </c>
      <c r="M592" s="12">
        <f t="shared" si="54"/>
        <v>94.632607407407392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1672.68</v>
      </c>
      <c r="Y592" s="12">
        <f>'[1]TCE - ANEXO III - Preencher'!Z601</f>
        <v>0</v>
      </c>
      <c r="Z592" s="12">
        <f t="shared" si="58"/>
        <v>1672.68</v>
      </c>
      <c r="AA592" s="13" t="str">
        <f>IF('[1]TCE - ANEXO III - Preencher'!AB601="","",'[1]TCE - ANEXO III - Preencher'!AB601)</f>
        <v xml:space="preserve">ABONO ASSIS FIN COMPL 06/2024 </v>
      </c>
      <c r="AB592" s="12">
        <f t="shared" si="59"/>
        <v>2105.9826074074076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MARIA ROSINEIDE RUFINO DA SILVA</v>
      </c>
      <c r="E593" s="6" t="str">
        <f>IF('[1]TCE - ANEXO III - Preencher'!F602="4 - Assistência Odontológica","2 - Outros Profissionais da Saúde",'[1]TCE - ANEXO III - Preencher'!F602)</f>
        <v>3 - Administrativo</v>
      </c>
      <c r="F593" s="9">
        <f>'[1]TCE - ANEXO III - Preencher'!G602</f>
        <v>516310</v>
      </c>
      <c r="G593" s="10" t="str">
        <f>IF('[1]TCE - ANEXO III - Preencher'!H602="","",'[1]TCE - ANEXO III - Preencher'!H602)</f>
        <v>07/2024</v>
      </c>
      <c r="H593" s="11">
        <f>'[1]TCE - ANEXO III - Preencher'!I602</f>
        <v>0</v>
      </c>
      <c r="I593" s="11">
        <f>'[1]TCE - ANEXO III - Preencher'!J602</f>
        <v>128.69999999999999</v>
      </c>
      <c r="J593" s="11">
        <f>'[1]TCE - ANEXO III - Preencher'!K602</f>
        <v>0</v>
      </c>
      <c r="K593" s="12">
        <f>'[1]TCE - ANEXO III - Preencher'!L602</f>
        <v>98.222607407407395</v>
      </c>
      <c r="L593" s="12">
        <f>'[1]TCE - ANEXO III - Preencher'!M602</f>
        <v>7.06</v>
      </c>
      <c r="M593" s="12">
        <f t="shared" si="54"/>
        <v>91.162607407407393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219.86260740740738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MARIA VITORIA FERREIRA DA SILVA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322205</v>
      </c>
      <c r="G594" s="10" t="str">
        <f>IF('[1]TCE - ANEXO III - Preencher'!H603="","",'[1]TCE - ANEXO III - Preencher'!H603)</f>
        <v>07/2024</v>
      </c>
      <c r="H594" s="11">
        <f>'[1]TCE - ANEXO III - Preencher'!I603</f>
        <v>0</v>
      </c>
      <c r="I594" s="11">
        <f>'[1]TCE - ANEXO III - Preencher'!J603</f>
        <v>188.24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1913</v>
      </c>
      <c r="Y594" s="12">
        <f>'[1]TCE - ANEXO III - Preencher'!Z603</f>
        <v>0</v>
      </c>
      <c r="Z594" s="12">
        <f t="shared" si="58"/>
        <v>1913</v>
      </c>
      <c r="AA594" s="13" t="str">
        <f>IF('[1]TCE - ANEXO III - Preencher'!AB603="","",'[1]TCE - ANEXO III - Preencher'!AB603)</f>
        <v xml:space="preserve">ABONO ASSIS FIN COMPL 06/2024 </v>
      </c>
      <c r="AB594" s="12">
        <f t="shared" si="59"/>
        <v>2101.2399999999998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MARIA YASMIM ALVES DE MORAIS AMORIM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>
        <f>'[1]TCE - ANEXO III - Preencher'!G604</f>
        <v>223505</v>
      </c>
      <c r="G595" s="10" t="str">
        <f>IF('[1]TCE - ANEXO III - Preencher'!H604="","",'[1]TCE - ANEXO III - Preencher'!H604)</f>
        <v>07/2024</v>
      </c>
      <c r="H595" s="11">
        <f>'[1]TCE - ANEXO III - Preencher'!I604</f>
        <v>0</v>
      </c>
      <c r="I595" s="11">
        <f>'[1]TCE - ANEXO III - Preencher'!J604</f>
        <v>227.71</v>
      </c>
      <c r="J595" s="11">
        <f>'[1]TCE - ANEXO III - Preencher'!K604</f>
        <v>0</v>
      </c>
      <c r="K595" s="12">
        <f>'[1]TCE - ANEXO III - Preencher'!L604</f>
        <v>98.222607407407395</v>
      </c>
      <c r="L595" s="12">
        <f>'[1]TCE - ANEXO III - Preencher'!M604</f>
        <v>3.05</v>
      </c>
      <c r="M595" s="12">
        <f t="shared" si="54"/>
        <v>95.172607407407398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120.26</v>
      </c>
      <c r="U595" s="12">
        <f>'[1]TCE - ANEXO III - Preencher'!V604</f>
        <v>0</v>
      </c>
      <c r="V595" s="12">
        <f t="shared" si="57"/>
        <v>120.26</v>
      </c>
      <c r="W595" s="13" t="str">
        <f>IF('[1]TCE - ANEXO III - Preencher'!X604="","",'[1]TCE - ANEXO III - Preencher'!X604)</f>
        <v>AUX.CRECHE</v>
      </c>
      <c r="X595" s="12">
        <f>'[1]TCE - ANEXO III - Preencher'!Y604</f>
        <v>2282.8200000000002</v>
      </c>
      <c r="Y595" s="12">
        <f>'[1]TCE - ANEXO III - Preencher'!Z604</f>
        <v>0</v>
      </c>
      <c r="Z595" s="12">
        <f t="shared" si="58"/>
        <v>2282.8200000000002</v>
      </c>
      <c r="AA595" s="13" t="str">
        <f>IF('[1]TCE - ANEXO III - Preencher'!AB604="","",'[1]TCE - ANEXO III - Preencher'!AB604)</f>
        <v xml:space="preserve">ABONO ASSIS FIN COMPL 06/2024 </v>
      </c>
      <c r="AB595" s="12">
        <f t="shared" si="59"/>
        <v>2725.9626074074076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MARILENE MARIA SALES DA SILVA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322205</v>
      </c>
      <c r="G596" s="10" t="str">
        <f>IF('[1]TCE - ANEXO III - Preencher'!H605="","",'[1]TCE - ANEXO III - Preencher'!H605)</f>
        <v>07/2024</v>
      </c>
      <c r="H596" s="11">
        <f>'[1]TCE - ANEXO III - Preencher'!I605</f>
        <v>0</v>
      </c>
      <c r="I596" s="11">
        <f>'[1]TCE - ANEXO III - Preencher'!J605</f>
        <v>188.72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1913</v>
      </c>
      <c r="Y596" s="12">
        <f>'[1]TCE - ANEXO III - Preencher'!Z605</f>
        <v>0</v>
      </c>
      <c r="Z596" s="12">
        <f t="shared" si="58"/>
        <v>1913</v>
      </c>
      <c r="AA596" s="13" t="str">
        <f>IF('[1]TCE - ANEXO III - Preencher'!AB605="","",'[1]TCE - ANEXO III - Preencher'!AB605)</f>
        <v xml:space="preserve">ABONO ASSIS FIN COMPL 06/2024 </v>
      </c>
      <c r="AB596" s="12">
        <f t="shared" si="59"/>
        <v>2101.7199999999998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MARILIA NATHALIA DA SILVA MELO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223505</v>
      </c>
      <c r="G597" s="10" t="str">
        <f>IF('[1]TCE - ANEXO III - Preencher'!H606="","",'[1]TCE - ANEXO III - Preencher'!H606)</f>
        <v>07/2024</v>
      </c>
      <c r="H597" s="11">
        <f>'[1]TCE - ANEXO III - Preencher'!I606</f>
        <v>0</v>
      </c>
      <c r="I597" s="11">
        <f>'[1]TCE - ANEXO III - Preencher'!J606</f>
        <v>0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0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MARILUCE DE MORAIS MARQUES</v>
      </c>
      <c r="E598" s="6" t="str">
        <f>IF('[1]TCE - ANEXO III - Preencher'!F607="4 - Assistência Odontológica","2 - Outros Profissionais da Saúde",'[1]TCE - ANEXO III - Preencher'!F607)</f>
        <v>3 - Administrativo</v>
      </c>
      <c r="F598" s="9">
        <f>'[1]TCE - ANEXO III - Preencher'!G607</f>
        <v>517410</v>
      </c>
      <c r="G598" s="10" t="str">
        <f>IF('[1]TCE - ANEXO III - Preencher'!H607="","",'[1]TCE - ANEXO III - Preencher'!H607)</f>
        <v>07/2024</v>
      </c>
      <c r="H598" s="11">
        <f>'[1]TCE - ANEXO III - Preencher'!I607</f>
        <v>0</v>
      </c>
      <c r="I598" s="11">
        <f>'[1]TCE - ANEXO III - Preencher'!J607</f>
        <v>123.05</v>
      </c>
      <c r="J598" s="11">
        <f>'[1]TCE - ANEXO III - Preencher'!K607</f>
        <v>0</v>
      </c>
      <c r="K598" s="12">
        <f>'[1]TCE - ANEXO III - Preencher'!L607</f>
        <v>98.222607407407395</v>
      </c>
      <c r="L598" s="12">
        <f>'[1]TCE - ANEXO III - Preencher'!M607</f>
        <v>7.06</v>
      </c>
      <c r="M598" s="12">
        <f t="shared" si="54"/>
        <v>91.162607407407393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214.2126074074074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MARILYA GERONCIO DE LUNA LINS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223208</v>
      </c>
      <c r="G599" s="10" t="str">
        <f>IF('[1]TCE - ANEXO III - Preencher'!H608="","",'[1]TCE - ANEXO III - Preencher'!H608)</f>
        <v>07/2024</v>
      </c>
      <c r="H599" s="11">
        <f>'[1]TCE - ANEXO III - Preencher'!I608</f>
        <v>0</v>
      </c>
      <c r="I599" s="11">
        <f>'[1]TCE - ANEXO III - Preencher'!J608</f>
        <v>283.16000000000003</v>
      </c>
      <c r="J599" s="11">
        <f>'[1]TCE - ANEXO III - Preencher'!K608</f>
        <v>0</v>
      </c>
      <c r="K599" s="12">
        <f>'[1]TCE - ANEXO III - Preencher'!L608</f>
        <v>98.222607407407395</v>
      </c>
      <c r="L599" s="12">
        <f>'[1]TCE - ANEXO III - Preencher'!M608</f>
        <v>7.06</v>
      </c>
      <c r="M599" s="12">
        <f t="shared" si="54"/>
        <v>91.162607407407393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374.32260740740742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MARLENE VICENTE SANTANA</v>
      </c>
      <c r="E600" s="6" t="str">
        <f>IF('[1]TCE - ANEXO III - Preencher'!F609="4 - Assistência Odontológica","2 - Outros Profissionais da Saúde",'[1]TCE - ANEXO III - Preencher'!F609)</f>
        <v>3 - Administrativo</v>
      </c>
      <c r="F600" s="9">
        <f>'[1]TCE - ANEXO III - Preencher'!G609</f>
        <v>513430</v>
      </c>
      <c r="G600" s="10" t="str">
        <f>IF('[1]TCE - ANEXO III - Preencher'!H609="","",'[1]TCE - ANEXO III - Preencher'!H609)</f>
        <v>07/2024</v>
      </c>
      <c r="H600" s="11">
        <f>'[1]TCE - ANEXO III - Preencher'!I609</f>
        <v>0</v>
      </c>
      <c r="I600" s="11">
        <f>'[1]TCE - ANEXO III - Preencher'!J609</f>
        <v>197.31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197.31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MARLON AUGUSTO LESSA MUNIZ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422110</v>
      </c>
      <c r="G601" s="10" t="str">
        <f>IF('[1]TCE - ANEXO III - Preencher'!H610="","",'[1]TCE - ANEXO III - Preencher'!H610)</f>
        <v>07/2024</v>
      </c>
      <c r="H601" s="11">
        <f>'[1]TCE - ANEXO III - Preencher'!I610</f>
        <v>0</v>
      </c>
      <c r="I601" s="11">
        <f>'[1]TCE - ANEXO III - Preencher'!J610</f>
        <v>123.05</v>
      </c>
      <c r="J601" s="11">
        <f>'[1]TCE - ANEXO III - Preencher'!K610</f>
        <v>0</v>
      </c>
      <c r="K601" s="12">
        <f>'[1]TCE - ANEXO III - Preencher'!L610</f>
        <v>98.222607407407395</v>
      </c>
      <c r="L601" s="12">
        <f>'[1]TCE - ANEXO III - Preencher'!M610</f>
        <v>7.06</v>
      </c>
      <c r="M601" s="12">
        <f t="shared" si="54"/>
        <v>91.162607407407393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214.2126074074074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MARLON PETRONIO DE OLIVEIRA BARBOSA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>
        <f>'[1]TCE - ANEXO III - Preencher'!G611</f>
        <v>322205</v>
      </c>
      <c r="G602" s="10" t="str">
        <f>IF('[1]TCE - ANEXO III - Preencher'!H611="","",'[1]TCE - ANEXO III - Preencher'!H611)</f>
        <v>07/2024</v>
      </c>
      <c r="H602" s="11">
        <f>'[1]TCE - ANEXO III - Preencher'!I611</f>
        <v>0</v>
      </c>
      <c r="I602" s="11">
        <f>'[1]TCE - ANEXO III - Preencher'!J611</f>
        <v>175.07</v>
      </c>
      <c r="J602" s="11">
        <f>'[1]TCE - ANEXO III - Preencher'!K611</f>
        <v>0</v>
      </c>
      <c r="K602" s="12">
        <f>'[1]TCE - ANEXO III - Preencher'!L611</f>
        <v>98.222607407407395</v>
      </c>
      <c r="L602" s="12">
        <f>'[1]TCE - ANEXO III - Preencher'!M611</f>
        <v>7.06</v>
      </c>
      <c r="M602" s="12">
        <f t="shared" si="54"/>
        <v>91.162607407407393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1846.5</v>
      </c>
      <c r="Y602" s="12">
        <f>'[1]TCE - ANEXO III - Preencher'!Z611</f>
        <v>0</v>
      </c>
      <c r="Z602" s="12">
        <f t="shared" si="58"/>
        <v>1846.5</v>
      </c>
      <c r="AA602" s="13" t="str">
        <f>IF('[1]TCE - ANEXO III - Preencher'!AB611="","",'[1]TCE - ANEXO III - Preencher'!AB611)</f>
        <v xml:space="preserve">ABONO ASSIS FIN COMPL 06/2024 </v>
      </c>
      <c r="AB602" s="12">
        <f t="shared" si="59"/>
        <v>2112.7326074074072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MARTA MARINHO DE MACEDO SILVA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322205</v>
      </c>
      <c r="G603" s="10" t="str">
        <f>IF('[1]TCE - ANEXO III - Preencher'!H612="","",'[1]TCE - ANEXO III - Preencher'!H612)</f>
        <v>07/2024</v>
      </c>
      <c r="H603" s="11">
        <f>'[1]TCE - ANEXO III - Preencher'!I612</f>
        <v>0</v>
      </c>
      <c r="I603" s="11">
        <f>'[1]TCE - ANEXO III - Preencher'!J612</f>
        <v>158.54</v>
      </c>
      <c r="J603" s="11">
        <f>'[1]TCE - ANEXO III - Preencher'!K612</f>
        <v>0</v>
      </c>
      <c r="K603" s="12">
        <f>'[1]TCE - ANEXO III - Preencher'!L612</f>
        <v>98.222607407407395</v>
      </c>
      <c r="L603" s="12">
        <f>'[1]TCE - ANEXO III - Preencher'!M612</f>
        <v>7.06</v>
      </c>
      <c r="M603" s="12">
        <f t="shared" si="54"/>
        <v>91.162607407407393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1913</v>
      </c>
      <c r="Y603" s="12">
        <f>'[1]TCE - ANEXO III - Preencher'!Z612</f>
        <v>0</v>
      </c>
      <c r="Z603" s="12">
        <f t="shared" si="58"/>
        <v>1913</v>
      </c>
      <c r="AA603" s="13" t="str">
        <f>IF('[1]TCE - ANEXO III - Preencher'!AB612="","",'[1]TCE - ANEXO III - Preencher'!AB612)</f>
        <v xml:space="preserve">ABONO ASSIS FIN COMPL 06/2024 </v>
      </c>
      <c r="AB603" s="12">
        <f t="shared" si="59"/>
        <v>2162.7026074074074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MARYHA MAYARA LIMA CUNEGUNDES DA SILVA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>
        <f>'[1]TCE - ANEXO III - Preencher'!G613</f>
        <v>223505</v>
      </c>
      <c r="G604" s="10" t="str">
        <f>IF('[1]TCE - ANEXO III - Preencher'!H613="","",'[1]TCE - ANEXO III - Preencher'!H613)</f>
        <v>07/2024</v>
      </c>
      <c r="H604" s="11">
        <f>'[1]TCE - ANEXO III - Preencher'!I613</f>
        <v>0</v>
      </c>
      <c r="I604" s="11">
        <f>'[1]TCE - ANEXO III - Preencher'!J613</f>
        <v>205.57</v>
      </c>
      <c r="J604" s="11">
        <f>'[1]TCE - ANEXO III - Preencher'!K613</f>
        <v>0</v>
      </c>
      <c r="K604" s="12">
        <f>'[1]TCE - ANEXO III - Preencher'!L613</f>
        <v>98.222607407407395</v>
      </c>
      <c r="L604" s="12">
        <f>'[1]TCE - ANEXO III - Preencher'!M613</f>
        <v>2.79</v>
      </c>
      <c r="M604" s="12">
        <f t="shared" si="54"/>
        <v>95.432607407407389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2459.15</v>
      </c>
      <c r="Y604" s="12">
        <f>'[1]TCE - ANEXO III - Preencher'!Z613</f>
        <v>0</v>
      </c>
      <c r="Z604" s="12">
        <f t="shared" si="58"/>
        <v>2459.15</v>
      </c>
      <c r="AA604" s="13" t="str">
        <f>IF('[1]TCE - ANEXO III - Preencher'!AB613="","",'[1]TCE - ANEXO III - Preencher'!AB613)</f>
        <v xml:space="preserve">ABONO ASSIS FIN COMPL 06/2024 </v>
      </c>
      <c r="AB604" s="12">
        <f t="shared" si="59"/>
        <v>2760.1526074074072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MATINAIA LUCILENE DA SILVA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>
        <f>'[1]TCE - ANEXO III - Preencher'!G614</f>
        <v>322205</v>
      </c>
      <c r="G605" s="10" t="str">
        <f>IF('[1]TCE - ANEXO III - Preencher'!H614="","",'[1]TCE - ANEXO III - Preencher'!H614)</f>
        <v>07/2024</v>
      </c>
      <c r="H605" s="11">
        <f>'[1]TCE - ANEXO III - Preencher'!I614</f>
        <v>0</v>
      </c>
      <c r="I605" s="11">
        <f>'[1]TCE - ANEXO III - Preencher'!J614</f>
        <v>146.21</v>
      </c>
      <c r="J605" s="11">
        <f>'[1]TCE - ANEXO III - Preencher'!K614</f>
        <v>0</v>
      </c>
      <c r="K605" s="12">
        <f>'[1]TCE - ANEXO III - Preencher'!L614</f>
        <v>98.222607407407395</v>
      </c>
      <c r="L605" s="12">
        <f>'[1]TCE - ANEXO III - Preencher'!M614</f>
        <v>4.9400000000000004</v>
      </c>
      <c r="M605" s="12">
        <f t="shared" si="54"/>
        <v>93.282607407407397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77.55</v>
      </c>
      <c r="U605" s="12">
        <f>'[1]TCE - ANEXO III - Preencher'!V614</f>
        <v>0</v>
      </c>
      <c r="V605" s="12">
        <f t="shared" si="57"/>
        <v>77.55</v>
      </c>
      <c r="W605" s="13" t="str">
        <f>IF('[1]TCE - ANEXO III - Preencher'!X614="","",'[1]TCE - ANEXO III - Preencher'!X614)</f>
        <v>AUX.CRECHE</v>
      </c>
      <c r="X605" s="12">
        <f>'[1]TCE - ANEXO III - Preencher'!Y614</f>
        <v>1846.5</v>
      </c>
      <c r="Y605" s="12">
        <f>'[1]TCE - ANEXO III - Preencher'!Z614</f>
        <v>0</v>
      </c>
      <c r="Z605" s="12">
        <f t="shared" si="58"/>
        <v>1846.5</v>
      </c>
      <c r="AA605" s="13" t="str">
        <f>IF('[1]TCE - ANEXO III - Preencher'!AB614="","",'[1]TCE - ANEXO III - Preencher'!AB614)</f>
        <v xml:space="preserve">ABONO ASSIS FIN COMPL 06/2024 </v>
      </c>
      <c r="AB605" s="12">
        <f t="shared" si="59"/>
        <v>2163.5426074074076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MAURICELIA MARIA DA SILVA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07/2024</v>
      </c>
      <c r="H606" s="11">
        <f>'[1]TCE - ANEXO III - Preencher'!I615</f>
        <v>0</v>
      </c>
      <c r="I606" s="11">
        <f>'[1]TCE - ANEXO III - Preencher'!J615</f>
        <v>135.37</v>
      </c>
      <c r="J606" s="11">
        <f>'[1]TCE - ANEXO III - Preencher'!K615</f>
        <v>0</v>
      </c>
      <c r="K606" s="12">
        <f>'[1]TCE - ANEXO III - Preencher'!L615</f>
        <v>98.222607407407395</v>
      </c>
      <c r="L606" s="12">
        <f>'[1]TCE - ANEXO III - Preencher'!M615</f>
        <v>7.06</v>
      </c>
      <c r="M606" s="12">
        <f t="shared" si="54"/>
        <v>91.162607407407393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226.5326074074074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MAYARA LUIZA SANTOS DE ARAUJO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>
        <f>'[1]TCE - ANEXO III - Preencher'!G616</f>
        <v>322205</v>
      </c>
      <c r="G607" s="10" t="str">
        <f>IF('[1]TCE - ANEXO III - Preencher'!H616="","",'[1]TCE - ANEXO III - Preencher'!H616)</f>
        <v>07/2024</v>
      </c>
      <c r="H607" s="11">
        <f>'[1]TCE - ANEXO III - Preencher'!I616</f>
        <v>0</v>
      </c>
      <c r="I607" s="11">
        <f>'[1]TCE - ANEXO III - Preencher'!J616</f>
        <v>158.35</v>
      </c>
      <c r="J607" s="11">
        <f>'[1]TCE - ANEXO III - Preencher'!K616</f>
        <v>0</v>
      </c>
      <c r="K607" s="12">
        <f>'[1]TCE - ANEXO III - Preencher'!L616</f>
        <v>98.222607407407395</v>
      </c>
      <c r="L607" s="12">
        <f>'[1]TCE - ANEXO III - Preencher'!M616</f>
        <v>7.06</v>
      </c>
      <c r="M607" s="12">
        <f t="shared" si="54"/>
        <v>91.162607407407393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1780</v>
      </c>
      <c r="Y607" s="12">
        <f>'[1]TCE - ANEXO III - Preencher'!Z616</f>
        <v>0</v>
      </c>
      <c r="Z607" s="12">
        <f t="shared" si="58"/>
        <v>1780</v>
      </c>
      <c r="AA607" s="13" t="str">
        <f>IF('[1]TCE - ANEXO III - Preencher'!AB616="","",'[1]TCE - ANEXO III - Preencher'!AB616)</f>
        <v xml:space="preserve">ABONO ASSIS FIN COMPL 06/2024 </v>
      </c>
      <c r="AB607" s="12">
        <f t="shared" si="59"/>
        <v>2029.5126074074074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MAYARA NATASHA ERMINIO DO NASCIMENTO</v>
      </c>
      <c r="E608" s="6" t="str">
        <f>IF('[1]TCE - ANEXO III - Preencher'!F617="4 - Assistência Odontológica","2 - Outros Profissionais da Saúde",'[1]TCE - ANEXO III - Preencher'!F617)</f>
        <v>3 - Administrativo</v>
      </c>
      <c r="F608" s="9">
        <f>'[1]TCE - ANEXO III - Preencher'!G617</f>
        <v>413115</v>
      </c>
      <c r="G608" s="10" t="str">
        <f>IF('[1]TCE - ANEXO III - Preencher'!H617="","",'[1]TCE - ANEXO III - Preencher'!H617)</f>
        <v>07/2024</v>
      </c>
      <c r="H608" s="11">
        <f>'[1]TCE - ANEXO III - Preencher'!I617</f>
        <v>0</v>
      </c>
      <c r="I608" s="11">
        <f>'[1]TCE - ANEXO III - Preencher'!J617</f>
        <v>0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0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MERCIA MARIA RODRIGUES PIMENTEL LIRA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>
        <f>'[1]TCE - ANEXO III - Preencher'!G618</f>
        <v>322205</v>
      </c>
      <c r="G609" s="10" t="str">
        <f>IF('[1]TCE - ANEXO III - Preencher'!H618="","",'[1]TCE - ANEXO III - Preencher'!H618)</f>
        <v>07/2024</v>
      </c>
      <c r="H609" s="11">
        <f>'[1]TCE - ANEXO III - Preencher'!I618</f>
        <v>0</v>
      </c>
      <c r="I609" s="11">
        <f>'[1]TCE - ANEXO III - Preencher'!J618</f>
        <v>224.2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1846.5</v>
      </c>
      <c r="Y609" s="12">
        <f>'[1]TCE - ANEXO III - Preencher'!Z618</f>
        <v>0</v>
      </c>
      <c r="Z609" s="12">
        <f t="shared" si="58"/>
        <v>1846.5</v>
      </c>
      <c r="AA609" s="13" t="str">
        <f>IF('[1]TCE - ANEXO III - Preencher'!AB618="","",'[1]TCE - ANEXO III - Preencher'!AB618)</f>
        <v xml:space="preserve">ABONO ASSIS FIN COMPL 06/2024 </v>
      </c>
      <c r="AB609" s="12">
        <f t="shared" si="59"/>
        <v>2070.6999999999998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MEYVE JULIANE DA SILVA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322205</v>
      </c>
      <c r="G610" s="10" t="str">
        <f>IF('[1]TCE - ANEXO III - Preencher'!H619="","",'[1]TCE - ANEXO III - Preencher'!H619)</f>
        <v>07/2024</v>
      </c>
      <c r="H610" s="11">
        <f>'[1]TCE - ANEXO III - Preencher'!I619</f>
        <v>0</v>
      </c>
      <c r="I610" s="11">
        <f>'[1]TCE - ANEXO III - Preencher'!J619</f>
        <v>148.36000000000001</v>
      </c>
      <c r="J610" s="11">
        <f>'[1]TCE - ANEXO III - Preencher'!K619</f>
        <v>0</v>
      </c>
      <c r="K610" s="12">
        <f>'[1]TCE - ANEXO III - Preencher'!L619</f>
        <v>98.222607407407395</v>
      </c>
      <c r="L610" s="12">
        <f>'[1]TCE - ANEXO III - Preencher'!M619</f>
        <v>7.06</v>
      </c>
      <c r="M610" s="12">
        <f t="shared" si="54"/>
        <v>91.162607407407393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77.55</v>
      </c>
      <c r="U610" s="12">
        <f>'[1]TCE - ANEXO III - Preencher'!V619</f>
        <v>0</v>
      </c>
      <c r="V610" s="12">
        <f t="shared" si="57"/>
        <v>77.55</v>
      </c>
      <c r="W610" s="13" t="str">
        <f>IF('[1]TCE - ANEXO III - Preencher'!X619="","",'[1]TCE - ANEXO III - Preencher'!X619)</f>
        <v>AUX.CRECHE</v>
      </c>
      <c r="X610" s="12">
        <f>'[1]TCE - ANEXO III - Preencher'!Y619</f>
        <v>1846.5</v>
      </c>
      <c r="Y610" s="12">
        <f>'[1]TCE - ANEXO III - Preencher'!Z619</f>
        <v>0</v>
      </c>
      <c r="Z610" s="12">
        <f t="shared" si="58"/>
        <v>1846.5</v>
      </c>
      <c r="AA610" s="13" t="str">
        <f>IF('[1]TCE - ANEXO III - Preencher'!AB619="","",'[1]TCE - ANEXO III - Preencher'!AB619)</f>
        <v xml:space="preserve">ABONO ASSIS FIN COMPL 06/2024 </v>
      </c>
      <c r="AB610" s="12">
        <f t="shared" si="59"/>
        <v>2163.5726074074073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MICAELA ROBERTA DA SILVA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223505</v>
      </c>
      <c r="G611" s="10" t="str">
        <f>IF('[1]TCE - ANEXO III - Preencher'!H620="","",'[1]TCE - ANEXO III - Preencher'!H620)</f>
        <v>07/2024</v>
      </c>
      <c r="H611" s="11">
        <f>'[1]TCE - ANEXO III - Preencher'!I620</f>
        <v>0</v>
      </c>
      <c r="I611" s="11">
        <f>'[1]TCE - ANEXO III - Preencher'!J620</f>
        <v>205.57</v>
      </c>
      <c r="J611" s="11">
        <f>'[1]TCE - ANEXO III - Preencher'!K620</f>
        <v>0</v>
      </c>
      <c r="K611" s="12">
        <f>'[1]TCE - ANEXO III - Preencher'!L620</f>
        <v>98.222607407407395</v>
      </c>
      <c r="L611" s="12">
        <f>'[1]TCE - ANEXO III - Preencher'!M620</f>
        <v>2.79</v>
      </c>
      <c r="M611" s="12">
        <f t="shared" si="54"/>
        <v>95.432607407407389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2459.15</v>
      </c>
      <c r="Y611" s="12">
        <f>'[1]TCE - ANEXO III - Preencher'!Z620</f>
        <v>0</v>
      </c>
      <c r="Z611" s="12">
        <f t="shared" si="58"/>
        <v>2459.15</v>
      </c>
      <c r="AA611" s="13" t="str">
        <f>IF('[1]TCE - ANEXO III - Preencher'!AB620="","",'[1]TCE - ANEXO III - Preencher'!AB620)</f>
        <v xml:space="preserve">ABONO ASSIS FIN COMPL 06/2024 </v>
      </c>
      <c r="AB611" s="12">
        <f t="shared" si="59"/>
        <v>2760.1526074074072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MICAELLE MAYRA COSTA DE FARIAS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223505</v>
      </c>
      <c r="G612" s="10" t="str">
        <f>IF('[1]TCE - ANEXO III - Preencher'!H621="","",'[1]TCE - ANEXO III - Preencher'!H621)</f>
        <v>07/2024</v>
      </c>
      <c r="H612" s="11">
        <f>'[1]TCE - ANEXO III - Preencher'!I621</f>
        <v>0</v>
      </c>
      <c r="I612" s="11">
        <f>'[1]TCE - ANEXO III - Preencher'!J621</f>
        <v>0</v>
      </c>
      <c r="J612" s="11">
        <f>'[1]TCE - ANEXO III - Preencher'!K621</f>
        <v>8127.04</v>
      </c>
      <c r="K612" s="12">
        <f>'[1]TCE - ANEXO III - Preencher'!L621</f>
        <v>0</v>
      </c>
      <c r="L612" s="12">
        <f>'[1]TCE - ANEXO III - Preencher'!M621</f>
        <v>0</v>
      </c>
      <c r="M612" s="12">
        <f t="shared" si="54"/>
        <v>0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8127.04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MICHELE DA SILVA BISPO VENCESLAU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07/2024</v>
      </c>
      <c r="H613" s="11">
        <f>'[1]TCE - ANEXO III - Preencher'!I622</f>
        <v>0</v>
      </c>
      <c r="I613" s="11">
        <f>'[1]TCE - ANEXO III - Preencher'!J622</f>
        <v>147.06</v>
      </c>
      <c r="J613" s="11">
        <f>'[1]TCE - ANEXO III - Preencher'!K622</f>
        <v>0</v>
      </c>
      <c r="K613" s="12">
        <f>'[1]TCE - ANEXO III - Preencher'!L622</f>
        <v>98.222607407407395</v>
      </c>
      <c r="L613" s="12">
        <f>'[1]TCE - ANEXO III - Preencher'!M622</f>
        <v>7.06</v>
      </c>
      <c r="M613" s="12">
        <f t="shared" si="54"/>
        <v>91.162607407407393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1913</v>
      </c>
      <c r="Y613" s="12">
        <f>'[1]TCE - ANEXO III - Preencher'!Z622</f>
        <v>0</v>
      </c>
      <c r="Z613" s="12">
        <f t="shared" si="58"/>
        <v>1913</v>
      </c>
      <c r="AA613" s="13" t="str">
        <f>IF('[1]TCE - ANEXO III - Preencher'!AB622="","",'[1]TCE - ANEXO III - Preencher'!AB622)</f>
        <v xml:space="preserve">ABONO ASSIS FIN COMPL 06/2024 </v>
      </c>
      <c r="AB613" s="12">
        <f t="shared" si="59"/>
        <v>2151.2226074074074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MICHELE DE SANTANA ALVES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>
        <f>'[1]TCE - ANEXO III - Preencher'!G623</f>
        <v>513430</v>
      </c>
      <c r="G614" s="10" t="str">
        <f>IF('[1]TCE - ANEXO III - Preencher'!H623="","",'[1]TCE - ANEXO III - Preencher'!H623)</f>
        <v>07/2024</v>
      </c>
      <c r="H614" s="11">
        <f>'[1]TCE - ANEXO III - Preencher'!I623</f>
        <v>0</v>
      </c>
      <c r="I614" s="11">
        <f>'[1]TCE - ANEXO III - Preencher'!J623</f>
        <v>128.02000000000001</v>
      </c>
      <c r="J614" s="11">
        <f>'[1]TCE - ANEXO III - Preencher'!K623</f>
        <v>0</v>
      </c>
      <c r="K614" s="12">
        <f>'[1]TCE - ANEXO III - Preencher'!L623</f>
        <v>98.222607407407395</v>
      </c>
      <c r="L614" s="12">
        <f>'[1]TCE - ANEXO III - Preencher'!M623</f>
        <v>7.06</v>
      </c>
      <c r="M614" s="12">
        <f t="shared" si="54"/>
        <v>91.162607407407393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219.1826074074074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MICHELI DA SILVA VIEIRA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322205</v>
      </c>
      <c r="G615" s="10" t="str">
        <f>IF('[1]TCE - ANEXO III - Preencher'!H624="","",'[1]TCE - ANEXO III - Preencher'!H624)</f>
        <v>07/2024</v>
      </c>
      <c r="H615" s="11">
        <f>'[1]TCE - ANEXO III - Preencher'!I624</f>
        <v>0</v>
      </c>
      <c r="I615" s="11">
        <f>'[1]TCE - ANEXO III - Preencher'!J624</f>
        <v>166.67</v>
      </c>
      <c r="J615" s="11">
        <f>'[1]TCE - ANEXO III - Preencher'!K624</f>
        <v>0</v>
      </c>
      <c r="K615" s="12">
        <f>'[1]TCE - ANEXO III - Preencher'!L624</f>
        <v>98.222607407407395</v>
      </c>
      <c r="L615" s="12">
        <f>'[1]TCE - ANEXO III - Preencher'!M624</f>
        <v>7.06</v>
      </c>
      <c r="M615" s="12">
        <f t="shared" si="54"/>
        <v>91.162607407407393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1913</v>
      </c>
      <c r="Y615" s="12">
        <f>'[1]TCE - ANEXO III - Preencher'!Z624</f>
        <v>0</v>
      </c>
      <c r="Z615" s="12">
        <f t="shared" si="58"/>
        <v>1913</v>
      </c>
      <c r="AA615" s="13" t="str">
        <f>IF('[1]TCE - ANEXO III - Preencher'!AB624="","",'[1]TCE - ANEXO III - Preencher'!AB624)</f>
        <v xml:space="preserve">ABONO ASSIS FIN COMPL 06/2024 </v>
      </c>
      <c r="AB615" s="12">
        <f t="shared" si="59"/>
        <v>2170.8326074074075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MICHELINE MARIA DOS SANTOS SILVA</v>
      </c>
      <c r="E616" s="6" t="str">
        <f>IF('[1]TCE - ANEXO III - Preencher'!F625="4 - Assistência Odontológica","2 - Outros Profissionais da Saúde",'[1]TCE - ANEXO III - Preencher'!F625)</f>
        <v>3 - Administrativo</v>
      </c>
      <c r="F616" s="9">
        <f>'[1]TCE - ANEXO III - Preencher'!G625</f>
        <v>251605</v>
      </c>
      <c r="G616" s="10" t="str">
        <f>IF('[1]TCE - ANEXO III - Preencher'!H625="","",'[1]TCE - ANEXO III - Preencher'!H625)</f>
        <v>07/2024</v>
      </c>
      <c r="H616" s="11">
        <f>'[1]TCE - ANEXO III - Preencher'!I625</f>
        <v>0</v>
      </c>
      <c r="I616" s="11">
        <f>'[1]TCE - ANEXO III - Preencher'!J625</f>
        <v>304.13</v>
      </c>
      <c r="J616" s="11">
        <f>'[1]TCE - ANEXO III - Preencher'!K625</f>
        <v>0</v>
      </c>
      <c r="K616" s="12">
        <f>'[1]TCE - ANEXO III - Preencher'!L625</f>
        <v>98.222607407407395</v>
      </c>
      <c r="L616" s="12">
        <f>'[1]TCE - ANEXO III - Preencher'!M625</f>
        <v>7.06</v>
      </c>
      <c r="M616" s="12">
        <f t="shared" si="54"/>
        <v>91.162607407407393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395.29260740740739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MIGUEL ALVES TEIXEIRA NETO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>
        <f>'[1]TCE - ANEXO III - Preencher'!G626</f>
        <v>223505</v>
      </c>
      <c r="G617" s="10" t="str">
        <f>IF('[1]TCE - ANEXO III - Preencher'!H626="","",'[1]TCE - ANEXO III - Preencher'!H626)</f>
        <v>07/2024</v>
      </c>
      <c r="H617" s="11">
        <f>'[1]TCE - ANEXO III - Preencher'!I626</f>
        <v>0</v>
      </c>
      <c r="I617" s="11">
        <f>'[1]TCE - ANEXO III - Preencher'!J626</f>
        <v>0</v>
      </c>
      <c r="J617" s="11">
        <f>'[1]TCE - ANEXO III - Preencher'!K626</f>
        <v>0</v>
      </c>
      <c r="K617" s="12">
        <f>'[1]TCE - ANEXO III - Preencher'!L626</f>
        <v>0</v>
      </c>
      <c r="L617" s="12">
        <f>'[1]TCE - ANEXO III - Preencher'!M626</f>
        <v>0</v>
      </c>
      <c r="M617" s="12">
        <f t="shared" si="54"/>
        <v>0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0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MILENA RODRIGUES DA SILVA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>
        <f>'[1]TCE - ANEXO III - Preencher'!G627</f>
        <v>322205</v>
      </c>
      <c r="G618" s="10" t="str">
        <f>IF('[1]TCE - ANEXO III - Preencher'!H627="","",'[1]TCE - ANEXO III - Preencher'!H627)</f>
        <v>07/2024</v>
      </c>
      <c r="H618" s="11">
        <f>'[1]TCE - ANEXO III - Preencher'!I627</f>
        <v>0</v>
      </c>
      <c r="I618" s="11">
        <f>'[1]TCE - ANEXO III - Preencher'!J627</f>
        <v>135.37</v>
      </c>
      <c r="J618" s="11">
        <f>'[1]TCE - ANEXO III - Preencher'!K627</f>
        <v>0</v>
      </c>
      <c r="K618" s="12">
        <f>'[1]TCE - ANEXO III - Preencher'!L627</f>
        <v>98.222607407407395</v>
      </c>
      <c r="L618" s="12">
        <f>'[1]TCE - ANEXO III - Preencher'!M627</f>
        <v>7.06</v>
      </c>
      <c r="M618" s="12">
        <f t="shared" si="54"/>
        <v>91.162607407407393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226.5326074074074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MIRELY MARIA NOGUEIRA DOS SANTOS</v>
      </c>
      <c r="E619" s="6" t="str">
        <f>IF('[1]TCE - ANEXO III - Preencher'!F628="4 - Assistência Odontológica","2 - Outros Profissionais da Saúde",'[1]TCE - ANEXO III - Preencher'!F628)</f>
        <v>3 - Administrativo</v>
      </c>
      <c r="F619" s="9">
        <f>'[1]TCE - ANEXO III - Preencher'!G628</f>
        <v>521130</v>
      </c>
      <c r="G619" s="10" t="str">
        <f>IF('[1]TCE - ANEXO III - Preencher'!H628="","",'[1]TCE - ANEXO III - Preencher'!H628)</f>
        <v>07/2024</v>
      </c>
      <c r="H619" s="11">
        <f>'[1]TCE - ANEXO III - Preencher'!I628</f>
        <v>0</v>
      </c>
      <c r="I619" s="11">
        <f>'[1]TCE - ANEXO III - Preencher'!J628</f>
        <v>123.05</v>
      </c>
      <c r="J619" s="11">
        <f>'[1]TCE - ANEXO III - Preencher'!K628</f>
        <v>0</v>
      </c>
      <c r="K619" s="12">
        <f>'[1]TCE - ANEXO III - Preencher'!L628</f>
        <v>98.222607407407395</v>
      </c>
      <c r="L619" s="12">
        <f>'[1]TCE - ANEXO III - Preencher'!M628</f>
        <v>7.06</v>
      </c>
      <c r="M619" s="12">
        <f t="shared" si="54"/>
        <v>91.162607407407393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214.2126074074074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MIRIELE MENDES DA SILVA LIMA</v>
      </c>
      <c r="E620" s="6" t="str">
        <f>IF('[1]TCE - ANEXO III - Preencher'!F629="4 - Assistência Odontológica","2 - Outros Profissionais da Saúde",'[1]TCE - ANEXO III - Preencher'!F629)</f>
        <v>2 - Outros Profissionais da Saúde</v>
      </c>
      <c r="F620" s="9">
        <f>'[1]TCE - ANEXO III - Preencher'!G629</f>
        <v>322205</v>
      </c>
      <c r="G620" s="10" t="str">
        <f>IF('[1]TCE - ANEXO III - Preencher'!H629="","",'[1]TCE - ANEXO III - Preencher'!H629)</f>
        <v>07/2024</v>
      </c>
      <c r="H620" s="11">
        <f>'[1]TCE - ANEXO III - Preencher'!I629</f>
        <v>0</v>
      </c>
      <c r="I620" s="11">
        <f>'[1]TCE - ANEXO III - Preencher'!J629</f>
        <v>220.12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1913</v>
      </c>
      <c r="Y620" s="12">
        <f>'[1]TCE - ANEXO III - Preencher'!Z629</f>
        <v>0</v>
      </c>
      <c r="Z620" s="12">
        <f t="shared" si="58"/>
        <v>1913</v>
      </c>
      <c r="AA620" s="13" t="str">
        <f>IF('[1]TCE - ANEXO III - Preencher'!AB629="","",'[1]TCE - ANEXO III - Preencher'!AB629)</f>
        <v xml:space="preserve">ABONO ASSIS FIN COMPL 06/2024 </v>
      </c>
      <c r="AB620" s="12">
        <f t="shared" si="59"/>
        <v>2133.12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MISSILENE MARIA DA SILVA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322205</v>
      </c>
      <c r="G621" s="10" t="str">
        <f>IF('[1]TCE - ANEXO III - Preencher'!H630="","",'[1]TCE - ANEXO III - Preencher'!H630)</f>
        <v>07/2024</v>
      </c>
      <c r="H621" s="11">
        <f>'[1]TCE - ANEXO III - Preencher'!I630</f>
        <v>0</v>
      </c>
      <c r="I621" s="11">
        <f>'[1]TCE - ANEXO III - Preencher'!J630</f>
        <v>230.75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1846.5</v>
      </c>
      <c r="Y621" s="12">
        <f>'[1]TCE - ANEXO III - Preencher'!Z630</f>
        <v>0</v>
      </c>
      <c r="Z621" s="12">
        <f t="shared" si="58"/>
        <v>1846.5</v>
      </c>
      <c r="AA621" s="13" t="str">
        <f>IF('[1]TCE - ANEXO III - Preencher'!AB630="","",'[1]TCE - ANEXO III - Preencher'!AB630)</f>
        <v xml:space="preserve">ABONO ASSIS FIN COMPL 06/2024 </v>
      </c>
      <c r="AB621" s="12">
        <f t="shared" si="59"/>
        <v>2077.25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MIZAN ESTELA FERREIRA DA SILVA</v>
      </c>
      <c r="E622" s="6" t="str">
        <f>IF('[1]TCE - ANEXO III - Preencher'!F631="4 - Assistência Odontológica","2 - Outros Profissionais da Saúde",'[1]TCE - ANEXO III - Preencher'!F631)</f>
        <v>3 - Administrativo</v>
      </c>
      <c r="F622" s="9">
        <f>'[1]TCE - ANEXO III - Preencher'!G631</f>
        <v>513430</v>
      </c>
      <c r="G622" s="10" t="str">
        <f>IF('[1]TCE - ANEXO III - Preencher'!H631="","",'[1]TCE - ANEXO III - Preencher'!H631)</f>
        <v>07/2024</v>
      </c>
      <c r="H622" s="11">
        <f>'[1]TCE - ANEXO III - Preencher'!I631</f>
        <v>0</v>
      </c>
      <c r="I622" s="11">
        <f>'[1]TCE - ANEXO III - Preencher'!J631</f>
        <v>123.05</v>
      </c>
      <c r="J622" s="11">
        <f>'[1]TCE - ANEXO III - Preencher'!K631</f>
        <v>0</v>
      </c>
      <c r="K622" s="12">
        <f>'[1]TCE - ANEXO III - Preencher'!L631</f>
        <v>98.222607407407395</v>
      </c>
      <c r="L622" s="12">
        <f>'[1]TCE - ANEXO III - Preencher'!M631</f>
        <v>7.06</v>
      </c>
      <c r="M622" s="12">
        <f t="shared" si="54"/>
        <v>91.162607407407393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214.2126074074074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MONICA GISELI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322205</v>
      </c>
      <c r="G623" s="10" t="str">
        <f>IF('[1]TCE - ANEXO III - Preencher'!H632="","",'[1]TCE - ANEXO III - Preencher'!H632)</f>
        <v>07/2024</v>
      </c>
      <c r="H623" s="11">
        <f>'[1]TCE - ANEXO III - Preencher'!I632</f>
        <v>0</v>
      </c>
      <c r="I623" s="11">
        <f>'[1]TCE - ANEXO III - Preencher'!J632</f>
        <v>148.36000000000001</v>
      </c>
      <c r="J623" s="11">
        <f>'[1]TCE - ANEXO III - Preencher'!K632</f>
        <v>0</v>
      </c>
      <c r="K623" s="12">
        <f>'[1]TCE - ANEXO III - Preencher'!L632</f>
        <v>98.222607407407395</v>
      </c>
      <c r="L623" s="12">
        <f>'[1]TCE - ANEXO III - Preencher'!M632</f>
        <v>7.06</v>
      </c>
      <c r="M623" s="12">
        <f t="shared" si="54"/>
        <v>91.162607407407393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1846.5</v>
      </c>
      <c r="Y623" s="12">
        <f>'[1]TCE - ANEXO III - Preencher'!Z632</f>
        <v>0</v>
      </c>
      <c r="Z623" s="12">
        <f t="shared" si="58"/>
        <v>1846.5</v>
      </c>
      <c r="AA623" s="13" t="str">
        <f>IF('[1]TCE - ANEXO III - Preencher'!AB632="","",'[1]TCE - ANEXO III - Preencher'!AB632)</f>
        <v xml:space="preserve">ABONO ASSIS FIN COMPL 06/2024 </v>
      </c>
      <c r="AB623" s="12">
        <f t="shared" si="59"/>
        <v>2086.0226074074076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MORGANA MARIA RUFINO PEDROZA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322205</v>
      </c>
      <c r="G624" s="10" t="str">
        <f>IF('[1]TCE - ANEXO III - Preencher'!H633="","",'[1]TCE - ANEXO III - Preencher'!H633)</f>
        <v>07/2024</v>
      </c>
      <c r="H624" s="11">
        <f>'[1]TCE - ANEXO III - Preencher'!I633</f>
        <v>0</v>
      </c>
      <c r="I624" s="11">
        <f>'[1]TCE - ANEXO III - Preencher'!J633</f>
        <v>166.67</v>
      </c>
      <c r="J624" s="11">
        <f>'[1]TCE - ANEXO III - Preencher'!K633</f>
        <v>0</v>
      </c>
      <c r="K624" s="12">
        <f>'[1]TCE - ANEXO III - Preencher'!L633</f>
        <v>98.222607407407395</v>
      </c>
      <c r="L624" s="12">
        <f>'[1]TCE - ANEXO III - Preencher'!M633</f>
        <v>7.06</v>
      </c>
      <c r="M624" s="12">
        <f t="shared" si="54"/>
        <v>91.162607407407393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1913</v>
      </c>
      <c r="Y624" s="12">
        <f>'[1]TCE - ANEXO III - Preencher'!Z633</f>
        <v>0</v>
      </c>
      <c r="Z624" s="12">
        <f t="shared" si="58"/>
        <v>1913</v>
      </c>
      <c r="AA624" s="13" t="str">
        <f>IF('[1]TCE - ANEXO III - Preencher'!AB633="","",'[1]TCE - ANEXO III - Preencher'!AB633)</f>
        <v xml:space="preserve">ABONO ASSIS FIN COMPL 06/2024 </v>
      </c>
      <c r="AB624" s="12">
        <f t="shared" si="59"/>
        <v>2170.8326074074075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NADINE NAYARA VASCONCELOS DE OLIVEIRA</v>
      </c>
      <c r="E625" s="6" t="str">
        <f>IF('[1]TCE - ANEXO III - Preencher'!F634="4 - Assistência Odontológica","2 - Outros Profissionais da Saúde",'[1]TCE - ANEXO III - Preencher'!F634)</f>
        <v>3 - Administrativo</v>
      </c>
      <c r="F625" s="9">
        <f>'[1]TCE - ANEXO III - Preencher'!G634</f>
        <v>223505</v>
      </c>
      <c r="G625" s="10" t="str">
        <f>IF('[1]TCE - ANEXO III - Preencher'!H634="","",'[1]TCE - ANEXO III - Preencher'!H634)</f>
        <v>07/2024</v>
      </c>
      <c r="H625" s="11">
        <f>'[1]TCE - ANEXO III - Preencher'!I634</f>
        <v>0</v>
      </c>
      <c r="I625" s="11">
        <f>'[1]TCE - ANEXO III - Preencher'!J634</f>
        <v>171.31</v>
      </c>
      <c r="J625" s="11">
        <f>'[1]TCE - ANEXO III - Preencher'!K634</f>
        <v>0</v>
      </c>
      <c r="K625" s="12">
        <f>'[1]TCE - ANEXO III - Preencher'!L634</f>
        <v>98.222607407407395</v>
      </c>
      <c r="L625" s="12">
        <f>'[1]TCE - ANEXO III - Preencher'!M634</f>
        <v>2.79</v>
      </c>
      <c r="M625" s="12">
        <f t="shared" si="54"/>
        <v>95.432607407407389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266.74260740740738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NAEDSON LOPES SILVA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>
        <f>'[1]TCE - ANEXO III - Preencher'!G635</f>
        <v>322205</v>
      </c>
      <c r="G626" s="10" t="str">
        <f>IF('[1]TCE - ANEXO III - Preencher'!H635="","",'[1]TCE - ANEXO III - Preencher'!H635)</f>
        <v>07/2024</v>
      </c>
      <c r="H626" s="11">
        <f>'[1]TCE - ANEXO III - Preencher'!I635</f>
        <v>0</v>
      </c>
      <c r="I626" s="11">
        <f>'[1]TCE - ANEXO III - Preencher'!J635</f>
        <v>131.03</v>
      </c>
      <c r="J626" s="11">
        <f>'[1]TCE - ANEXO III - Preencher'!K635</f>
        <v>0</v>
      </c>
      <c r="K626" s="12">
        <f>'[1]TCE - ANEXO III - Preencher'!L635</f>
        <v>98.222607407407395</v>
      </c>
      <c r="L626" s="12">
        <f>'[1]TCE - ANEXO III - Preencher'!M635</f>
        <v>7.06</v>
      </c>
      <c r="M626" s="12">
        <f t="shared" si="54"/>
        <v>91.162607407407393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222.19260740740739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NAILSON ANTONIO DA SILVA</v>
      </c>
      <c r="E627" s="6" t="str">
        <f>IF('[1]TCE - ANEXO III - Preencher'!F636="4 - Assistência Odontológica","2 - Outros Profissionais da Saúde",'[1]TCE - ANEXO III - Preencher'!F636)</f>
        <v>2 - Outros Profissionais da Saúde</v>
      </c>
      <c r="F627" s="9">
        <f>'[1]TCE - ANEXO III - Preencher'!G636</f>
        <v>322205</v>
      </c>
      <c r="G627" s="10" t="str">
        <f>IF('[1]TCE - ANEXO III - Preencher'!H636="","",'[1]TCE - ANEXO III - Preencher'!H636)</f>
        <v>07/2024</v>
      </c>
      <c r="H627" s="11">
        <f>'[1]TCE - ANEXO III - Preencher'!I636</f>
        <v>0</v>
      </c>
      <c r="I627" s="11">
        <f>'[1]TCE - ANEXO III - Preencher'!J636</f>
        <v>166.67</v>
      </c>
      <c r="J627" s="11">
        <f>'[1]TCE - ANEXO III - Preencher'!K636</f>
        <v>0</v>
      </c>
      <c r="K627" s="12">
        <f>'[1]TCE - ANEXO III - Preencher'!L636</f>
        <v>98.222607407407395</v>
      </c>
      <c r="L627" s="12">
        <f>'[1]TCE - ANEXO III - Preencher'!M636</f>
        <v>7.06</v>
      </c>
      <c r="M627" s="12">
        <f t="shared" si="54"/>
        <v>91.162607407407393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1913</v>
      </c>
      <c r="Y627" s="12">
        <f>'[1]TCE - ANEXO III - Preencher'!Z636</f>
        <v>0</v>
      </c>
      <c r="Z627" s="12">
        <f t="shared" si="58"/>
        <v>1913</v>
      </c>
      <c r="AA627" s="13" t="str">
        <f>IF('[1]TCE - ANEXO III - Preencher'!AB636="","",'[1]TCE - ANEXO III - Preencher'!AB636)</f>
        <v xml:space="preserve">ABONO ASSIS FIN COMPL 06/2024 </v>
      </c>
      <c r="AB627" s="12">
        <f t="shared" si="59"/>
        <v>2170.8326074074075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NAIRAN BARRETTO JUNIOR</v>
      </c>
      <c r="E628" s="6" t="str">
        <f>IF('[1]TCE - ANEXO III - Preencher'!F637="4 - Assistência Odontológica","2 - Outros Profissionais da Saúde",'[1]TCE - ANEXO III - Preencher'!F637)</f>
        <v>3 - Administrativo</v>
      </c>
      <c r="F628" s="9">
        <f>'[1]TCE - ANEXO III - Preencher'!G637</f>
        <v>142115</v>
      </c>
      <c r="G628" s="10" t="str">
        <f>IF('[1]TCE - ANEXO III - Preencher'!H637="","",'[1]TCE - ANEXO III - Preencher'!H637)</f>
        <v>07/2024</v>
      </c>
      <c r="H628" s="11">
        <f>'[1]TCE - ANEXO III - Preencher'!I637</f>
        <v>0</v>
      </c>
      <c r="I628" s="11">
        <f>'[1]TCE - ANEXO III - Preencher'!J637</f>
        <v>377.89</v>
      </c>
      <c r="J628" s="11">
        <f>'[1]TCE - ANEXO III - Preencher'!K637</f>
        <v>0</v>
      </c>
      <c r="K628" s="12">
        <f>'[1]TCE - ANEXO III - Preencher'!L637</f>
        <v>98.222607407407395</v>
      </c>
      <c r="L628" s="12">
        <f>'[1]TCE - ANEXO III - Preencher'!M637</f>
        <v>7.06</v>
      </c>
      <c r="M628" s="12">
        <f t="shared" si="54"/>
        <v>91.162607407407393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469.05260740740738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NATALIA MARIA COELHO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>
        <f>'[1]TCE - ANEXO III - Preencher'!G638</f>
        <v>223505</v>
      </c>
      <c r="G629" s="10" t="str">
        <f>IF('[1]TCE - ANEXO III - Preencher'!H638="","",'[1]TCE - ANEXO III - Preencher'!H638)</f>
        <v>07/2024</v>
      </c>
      <c r="H629" s="11">
        <f>'[1]TCE - ANEXO III - Preencher'!I638</f>
        <v>0</v>
      </c>
      <c r="I629" s="11">
        <f>'[1]TCE - ANEXO III - Preencher'!J638</f>
        <v>240.41</v>
      </c>
      <c r="J629" s="11">
        <f>'[1]TCE - ANEXO III - Preencher'!K638</f>
        <v>0</v>
      </c>
      <c r="K629" s="12">
        <f>'[1]TCE - ANEXO III - Preencher'!L638</f>
        <v>98.222607407407395</v>
      </c>
      <c r="L629" s="12">
        <f>'[1]TCE - ANEXO III - Preencher'!M638</f>
        <v>3.33</v>
      </c>
      <c r="M629" s="12">
        <f t="shared" si="54"/>
        <v>94.892607407407397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120.26</v>
      </c>
      <c r="U629" s="12">
        <f>'[1]TCE - ANEXO III - Preencher'!V638</f>
        <v>0</v>
      </c>
      <c r="V629" s="12">
        <f t="shared" si="57"/>
        <v>120.26</v>
      </c>
      <c r="W629" s="13" t="str">
        <f>IF('[1]TCE - ANEXO III - Preencher'!X638="","",'[1]TCE - ANEXO III - Preencher'!X638)</f>
        <v>AUX.CRECHE</v>
      </c>
      <c r="X629" s="12">
        <f>'[1]TCE - ANEXO III - Preencher'!Y638</f>
        <v>2096.2800000000002</v>
      </c>
      <c r="Y629" s="12">
        <f>'[1]TCE - ANEXO III - Preencher'!Z638</f>
        <v>0</v>
      </c>
      <c r="Z629" s="12">
        <f t="shared" si="58"/>
        <v>2096.2800000000002</v>
      </c>
      <c r="AA629" s="13" t="str">
        <f>IF('[1]TCE - ANEXO III - Preencher'!AB638="","",'[1]TCE - ANEXO III - Preencher'!AB638)</f>
        <v xml:space="preserve">ABONO ASSIS FIN COMPL 06/2024 </v>
      </c>
      <c r="AB629" s="12">
        <f t="shared" si="59"/>
        <v>2551.8426074074077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 xml:space="preserve">NATALIA MARIA DO NASCIMENTO 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>
        <f>'[1]TCE - ANEXO III - Preencher'!G639</f>
        <v>322205</v>
      </c>
      <c r="G630" s="10" t="str">
        <f>IF('[1]TCE - ANEXO III - Preencher'!H639="","",'[1]TCE - ANEXO III - Preencher'!H639)</f>
        <v>07/2024</v>
      </c>
      <c r="H630" s="11">
        <f>'[1]TCE - ANEXO III - Preencher'!I639</f>
        <v>0</v>
      </c>
      <c r="I630" s="11">
        <f>'[1]TCE - ANEXO III - Preencher'!J639</f>
        <v>166.67</v>
      </c>
      <c r="J630" s="11">
        <f>'[1]TCE - ANEXO III - Preencher'!K639</f>
        <v>0</v>
      </c>
      <c r="K630" s="12">
        <f>'[1]TCE - ANEXO III - Preencher'!L639</f>
        <v>98.222607407407395</v>
      </c>
      <c r="L630" s="12">
        <f>'[1]TCE - ANEXO III - Preencher'!M639</f>
        <v>7.06</v>
      </c>
      <c r="M630" s="12">
        <f t="shared" si="54"/>
        <v>91.162607407407393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80.95</v>
      </c>
      <c r="U630" s="12">
        <f>'[1]TCE - ANEXO III - Preencher'!V639</f>
        <v>0</v>
      </c>
      <c r="V630" s="12">
        <f t="shared" si="57"/>
        <v>80.95</v>
      </c>
      <c r="W630" s="13" t="str">
        <f>IF('[1]TCE - ANEXO III - Preencher'!X639="","",'[1]TCE - ANEXO III - Preencher'!X639)</f>
        <v>AUX.CRECHE</v>
      </c>
      <c r="X630" s="12">
        <f>'[1]TCE - ANEXO III - Preencher'!Y639</f>
        <v>1913</v>
      </c>
      <c r="Y630" s="12">
        <f>'[1]TCE - ANEXO III - Preencher'!Z639</f>
        <v>0</v>
      </c>
      <c r="Z630" s="12">
        <f t="shared" si="58"/>
        <v>1913</v>
      </c>
      <c r="AA630" s="13" t="str">
        <f>IF('[1]TCE - ANEXO III - Preencher'!AB639="","",'[1]TCE - ANEXO III - Preencher'!AB639)</f>
        <v xml:space="preserve">ABONO ASSIS FIN COMPL 06/2024 </v>
      </c>
      <c r="AB630" s="12">
        <f t="shared" si="59"/>
        <v>2251.7826074074073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NATALIA RAIANE DE ANDRADE SILVA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>
        <f>'[1]TCE - ANEXO III - Preencher'!G640</f>
        <v>223505</v>
      </c>
      <c r="G631" s="10" t="str">
        <f>IF('[1]TCE - ANEXO III - Preencher'!H640="","",'[1]TCE - ANEXO III - Preencher'!H640)</f>
        <v>07/2024</v>
      </c>
      <c r="H631" s="11">
        <f>'[1]TCE - ANEXO III - Preencher'!I640</f>
        <v>0</v>
      </c>
      <c r="I631" s="11">
        <f>'[1]TCE - ANEXO III - Preencher'!J640</f>
        <v>175.65</v>
      </c>
      <c r="J631" s="11">
        <f>'[1]TCE - ANEXO III - Preencher'!K640</f>
        <v>0</v>
      </c>
      <c r="K631" s="12">
        <f>'[1]TCE - ANEXO III - Preencher'!L640</f>
        <v>98.222607407407395</v>
      </c>
      <c r="L631" s="12">
        <f>'[1]TCE - ANEXO III - Preencher'!M640</f>
        <v>2.79</v>
      </c>
      <c r="M631" s="12">
        <f t="shared" si="54"/>
        <v>95.432607407407389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2459.15</v>
      </c>
      <c r="Y631" s="12">
        <f>'[1]TCE - ANEXO III - Preencher'!Z640</f>
        <v>0</v>
      </c>
      <c r="Z631" s="12">
        <f t="shared" si="58"/>
        <v>2459.15</v>
      </c>
      <c r="AA631" s="13" t="str">
        <f>IF('[1]TCE - ANEXO III - Preencher'!AB640="","",'[1]TCE - ANEXO III - Preencher'!AB640)</f>
        <v xml:space="preserve">ABONO ASSIS FIN COMPL 06/2024 </v>
      </c>
      <c r="AB631" s="12">
        <f t="shared" si="59"/>
        <v>2730.2326074074076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NATALIA RAYANE GOUVEIA DE MORAIS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322205</v>
      </c>
      <c r="G632" s="10" t="str">
        <f>IF('[1]TCE - ANEXO III - Preencher'!H641="","",'[1]TCE - ANEXO III - Preencher'!H641)</f>
        <v>07/2024</v>
      </c>
      <c r="H632" s="11">
        <f>'[1]TCE - ANEXO III - Preencher'!I641</f>
        <v>0</v>
      </c>
      <c r="I632" s="11">
        <f>'[1]TCE - ANEXO III - Preencher'!J641</f>
        <v>135.55000000000001</v>
      </c>
      <c r="J632" s="11">
        <f>'[1]TCE - ANEXO III - Preencher'!K641</f>
        <v>0</v>
      </c>
      <c r="K632" s="12">
        <f>'[1]TCE - ANEXO III - Preencher'!L641</f>
        <v>98.222607407407395</v>
      </c>
      <c r="L632" s="12">
        <f>'[1]TCE - ANEXO III - Preencher'!M641</f>
        <v>7.06</v>
      </c>
      <c r="M632" s="12">
        <f t="shared" si="54"/>
        <v>91.162607407407393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226.7126074074074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 xml:space="preserve">NATALY MYKAELLA MIRANDA DA SILVA 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223505</v>
      </c>
      <c r="G633" s="10" t="str">
        <f>IF('[1]TCE - ANEXO III - Preencher'!H642="","",'[1]TCE - ANEXO III - Preencher'!H642)</f>
        <v>07/2024</v>
      </c>
      <c r="H633" s="11">
        <f>'[1]TCE - ANEXO III - Preencher'!I642</f>
        <v>0</v>
      </c>
      <c r="I633" s="11">
        <f>'[1]TCE - ANEXO III - Preencher'!J642</f>
        <v>268.43</v>
      </c>
      <c r="J633" s="11">
        <f>'[1]TCE - ANEXO III - Preencher'!K642</f>
        <v>0</v>
      </c>
      <c r="K633" s="12">
        <f>'[1]TCE - ANEXO III - Preencher'!L642</f>
        <v>98.222607407407395</v>
      </c>
      <c r="L633" s="12">
        <f>'[1]TCE - ANEXO III - Preencher'!M642</f>
        <v>3.59</v>
      </c>
      <c r="M633" s="12">
        <f t="shared" si="54"/>
        <v>94.632607407407392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3848.14</v>
      </c>
      <c r="Y633" s="12">
        <f>'[1]TCE - ANEXO III - Preencher'!Z642</f>
        <v>0</v>
      </c>
      <c r="Z633" s="12">
        <f t="shared" si="58"/>
        <v>3848.14</v>
      </c>
      <c r="AA633" s="13" t="str">
        <f>IF('[1]TCE - ANEXO III - Preencher'!AB642="","",'[1]TCE - ANEXO III - Preencher'!AB642)</f>
        <v>ABONO ASSIS FIN COMPL 06/2024-ABONO ASSIS FIN COMPL 05/2024</v>
      </c>
      <c r="AB633" s="12">
        <f t="shared" si="59"/>
        <v>4211.2026074074074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NATHAN TENORIO BEZERRA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223505</v>
      </c>
      <c r="G634" s="10" t="str">
        <f>IF('[1]TCE - ANEXO III - Preencher'!H643="","",'[1]TCE - ANEXO III - Preencher'!H643)</f>
        <v>07/2024</v>
      </c>
      <c r="H634" s="11">
        <f>'[1]TCE - ANEXO III - Preencher'!I643</f>
        <v>0</v>
      </c>
      <c r="I634" s="11">
        <f>'[1]TCE - ANEXO III - Preencher'!J643</f>
        <v>198.72</v>
      </c>
      <c r="J634" s="11">
        <f>'[1]TCE - ANEXO III - Preencher'!K643</f>
        <v>0</v>
      </c>
      <c r="K634" s="12">
        <f>'[1]TCE - ANEXO III - Preencher'!L643</f>
        <v>98.222607407407395</v>
      </c>
      <c r="L634" s="12">
        <f>'[1]TCE - ANEXO III - Preencher'!M643</f>
        <v>2.7</v>
      </c>
      <c r="M634" s="12">
        <f t="shared" si="54"/>
        <v>95.522607407407392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294.24260740740738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NEDSON MARINHO DE AZEVEDO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>
        <f>'[1]TCE - ANEXO III - Preencher'!G644</f>
        <v>324115</v>
      </c>
      <c r="G635" s="10" t="str">
        <f>IF('[1]TCE - ANEXO III - Preencher'!H644="","",'[1]TCE - ANEXO III - Preencher'!H644)</f>
        <v>07/2024</v>
      </c>
      <c r="H635" s="11">
        <f>'[1]TCE - ANEXO III - Preencher'!I644</f>
        <v>0</v>
      </c>
      <c r="I635" s="11">
        <f>'[1]TCE - ANEXO III - Preencher'!J644</f>
        <v>0</v>
      </c>
      <c r="J635" s="11">
        <f>'[1]TCE - ANEXO III - Preencher'!K644</f>
        <v>11141.22</v>
      </c>
      <c r="K635" s="12">
        <f>'[1]TCE - ANEXO III - Preencher'!L644</f>
        <v>0</v>
      </c>
      <c r="L635" s="12">
        <f>'[1]TCE - ANEXO III - Preencher'!M644</f>
        <v>0</v>
      </c>
      <c r="M635" s="12">
        <f t="shared" si="54"/>
        <v>0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11141.22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NIKOLLAS MATHEUS JOSE BEZERRA DOS SANTOS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>
        <f>'[1]TCE - ANEXO III - Preencher'!G645</f>
        <v>422110</v>
      </c>
      <c r="G636" s="10" t="str">
        <f>IF('[1]TCE - ANEXO III - Preencher'!H645="","",'[1]TCE - ANEXO III - Preencher'!H645)</f>
        <v>07/2024</v>
      </c>
      <c r="H636" s="11">
        <f>'[1]TCE - ANEXO III - Preencher'!I645</f>
        <v>0</v>
      </c>
      <c r="I636" s="11">
        <f>'[1]TCE - ANEXO III - Preencher'!J645</f>
        <v>139.46</v>
      </c>
      <c r="J636" s="11">
        <f>'[1]TCE - ANEXO III - Preencher'!K645</f>
        <v>0</v>
      </c>
      <c r="K636" s="12">
        <f>'[1]TCE - ANEXO III - Preencher'!L645</f>
        <v>98.222607407407395</v>
      </c>
      <c r="L636" s="12">
        <f>'[1]TCE - ANEXO III - Preencher'!M645</f>
        <v>7.06</v>
      </c>
      <c r="M636" s="12">
        <f t="shared" si="54"/>
        <v>91.162607407407393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230.6226074074074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 xml:space="preserve">NILVANIA KATIA FERREIRA DA SILVA 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223505</v>
      </c>
      <c r="G637" s="10" t="str">
        <f>IF('[1]TCE - ANEXO III - Preencher'!H646="","",'[1]TCE - ANEXO III - Preencher'!H646)</f>
        <v>07/2024</v>
      </c>
      <c r="H637" s="11">
        <f>'[1]TCE - ANEXO III - Preencher'!I646</f>
        <v>0</v>
      </c>
      <c r="I637" s="11">
        <f>'[1]TCE - ANEXO III - Preencher'!J646</f>
        <v>183.09</v>
      </c>
      <c r="J637" s="11">
        <f>'[1]TCE - ANEXO III - Preencher'!K646</f>
        <v>0</v>
      </c>
      <c r="K637" s="12">
        <f>'[1]TCE - ANEXO III - Preencher'!L646</f>
        <v>98.222607407407395</v>
      </c>
      <c r="L637" s="12">
        <f>'[1]TCE - ANEXO III - Preencher'!M646</f>
        <v>7.06</v>
      </c>
      <c r="M637" s="12">
        <f t="shared" si="54"/>
        <v>91.162607407407393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77.55</v>
      </c>
      <c r="U637" s="12">
        <f>'[1]TCE - ANEXO III - Preencher'!V646</f>
        <v>0</v>
      </c>
      <c r="V637" s="12">
        <f t="shared" si="57"/>
        <v>77.55</v>
      </c>
      <c r="W637" s="13" t="str">
        <f>IF('[1]TCE - ANEXO III - Preencher'!X646="","",'[1]TCE - ANEXO III - Preencher'!X646)</f>
        <v>AUX.CRECHE</v>
      </c>
      <c r="X637" s="12">
        <f>'[1]TCE - ANEXO III - Preencher'!Y646</f>
        <v>1846.5</v>
      </c>
      <c r="Y637" s="12">
        <f>'[1]TCE - ANEXO III - Preencher'!Z646</f>
        <v>0</v>
      </c>
      <c r="Z637" s="12">
        <f t="shared" si="58"/>
        <v>1846.5</v>
      </c>
      <c r="AA637" s="13" t="str">
        <f>IF('[1]TCE - ANEXO III - Preencher'!AB646="","",'[1]TCE - ANEXO III - Preencher'!AB646)</f>
        <v xml:space="preserve">ABONO ASSIS FIN COMPL 06/2024 </v>
      </c>
      <c r="AB637" s="12">
        <f t="shared" si="59"/>
        <v>2198.3026074074073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NIVEA TARCIANA DA SILVA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322205</v>
      </c>
      <c r="G638" s="10" t="str">
        <f>IF('[1]TCE - ANEXO III - Preencher'!H647="","",'[1]TCE - ANEXO III - Preencher'!H647)</f>
        <v>07/2024</v>
      </c>
      <c r="H638" s="11">
        <f>'[1]TCE - ANEXO III - Preencher'!I647</f>
        <v>0</v>
      </c>
      <c r="I638" s="11">
        <f>'[1]TCE - ANEXO III - Preencher'!J647</f>
        <v>142.71</v>
      </c>
      <c r="J638" s="11">
        <f>'[1]TCE - ANEXO III - Preencher'!K647</f>
        <v>0</v>
      </c>
      <c r="K638" s="12">
        <f>'[1]TCE - ANEXO III - Preencher'!L647</f>
        <v>98.222607407407395</v>
      </c>
      <c r="L638" s="12">
        <f>'[1]TCE - ANEXO III - Preencher'!M647</f>
        <v>7.06</v>
      </c>
      <c r="M638" s="12">
        <f t="shared" si="54"/>
        <v>91.162607407407393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1913</v>
      </c>
      <c r="Y638" s="12">
        <f>'[1]TCE - ANEXO III - Preencher'!Z647</f>
        <v>0</v>
      </c>
      <c r="Z638" s="12">
        <f t="shared" si="58"/>
        <v>1913</v>
      </c>
      <c r="AA638" s="13" t="str">
        <f>IF('[1]TCE - ANEXO III - Preencher'!AB647="","",'[1]TCE - ANEXO III - Preencher'!AB647)</f>
        <v xml:space="preserve">ABONO ASSIS FIN COMPL 06/2024 </v>
      </c>
      <c r="AB638" s="12">
        <f t="shared" si="59"/>
        <v>2146.8726074074075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NORMA LINS BARRETO DE FARIAS</v>
      </c>
      <c r="E639" s="6" t="str">
        <f>IF('[1]TCE - ANEXO III - Preencher'!F648="4 - Assistência Odontológica","2 - Outros Profissionais da Saúde",'[1]TCE - ANEXO III - Preencher'!F648)</f>
        <v>3 - Administrativo</v>
      </c>
      <c r="F639" s="9">
        <f>'[1]TCE - ANEXO III - Preencher'!G648</f>
        <v>521130</v>
      </c>
      <c r="G639" s="10" t="str">
        <f>IF('[1]TCE - ANEXO III - Preencher'!H648="","",'[1]TCE - ANEXO III - Preencher'!H648)</f>
        <v>07/2024</v>
      </c>
      <c r="H639" s="11">
        <f>'[1]TCE - ANEXO III - Preencher'!I648</f>
        <v>0</v>
      </c>
      <c r="I639" s="11">
        <f>'[1]TCE - ANEXO III - Preencher'!J648</f>
        <v>134.35</v>
      </c>
      <c r="J639" s="11">
        <f>'[1]TCE - ANEXO III - Preencher'!K648</f>
        <v>0</v>
      </c>
      <c r="K639" s="12">
        <f>'[1]TCE - ANEXO III - Preencher'!L648</f>
        <v>98.222607407407395</v>
      </c>
      <c r="L639" s="12">
        <f>'[1]TCE - ANEXO III - Preencher'!M648</f>
        <v>7.06</v>
      </c>
      <c r="M639" s="12">
        <f t="shared" si="54"/>
        <v>91.162607407407393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125</v>
      </c>
      <c r="R639" s="12">
        <f>'[1]TCE - ANEXO III - Preencher'!S648</f>
        <v>82.5</v>
      </c>
      <c r="S639" s="12">
        <f t="shared" si="56"/>
        <v>42.5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268.01260740740736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OSEIAS RAMOS DO NASCIMENTO SILVA</v>
      </c>
      <c r="E640" s="6" t="str">
        <f>IF('[1]TCE - ANEXO III - Preencher'!F649="4 - Assistência Odontológica","2 - Outros Profissionais da Saúde",'[1]TCE - ANEXO III - Preencher'!F649)</f>
        <v>3 - Administrativo</v>
      </c>
      <c r="F640" s="9">
        <f>'[1]TCE - ANEXO III - Preencher'!G649</f>
        <v>513505</v>
      </c>
      <c r="G640" s="10" t="str">
        <f>IF('[1]TCE - ANEXO III - Preencher'!H649="","",'[1]TCE - ANEXO III - Preencher'!H649)</f>
        <v>07/2024</v>
      </c>
      <c r="H640" s="11">
        <f>'[1]TCE - ANEXO III - Preencher'!I649</f>
        <v>0</v>
      </c>
      <c r="I640" s="11">
        <f>'[1]TCE - ANEXO III - Preencher'!J649</f>
        <v>3.76</v>
      </c>
      <c r="J640" s="11">
        <f>'[1]TCE - ANEXO III - Preencher'!K649</f>
        <v>0</v>
      </c>
      <c r="K640" s="12">
        <f>'[1]TCE - ANEXO III - Preencher'!L649</f>
        <v>0</v>
      </c>
      <c r="L640" s="12">
        <f>'[1]TCE - ANEXO III - Preencher'!M649</f>
        <v>0</v>
      </c>
      <c r="M640" s="12">
        <f t="shared" si="54"/>
        <v>0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3.76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OTAVIO DOMINGOS DE LIMA NETO</v>
      </c>
      <c r="E641" s="6" t="str">
        <f>IF('[1]TCE - ANEXO III - Preencher'!F650="4 - Assistência Odontológica","2 - Outros Profissionais da Saúde",'[1]TCE - ANEXO III - Preencher'!F650)</f>
        <v>3 - Administrativo</v>
      </c>
      <c r="F641" s="9">
        <f>'[1]TCE - ANEXO III - Preencher'!G650</f>
        <v>422110</v>
      </c>
      <c r="G641" s="10" t="str">
        <f>IF('[1]TCE - ANEXO III - Preencher'!H650="","",'[1]TCE - ANEXO III - Preencher'!H650)</f>
        <v>07/2024</v>
      </c>
      <c r="H641" s="11">
        <f>'[1]TCE - ANEXO III - Preencher'!I650</f>
        <v>0</v>
      </c>
      <c r="I641" s="11">
        <f>'[1]TCE - ANEXO III - Preencher'!J650</f>
        <v>123.05</v>
      </c>
      <c r="J641" s="11">
        <f>'[1]TCE - ANEXO III - Preencher'!K650</f>
        <v>0</v>
      </c>
      <c r="K641" s="12">
        <f>'[1]TCE - ANEXO III - Preencher'!L650</f>
        <v>98.222607407407395</v>
      </c>
      <c r="L641" s="12">
        <f>'[1]TCE - ANEXO III - Preencher'!M650</f>
        <v>7.06</v>
      </c>
      <c r="M641" s="12">
        <f t="shared" si="54"/>
        <v>91.162607407407393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214.2126074074074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PABLO RAFAEL MEIRA FERREIRA</v>
      </c>
      <c r="E642" s="6" t="str">
        <f>IF('[1]TCE - ANEXO III - Preencher'!F651="4 - Assistência Odontológica","2 - Outros Profissionais da Saúde",'[1]TCE - ANEXO III - Preencher'!F651)</f>
        <v>3 - Administrativo</v>
      </c>
      <c r="F642" s="9">
        <f>'[1]TCE - ANEXO III - Preencher'!G651</f>
        <v>411005</v>
      </c>
      <c r="G642" s="10" t="str">
        <f>IF('[1]TCE - ANEXO III - Preencher'!H651="","",'[1]TCE - ANEXO III - Preencher'!H651)</f>
        <v>07/2024</v>
      </c>
      <c r="H642" s="11">
        <f>'[1]TCE - ANEXO III - Preencher'!I651</f>
        <v>0</v>
      </c>
      <c r="I642" s="11">
        <f>'[1]TCE - ANEXO III - Preencher'!J651</f>
        <v>179.56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179.56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PALLOMA WANCHERLLINY PAIVA TORRES GUIMARAES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>
        <f>'[1]TCE - ANEXO III - Preencher'!G652</f>
        <v>322205</v>
      </c>
      <c r="G643" s="10" t="str">
        <f>IF('[1]TCE - ANEXO III - Preencher'!H652="","",'[1]TCE - ANEXO III - Preencher'!H652)</f>
        <v>07/2024</v>
      </c>
      <c r="H643" s="11">
        <f>'[1]TCE - ANEXO III - Preencher'!I652</f>
        <v>0</v>
      </c>
      <c r="I643" s="11">
        <f>'[1]TCE - ANEXO III - Preencher'!J652</f>
        <v>121.99</v>
      </c>
      <c r="J643" s="11">
        <f>'[1]TCE - ANEXO III - Preencher'!K652</f>
        <v>0</v>
      </c>
      <c r="K643" s="12">
        <f>'[1]TCE - ANEXO III - Preencher'!L652</f>
        <v>98.222607407407395</v>
      </c>
      <c r="L643" s="12">
        <f>'[1]TCE - ANEXO III - Preencher'!M652</f>
        <v>7.06</v>
      </c>
      <c r="M643" s="12">
        <f t="shared" ref="M643:M706" si="60">K643-L643</f>
        <v>91.162607407407393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213.1526074074074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PAMALA RIBEIRO DE SOUZA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322205</v>
      </c>
      <c r="G644" s="10" t="str">
        <f>IF('[1]TCE - ANEXO III - Preencher'!H653="","",'[1]TCE - ANEXO III - Preencher'!H653)</f>
        <v>07/2024</v>
      </c>
      <c r="H644" s="11">
        <f>'[1]TCE - ANEXO III - Preencher'!I653</f>
        <v>0</v>
      </c>
      <c r="I644" s="11">
        <f>'[1]TCE - ANEXO III - Preencher'!J653</f>
        <v>149</v>
      </c>
      <c r="J644" s="11">
        <f>'[1]TCE - ANEXO III - Preencher'!K653</f>
        <v>0</v>
      </c>
      <c r="K644" s="12">
        <f>'[1]TCE - ANEXO III - Preencher'!L653</f>
        <v>98.222607407407395</v>
      </c>
      <c r="L644" s="12">
        <f>'[1]TCE - ANEXO III - Preencher'!M653</f>
        <v>7.06</v>
      </c>
      <c r="M644" s="12">
        <f t="shared" si="60"/>
        <v>91.162607407407393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125</v>
      </c>
      <c r="R644" s="12">
        <f>'[1]TCE - ANEXO III - Preencher'!S653</f>
        <v>81.900000000000006</v>
      </c>
      <c r="S644" s="12">
        <f t="shared" si="62"/>
        <v>43.099999999999994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283.26260740740736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PAMELLA THAIS ALVES DA SILVA</v>
      </c>
      <c r="E645" s="6" t="str">
        <f>IF('[1]TCE - ANEXO III - Preencher'!F654="4 - Assistência Odontológica","2 - Outros Profissionais da Saúde",'[1]TCE - ANEXO III - Preencher'!F654)</f>
        <v>3 - Administrativo</v>
      </c>
      <c r="F645" s="9">
        <f>'[1]TCE - ANEXO III - Preencher'!G654</f>
        <v>513430</v>
      </c>
      <c r="G645" s="10" t="str">
        <f>IF('[1]TCE - ANEXO III - Preencher'!H654="","",'[1]TCE - ANEXO III - Preencher'!H654)</f>
        <v>07/2024</v>
      </c>
      <c r="H645" s="11">
        <f>'[1]TCE - ANEXO III - Preencher'!I654</f>
        <v>0</v>
      </c>
      <c r="I645" s="11">
        <f>'[1]TCE - ANEXO III - Preencher'!J654</f>
        <v>123.05</v>
      </c>
      <c r="J645" s="11">
        <f>'[1]TCE - ANEXO III - Preencher'!K654</f>
        <v>0</v>
      </c>
      <c r="K645" s="12">
        <f>'[1]TCE - ANEXO III - Preencher'!L654</f>
        <v>98.222607407407395</v>
      </c>
      <c r="L645" s="12">
        <f>'[1]TCE - ANEXO III - Preencher'!M654</f>
        <v>7.06</v>
      </c>
      <c r="M645" s="12">
        <f t="shared" si="60"/>
        <v>91.162607407407393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125</v>
      </c>
      <c r="R645" s="12">
        <f>'[1]TCE - ANEXO III - Preencher'!S654</f>
        <v>82.5</v>
      </c>
      <c r="S645" s="12">
        <f t="shared" si="62"/>
        <v>42.5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256.7126074074074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PAULA DAMARYS ALVES DA LUZ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>
        <f>'[1]TCE - ANEXO III - Preencher'!G655</f>
        <v>223505</v>
      </c>
      <c r="G646" s="10" t="str">
        <f>IF('[1]TCE - ANEXO III - Preencher'!H655="","",'[1]TCE - ANEXO III - Preencher'!H655)</f>
        <v>07/2024</v>
      </c>
      <c r="H646" s="11">
        <f>'[1]TCE - ANEXO III - Preencher'!I655</f>
        <v>0</v>
      </c>
      <c r="I646" s="11">
        <f>'[1]TCE - ANEXO III - Preencher'!J655</f>
        <v>175.65</v>
      </c>
      <c r="J646" s="11">
        <f>'[1]TCE - ANEXO III - Preencher'!K655</f>
        <v>0</v>
      </c>
      <c r="K646" s="12">
        <f>'[1]TCE - ANEXO III - Preencher'!L655</f>
        <v>98.222607407407395</v>
      </c>
      <c r="L646" s="12">
        <f>'[1]TCE - ANEXO III - Preencher'!M655</f>
        <v>2.79</v>
      </c>
      <c r="M646" s="12">
        <f t="shared" si="60"/>
        <v>95.432607407407389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2459.15</v>
      </c>
      <c r="Y646" s="12">
        <f>'[1]TCE - ANEXO III - Preencher'!Z655</f>
        <v>0</v>
      </c>
      <c r="Z646" s="12">
        <f t="shared" si="64"/>
        <v>2459.15</v>
      </c>
      <c r="AA646" s="13" t="str">
        <f>IF('[1]TCE - ANEXO III - Preencher'!AB655="","",'[1]TCE - ANEXO III - Preencher'!AB655)</f>
        <v xml:space="preserve">ABONO ASSIS FIN COMPL 06/2024 </v>
      </c>
      <c r="AB646" s="12">
        <f t="shared" si="65"/>
        <v>2730.2326074074076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PAULO ADRIANO DA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515110</v>
      </c>
      <c r="G647" s="10" t="str">
        <f>IF('[1]TCE - ANEXO III - Preencher'!H656="","",'[1]TCE - ANEXO III - Preencher'!H656)</f>
        <v>07/2024</v>
      </c>
      <c r="H647" s="11">
        <f>'[1]TCE - ANEXO III - Preencher'!I656</f>
        <v>0</v>
      </c>
      <c r="I647" s="11">
        <f>'[1]TCE - ANEXO III - Preencher'!J656</f>
        <v>145.43</v>
      </c>
      <c r="J647" s="11">
        <f>'[1]TCE - ANEXO III - Preencher'!K656</f>
        <v>0</v>
      </c>
      <c r="K647" s="12">
        <f>'[1]TCE - ANEXO III - Preencher'!L656</f>
        <v>98.222607407407395</v>
      </c>
      <c r="L647" s="12">
        <f>'[1]TCE - ANEXO III - Preencher'!M656</f>
        <v>6.82</v>
      </c>
      <c r="M647" s="12">
        <f t="shared" si="60"/>
        <v>91.402607407407402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236.83260740740741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PAULO DE LIMA OLIVEIRA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223505</v>
      </c>
      <c r="G648" s="10" t="str">
        <f>IF('[1]TCE - ANEXO III - Preencher'!H657="","",'[1]TCE - ANEXO III - Preencher'!H657)</f>
        <v>07/2024</v>
      </c>
      <c r="H648" s="11">
        <f>'[1]TCE - ANEXO III - Preencher'!I657</f>
        <v>0</v>
      </c>
      <c r="I648" s="11">
        <f>'[1]TCE - ANEXO III - Preencher'!J657</f>
        <v>171.31</v>
      </c>
      <c r="J648" s="11">
        <f>'[1]TCE - ANEXO III - Preencher'!K657</f>
        <v>0</v>
      </c>
      <c r="K648" s="12">
        <f>'[1]TCE - ANEXO III - Preencher'!L657</f>
        <v>98.222607407407395</v>
      </c>
      <c r="L648" s="12">
        <f>'[1]TCE - ANEXO III - Preencher'!M657</f>
        <v>7.06</v>
      </c>
      <c r="M648" s="12">
        <f t="shared" si="60"/>
        <v>91.162607407407393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2459.15</v>
      </c>
      <c r="Y648" s="12">
        <f>'[1]TCE - ANEXO III - Preencher'!Z657</f>
        <v>0</v>
      </c>
      <c r="Z648" s="12">
        <f t="shared" si="64"/>
        <v>2459.15</v>
      </c>
      <c r="AA648" s="13" t="str">
        <f>IF('[1]TCE - ANEXO III - Preencher'!AB657="","",'[1]TCE - ANEXO III - Preencher'!AB657)</f>
        <v xml:space="preserve">ABONO ASSIS FIN COMPL 06/2024 </v>
      </c>
      <c r="AB648" s="12">
        <f t="shared" si="65"/>
        <v>2721.6226074074075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PAULO HENRIQUE MACHADO DA SILVA</v>
      </c>
      <c r="E649" s="6" t="str">
        <f>IF('[1]TCE - ANEXO III - Preencher'!F658="4 - Assistência Odontológica","2 - Outros Profissionais da Saúde",'[1]TCE - ANEXO III - Preencher'!F658)</f>
        <v>3 - Administrativo</v>
      </c>
      <c r="F649" s="9">
        <f>'[1]TCE - ANEXO III - Preencher'!G658</f>
        <v>514310</v>
      </c>
      <c r="G649" s="10" t="str">
        <f>IF('[1]TCE - ANEXO III - Preencher'!H658="","",'[1]TCE - ANEXO III - Preencher'!H658)</f>
        <v>07/2024</v>
      </c>
      <c r="H649" s="11">
        <f>'[1]TCE - ANEXO III - Preencher'!I658</f>
        <v>0</v>
      </c>
      <c r="I649" s="11">
        <f>'[1]TCE - ANEXO III - Preencher'!J658</f>
        <v>168.24</v>
      </c>
      <c r="J649" s="11">
        <f>'[1]TCE - ANEXO III - Preencher'!K658</f>
        <v>0</v>
      </c>
      <c r="K649" s="12">
        <f>'[1]TCE - ANEXO III - Preencher'!L658</f>
        <v>98.222607407407395</v>
      </c>
      <c r="L649" s="12">
        <f>'[1]TCE - ANEXO III - Preencher'!M658</f>
        <v>7.06</v>
      </c>
      <c r="M649" s="12">
        <f t="shared" si="60"/>
        <v>91.162607407407393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259.4026074074074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PAULO RICARDO MOURA DE ANDRADE</v>
      </c>
      <c r="E650" s="6" t="str">
        <f>IF('[1]TCE - ANEXO III - Preencher'!F659="4 - Assistência Odontológica","2 - Outros Profissionais da Saúde",'[1]TCE - ANEXO III - Preencher'!F659)</f>
        <v>3 - Administrativo</v>
      </c>
      <c r="F650" s="9">
        <f>'[1]TCE - ANEXO III - Preencher'!G659</f>
        <v>517410</v>
      </c>
      <c r="G650" s="10" t="str">
        <f>IF('[1]TCE - ANEXO III - Preencher'!H659="","",'[1]TCE - ANEXO III - Preencher'!H659)</f>
        <v>07/2024</v>
      </c>
      <c r="H650" s="11">
        <f>'[1]TCE - ANEXO III - Preencher'!I659</f>
        <v>0</v>
      </c>
      <c r="I650" s="11">
        <f>'[1]TCE - ANEXO III - Preencher'!J659</f>
        <v>150.76</v>
      </c>
      <c r="J650" s="11">
        <f>'[1]TCE - ANEXO III - Preencher'!K659</f>
        <v>0</v>
      </c>
      <c r="K650" s="12">
        <f>'[1]TCE - ANEXO III - Preencher'!L659</f>
        <v>98.222607407407395</v>
      </c>
      <c r="L650" s="12">
        <f>'[1]TCE - ANEXO III - Preencher'!M659</f>
        <v>7.06</v>
      </c>
      <c r="M650" s="12">
        <f t="shared" si="60"/>
        <v>91.162607407407393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241.92260740740738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PAULO SILVA DE OLIVEIRA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322205</v>
      </c>
      <c r="G651" s="10" t="str">
        <f>IF('[1]TCE - ANEXO III - Preencher'!H660="","",'[1]TCE - ANEXO III - Preencher'!H660)</f>
        <v>07/2024</v>
      </c>
      <c r="H651" s="11">
        <f>'[1]TCE - ANEXO III - Preencher'!I660</f>
        <v>0</v>
      </c>
      <c r="I651" s="11">
        <f>'[1]TCE - ANEXO III - Preencher'!J660</f>
        <v>161.74</v>
      </c>
      <c r="J651" s="11">
        <f>'[1]TCE - ANEXO III - Preencher'!K660</f>
        <v>0</v>
      </c>
      <c r="K651" s="12">
        <f>'[1]TCE - ANEXO III - Preencher'!L660</f>
        <v>98.222607407407395</v>
      </c>
      <c r="L651" s="12">
        <f>'[1]TCE - ANEXO III - Preencher'!M660</f>
        <v>7.06</v>
      </c>
      <c r="M651" s="12">
        <f t="shared" si="60"/>
        <v>91.162607407407393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125</v>
      </c>
      <c r="R651" s="12">
        <f>'[1]TCE - ANEXO III - Preencher'!S660</f>
        <v>82.5</v>
      </c>
      <c r="S651" s="12">
        <f t="shared" si="62"/>
        <v>42.5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1913</v>
      </c>
      <c r="Y651" s="12">
        <f>'[1]TCE - ANEXO III - Preencher'!Z660</f>
        <v>0</v>
      </c>
      <c r="Z651" s="12">
        <f t="shared" si="64"/>
        <v>1913</v>
      </c>
      <c r="AA651" s="13" t="str">
        <f>IF('[1]TCE - ANEXO III - Preencher'!AB660="","",'[1]TCE - ANEXO III - Preencher'!AB660)</f>
        <v xml:space="preserve">ABONO ASSIS FIN COMPL 06/2024 </v>
      </c>
      <c r="AB651" s="12">
        <f t="shared" si="65"/>
        <v>2208.4026074074072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PEDRO PAULO RODRIGUES DE OLIVEIRA NETO</v>
      </c>
      <c r="E652" s="6" t="str">
        <f>IF('[1]TCE - ANEXO III - Preencher'!F661="4 - Assistência Odontológica","2 - Outros Profissionais da Saúde",'[1]TCE - ANEXO III - Preencher'!F661)</f>
        <v>3 - Administrativo</v>
      </c>
      <c r="F652" s="9">
        <f>'[1]TCE - ANEXO III - Preencher'!G661</f>
        <v>521130</v>
      </c>
      <c r="G652" s="10" t="str">
        <f>IF('[1]TCE - ANEXO III - Preencher'!H661="","",'[1]TCE - ANEXO III - Preencher'!H661)</f>
        <v>07/2024</v>
      </c>
      <c r="H652" s="11">
        <f>'[1]TCE - ANEXO III - Preencher'!I661</f>
        <v>0</v>
      </c>
      <c r="I652" s="11">
        <f>'[1]TCE - ANEXO III - Preencher'!J661</f>
        <v>145.11000000000001</v>
      </c>
      <c r="J652" s="11">
        <f>'[1]TCE - ANEXO III - Preencher'!K661</f>
        <v>0</v>
      </c>
      <c r="K652" s="12">
        <f>'[1]TCE - ANEXO III - Preencher'!L661</f>
        <v>98.222607407407395</v>
      </c>
      <c r="L652" s="12">
        <f>'[1]TCE - ANEXO III - Preencher'!M661</f>
        <v>7.06</v>
      </c>
      <c r="M652" s="12">
        <f t="shared" si="60"/>
        <v>91.162607407407393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125</v>
      </c>
      <c r="R652" s="12">
        <f>'[1]TCE - ANEXO III - Preencher'!S661</f>
        <v>84.72</v>
      </c>
      <c r="S652" s="12">
        <f t="shared" si="62"/>
        <v>40.28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276.55260740740744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PEDRO VITOR MACHADO FREIRE</v>
      </c>
      <c r="E653" s="6" t="str">
        <f>IF('[1]TCE - ANEXO III - Preencher'!F662="4 - Assistência Odontológica","2 - Outros Profissionais da Saúde",'[1]TCE - ANEXO III - Preencher'!F662)</f>
        <v>3 - Administrativo</v>
      </c>
      <c r="F653" s="9">
        <f>'[1]TCE - ANEXO III - Preencher'!G662</f>
        <v>411005</v>
      </c>
      <c r="G653" s="10" t="str">
        <f>IF('[1]TCE - ANEXO III - Preencher'!H662="","",'[1]TCE - ANEXO III - Preencher'!H662)</f>
        <v>07/2024</v>
      </c>
      <c r="H653" s="11">
        <f>'[1]TCE - ANEXO III - Preencher'!I662</f>
        <v>0</v>
      </c>
      <c r="I653" s="11">
        <f>'[1]TCE - ANEXO III - Preencher'!J662</f>
        <v>135.55000000000001</v>
      </c>
      <c r="J653" s="11">
        <f>'[1]TCE - ANEXO III - Preencher'!K662</f>
        <v>0</v>
      </c>
      <c r="K653" s="12">
        <f>'[1]TCE - ANEXO III - Preencher'!L662</f>
        <v>98.222607407407395</v>
      </c>
      <c r="L653" s="12">
        <f>'[1]TCE - ANEXO III - Preencher'!M662</f>
        <v>7.06</v>
      </c>
      <c r="M653" s="12">
        <f t="shared" si="60"/>
        <v>91.162607407407393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226.7126074074074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PETRUCIA MARIA LOPES</v>
      </c>
      <c r="E654" s="6" t="str">
        <f>IF('[1]TCE - ANEXO III - Preencher'!F663="4 - Assistência Odontológica","2 - Outros Profissionais da Saúde",'[1]TCE - ANEXO III - Preencher'!F663)</f>
        <v>3 - Administrativo</v>
      </c>
      <c r="F654" s="9">
        <f>'[1]TCE - ANEXO III - Preencher'!G663</f>
        <v>521130</v>
      </c>
      <c r="G654" s="10" t="str">
        <f>IF('[1]TCE - ANEXO III - Preencher'!H663="","",'[1]TCE - ANEXO III - Preencher'!H663)</f>
        <v>07/2024</v>
      </c>
      <c r="H654" s="11">
        <f>'[1]TCE - ANEXO III - Preencher'!I663</f>
        <v>0</v>
      </c>
      <c r="I654" s="11">
        <f>'[1]TCE - ANEXO III - Preencher'!J663</f>
        <v>150.76</v>
      </c>
      <c r="J654" s="11">
        <f>'[1]TCE - ANEXO III - Preencher'!K663</f>
        <v>0</v>
      </c>
      <c r="K654" s="12">
        <f>'[1]TCE - ANEXO III - Preencher'!L663</f>
        <v>98.222607407407395</v>
      </c>
      <c r="L654" s="12">
        <f>'[1]TCE - ANEXO III - Preencher'!M663</f>
        <v>7.06</v>
      </c>
      <c r="M654" s="12">
        <f t="shared" si="60"/>
        <v>91.162607407407393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241.92260740740738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PRISCILA DA SILVA FIGUEREDO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223505</v>
      </c>
      <c r="G655" s="10" t="str">
        <f>IF('[1]TCE - ANEXO III - Preencher'!H664="","",'[1]TCE - ANEXO III - Preencher'!H664)</f>
        <v>07/2024</v>
      </c>
      <c r="H655" s="11">
        <f>'[1]TCE - ANEXO III - Preencher'!I664</f>
        <v>0</v>
      </c>
      <c r="I655" s="11">
        <f>'[1]TCE - ANEXO III - Preencher'!J664</f>
        <v>328.81</v>
      </c>
      <c r="J655" s="11">
        <f>'[1]TCE - ANEXO III - Preencher'!K664</f>
        <v>0</v>
      </c>
      <c r="K655" s="12">
        <f>'[1]TCE - ANEXO III - Preencher'!L664</f>
        <v>98.222607407407395</v>
      </c>
      <c r="L655" s="12">
        <f>'[1]TCE - ANEXO III - Preencher'!M664</f>
        <v>4.29</v>
      </c>
      <c r="M655" s="12">
        <f t="shared" si="60"/>
        <v>93.932607407407389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1175.47</v>
      </c>
      <c r="Y655" s="12">
        <f>'[1]TCE - ANEXO III - Preencher'!Z664</f>
        <v>0</v>
      </c>
      <c r="Z655" s="12">
        <f t="shared" si="64"/>
        <v>1175.47</v>
      </c>
      <c r="AA655" s="13" t="str">
        <f>IF('[1]TCE - ANEXO III - Preencher'!AB664="","",'[1]TCE - ANEXO III - Preencher'!AB664)</f>
        <v xml:space="preserve">ABONO ASSIS FIN COMPL 06/2024 </v>
      </c>
      <c r="AB655" s="12">
        <f t="shared" si="65"/>
        <v>1598.2126074074074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PRISCILA RAFAELA CARMELINO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>
        <f>'[1]TCE - ANEXO III - Preencher'!G665</f>
        <v>322205</v>
      </c>
      <c r="G656" s="10" t="str">
        <f>IF('[1]TCE - ANEXO III - Preencher'!H665="","",'[1]TCE - ANEXO III - Preencher'!H665)</f>
        <v>07/2024</v>
      </c>
      <c r="H656" s="11">
        <f>'[1]TCE - ANEXO III - Preencher'!I665</f>
        <v>0</v>
      </c>
      <c r="I656" s="11">
        <f>'[1]TCE - ANEXO III - Preencher'!J665</f>
        <v>152.71</v>
      </c>
      <c r="J656" s="11">
        <f>'[1]TCE - ANEXO III - Preencher'!K665</f>
        <v>0</v>
      </c>
      <c r="K656" s="12">
        <f>'[1]TCE - ANEXO III - Preencher'!L665</f>
        <v>98.222607407407395</v>
      </c>
      <c r="L656" s="12">
        <f>'[1]TCE - ANEXO III - Preencher'!M665</f>
        <v>7.06</v>
      </c>
      <c r="M656" s="12">
        <f t="shared" si="60"/>
        <v>91.162607407407393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77.55</v>
      </c>
      <c r="U656" s="12">
        <f>'[1]TCE - ANEXO III - Preencher'!V665</f>
        <v>0</v>
      </c>
      <c r="V656" s="12">
        <f t="shared" si="63"/>
        <v>77.55</v>
      </c>
      <c r="W656" s="13" t="str">
        <f>IF('[1]TCE - ANEXO III - Preencher'!X665="","",'[1]TCE - ANEXO III - Preencher'!X665)</f>
        <v>AUX.CRECHE</v>
      </c>
      <c r="X656" s="12">
        <f>'[1]TCE - ANEXO III - Preencher'!Y665</f>
        <v>1846.5</v>
      </c>
      <c r="Y656" s="12">
        <f>'[1]TCE - ANEXO III - Preencher'!Z665</f>
        <v>0</v>
      </c>
      <c r="Z656" s="12">
        <f t="shared" si="64"/>
        <v>1846.5</v>
      </c>
      <c r="AA656" s="13" t="str">
        <f>IF('[1]TCE - ANEXO III - Preencher'!AB665="","",'[1]TCE - ANEXO III - Preencher'!AB665)</f>
        <v xml:space="preserve">ABONO ASSIS FIN COMPL 06/2024 </v>
      </c>
      <c r="AB656" s="12">
        <f t="shared" si="65"/>
        <v>2167.9226074074072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RAFAEL DIEGO COSTA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>
        <f>'[1]TCE - ANEXO III - Preencher'!G666</f>
        <v>223505</v>
      </c>
      <c r="G657" s="10" t="str">
        <f>IF('[1]TCE - ANEXO III - Preencher'!H666="","",'[1]TCE - ANEXO III - Preencher'!H666)</f>
        <v>07/2024</v>
      </c>
      <c r="H657" s="11">
        <f>'[1]TCE - ANEXO III - Preencher'!I666</f>
        <v>0</v>
      </c>
      <c r="I657" s="11">
        <f>'[1]TCE - ANEXO III - Preencher'!J666</f>
        <v>222.5</v>
      </c>
      <c r="J657" s="11">
        <f>'[1]TCE - ANEXO III - Preencher'!K666</f>
        <v>0</v>
      </c>
      <c r="K657" s="12">
        <f>'[1]TCE - ANEXO III - Preencher'!L666</f>
        <v>98.222607407407395</v>
      </c>
      <c r="L657" s="12">
        <f>'[1]TCE - ANEXO III - Preencher'!M666</f>
        <v>3.05</v>
      </c>
      <c r="M657" s="12">
        <f t="shared" si="60"/>
        <v>95.172607407407398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2282.8200000000002</v>
      </c>
      <c r="Y657" s="12">
        <f>'[1]TCE - ANEXO III - Preencher'!Z666</f>
        <v>0</v>
      </c>
      <c r="Z657" s="12">
        <f t="shared" si="64"/>
        <v>2282.8200000000002</v>
      </c>
      <c r="AA657" s="13" t="str">
        <f>IF('[1]TCE - ANEXO III - Preencher'!AB666="","",'[1]TCE - ANEXO III - Preencher'!AB666)</f>
        <v xml:space="preserve">ABONO ASSIS FIN COMPL 06/2024 </v>
      </c>
      <c r="AB657" s="12">
        <f t="shared" si="65"/>
        <v>2600.4926074074074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RAFAEL JOSE LEITAO MELO DA COSTA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131210</v>
      </c>
      <c r="G658" s="10" t="str">
        <f>IF('[1]TCE - ANEXO III - Preencher'!H667="","",'[1]TCE - ANEXO III - Preencher'!H667)</f>
        <v>07/2024</v>
      </c>
      <c r="H658" s="11">
        <f>'[1]TCE - ANEXO III - Preencher'!I667</f>
        <v>0</v>
      </c>
      <c r="I658" s="11">
        <f>'[1]TCE - ANEXO III - Preencher'!J667</f>
        <v>851.66</v>
      </c>
      <c r="J658" s="11">
        <f>'[1]TCE - ANEXO III - Preencher'!K667</f>
        <v>0</v>
      </c>
      <c r="K658" s="12">
        <f>'[1]TCE - ANEXO III - Preencher'!L667</f>
        <v>98.222607407407395</v>
      </c>
      <c r="L658" s="12">
        <f>'[1]TCE - ANEXO III - Preencher'!M667</f>
        <v>4.0199999999999996</v>
      </c>
      <c r="M658" s="12">
        <f t="shared" si="60"/>
        <v>94.202607407407399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945.86260740740738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RAFAEL ROBERTO DE ALMEIDA SILVA</v>
      </c>
      <c r="E659" s="6" t="str">
        <f>IF('[1]TCE - ANEXO III - Preencher'!F668="4 - Assistência Odontológica","2 - Outros Profissionais da Saúde",'[1]TCE - ANEXO III - Preencher'!F668)</f>
        <v>3 - Administrativo</v>
      </c>
      <c r="F659" s="9">
        <f>'[1]TCE - ANEXO III - Preencher'!G668</f>
        <v>517410</v>
      </c>
      <c r="G659" s="10" t="str">
        <f>IF('[1]TCE - ANEXO III - Preencher'!H668="","",'[1]TCE - ANEXO III - Preencher'!H668)</f>
        <v>07/2024</v>
      </c>
      <c r="H659" s="11">
        <f>'[1]TCE - ANEXO III - Preencher'!I668</f>
        <v>0</v>
      </c>
      <c r="I659" s="11">
        <f>'[1]TCE - ANEXO III - Preencher'!J668</f>
        <v>139.46</v>
      </c>
      <c r="J659" s="11">
        <f>'[1]TCE - ANEXO III - Preencher'!K668</f>
        <v>0</v>
      </c>
      <c r="K659" s="12">
        <f>'[1]TCE - ANEXO III - Preencher'!L668</f>
        <v>98.222607407407395</v>
      </c>
      <c r="L659" s="12">
        <f>'[1]TCE - ANEXO III - Preencher'!M668</f>
        <v>7.06</v>
      </c>
      <c r="M659" s="12">
        <f t="shared" si="60"/>
        <v>91.162607407407393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230.6226074074074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RAFAELA MARIA DA SILVA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322205</v>
      </c>
      <c r="G660" s="10" t="str">
        <f>IF('[1]TCE - ANEXO III - Preencher'!H669="","",'[1]TCE - ANEXO III - Preencher'!H669)</f>
        <v>07/2024</v>
      </c>
      <c r="H660" s="11">
        <f>'[1]TCE - ANEXO III - Preencher'!I669</f>
        <v>0</v>
      </c>
      <c r="I660" s="11">
        <f>'[1]TCE - ANEXO III - Preencher'!J669</f>
        <v>172.31</v>
      </c>
      <c r="J660" s="11">
        <f>'[1]TCE - ANEXO III - Preencher'!K669</f>
        <v>0</v>
      </c>
      <c r="K660" s="12">
        <f>'[1]TCE - ANEXO III - Preencher'!L669</f>
        <v>98.222607407407395</v>
      </c>
      <c r="L660" s="12">
        <f>'[1]TCE - ANEXO III - Preencher'!M669</f>
        <v>7.06</v>
      </c>
      <c r="M660" s="12">
        <f t="shared" si="60"/>
        <v>91.162607407407393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1846.5</v>
      </c>
      <c r="Y660" s="12">
        <f>'[1]TCE - ANEXO III - Preencher'!Z669</f>
        <v>0</v>
      </c>
      <c r="Z660" s="12">
        <f t="shared" si="64"/>
        <v>1846.5</v>
      </c>
      <c r="AA660" s="13" t="str">
        <f>IF('[1]TCE - ANEXO III - Preencher'!AB669="","",'[1]TCE - ANEXO III - Preencher'!AB669)</f>
        <v xml:space="preserve">ABONO ASSIS FIN COMPL 06/2024 </v>
      </c>
      <c r="AB660" s="12">
        <f t="shared" si="65"/>
        <v>2109.9726074074074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RAFAELA MARIA DA SILVA ESPINDOLA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322205</v>
      </c>
      <c r="G661" s="10" t="str">
        <f>IF('[1]TCE - ANEXO III - Preencher'!H670="","",'[1]TCE - ANEXO III - Preencher'!H670)</f>
        <v>07/2024</v>
      </c>
      <c r="H661" s="11">
        <f>'[1]TCE - ANEXO III - Preencher'!I670</f>
        <v>0</v>
      </c>
      <c r="I661" s="11">
        <f>'[1]TCE - ANEXO III - Preencher'!J670</f>
        <v>152.71</v>
      </c>
      <c r="J661" s="11">
        <f>'[1]TCE - ANEXO III - Preencher'!K670</f>
        <v>0</v>
      </c>
      <c r="K661" s="12">
        <f>'[1]TCE - ANEXO III - Preencher'!L670</f>
        <v>98.222607407407395</v>
      </c>
      <c r="L661" s="12">
        <f>'[1]TCE - ANEXO III - Preencher'!M670</f>
        <v>7.06</v>
      </c>
      <c r="M661" s="12">
        <f t="shared" si="60"/>
        <v>91.162607407407393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1846.5</v>
      </c>
      <c r="Y661" s="12">
        <f>'[1]TCE - ANEXO III - Preencher'!Z670</f>
        <v>0</v>
      </c>
      <c r="Z661" s="12">
        <f t="shared" si="64"/>
        <v>1846.5</v>
      </c>
      <c r="AA661" s="13" t="str">
        <f>IF('[1]TCE - ANEXO III - Preencher'!AB670="","",'[1]TCE - ANEXO III - Preencher'!AB670)</f>
        <v xml:space="preserve">ABONO ASSIS FIN COMPL 06/2024 </v>
      </c>
      <c r="AB661" s="12">
        <f t="shared" si="65"/>
        <v>2090.3726074074075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RAFAELA MARIA RABELO SANTANA DE SIQUEIRA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>
        <f>'[1]TCE - ANEXO III - Preencher'!G671</f>
        <v>223505</v>
      </c>
      <c r="G662" s="10" t="str">
        <f>IF('[1]TCE - ANEXO III - Preencher'!H671="","",'[1]TCE - ANEXO III - Preencher'!H671)</f>
        <v>07/2024</v>
      </c>
      <c r="H662" s="11">
        <f>'[1]TCE - ANEXO III - Preencher'!I671</f>
        <v>0</v>
      </c>
      <c r="I662" s="11">
        <f>'[1]TCE - ANEXO III - Preencher'!J671</f>
        <v>378.72</v>
      </c>
      <c r="J662" s="11">
        <f>'[1]TCE - ANEXO III - Preencher'!K671</f>
        <v>0</v>
      </c>
      <c r="K662" s="12">
        <f>'[1]TCE - ANEXO III - Preencher'!L671</f>
        <v>98.222607407407395</v>
      </c>
      <c r="L662" s="12">
        <f>'[1]TCE - ANEXO III - Preencher'!M671</f>
        <v>6.25</v>
      </c>
      <c r="M662" s="12">
        <f t="shared" si="60"/>
        <v>91.972607407407395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470.69260740740742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RAFAELA PATRICIA DA SILVA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>
        <f>'[1]TCE - ANEXO III - Preencher'!G672</f>
        <v>322205</v>
      </c>
      <c r="G663" s="10" t="str">
        <f>IF('[1]TCE - ANEXO III - Preencher'!H672="","",'[1]TCE - ANEXO III - Preencher'!H672)</f>
        <v>07/2024</v>
      </c>
      <c r="H663" s="11">
        <f>'[1]TCE - ANEXO III - Preencher'!I672</f>
        <v>0</v>
      </c>
      <c r="I663" s="11">
        <f>'[1]TCE - ANEXO III - Preencher'!J672</f>
        <v>166.67</v>
      </c>
      <c r="J663" s="11">
        <f>'[1]TCE - ANEXO III - Preencher'!K672</f>
        <v>0</v>
      </c>
      <c r="K663" s="12">
        <f>'[1]TCE - ANEXO III - Preencher'!L672</f>
        <v>98.222607407407395</v>
      </c>
      <c r="L663" s="12">
        <f>'[1]TCE - ANEXO III - Preencher'!M672</f>
        <v>7.06</v>
      </c>
      <c r="M663" s="12">
        <f t="shared" si="60"/>
        <v>91.162607407407393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77.55</v>
      </c>
      <c r="U663" s="12">
        <f>'[1]TCE - ANEXO III - Preencher'!V672</f>
        <v>0</v>
      </c>
      <c r="V663" s="12">
        <f t="shared" si="63"/>
        <v>77.55</v>
      </c>
      <c r="W663" s="13" t="str">
        <f>IF('[1]TCE - ANEXO III - Preencher'!X672="","",'[1]TCE - ANEXO III - Preencher'!X672)</f>
        <v>AUX.CRECHE</v>
      </c>
      <c r="X663" s="12">
        <f>'[1]TCE - ANEXO III - Preencher'!Y672</f>
        <v>1913</v>
      </c>
      <c r="Y663" s="12">
        <f>'[1]TCE - ANEXO III - Preencher'!Z672</f>
        <v>0</v>
      </c>
      <c r="Z663" s="12">
        <f t="shared" si="64"/>
        <v>1913</v>
      </c>
      <c r="AA663" s="13" t="str">
        <f>IF('[1]TCE - ANEXO III - Preencher'!AB672="","",'[1]TCE - ANEXO III - Preencher'!AB672)</f>
        <v xml:space="preserve">ABONO ASSIS FIN COMPL 06/2024 </v>
      </c>
      <c r="AB663" s="12">
        <f t="shared" si="65"/>
        <v>2248.3826074074072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RAFAELLA DE MELO POSSIDONIO</v>
      </c>
      <c r="E664" s="6" t="str">
        <f>IF('[1]TCE - ANEXO III - Preencher'!F673="4 - Assistência Odontológica","2 - Outros Profissionais da Saúde",'[1]TCE - ANEXO III - Preencher'!F673)</f>
        <v>3 - Administrativo</v>
      </c>
      <c r="F664" s="9">
        <f>'[1]TCE - ANEXO III - Preencher'!G673</f>
        <v>411010</v>
      </c>
      <c r="G664" s="10" t="str">
        <f>IF('[1]TCE - ANEXO III - Preencher'!H673="","",'[1]TCE - ANEXO III - Preencher'!H673)</f>
        <v>07/2024</v>
      </c>
      <c r="H664" s="11">
        <f>'[1]TCE - ANEXO III - Preencher'!I673</f>
        <v>0</v>
      </c>
      <c r="I664" s="11">
        <f>'[1]TCE - ANEXO III - Preencher'!J673</f>
        <v>351.99</v>
      </c>
      <c r="J664" s="11">
        <f>'[1]TCE - ANEXO III - Preencher'!K673</f>
        <v>0</v>
      </c>
      <c r="K664" s="12">
        <f>'[1]TCE - ANEXO III - Preencher'!L673</f>
        <v>98.222607407407395</v>
      </c>
      <c r="L664" s="12">
        <f>'[1]TCE - ANEXO III - Preencher'!M673</f>
        <v>7.06</v>
      </c>
      <c r="M664" s="12">
        <f t="shared" si="60"/>
        <v>91.162607407407393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443.1526074074074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RAFAELLY CARLA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07/2024</v>
      </c>
      <c r="H665" s="11">
        <f>'[1]TCE - ANEXO III - Preencher'!I674</f>
        <v>0</v>
      </c>
      <c r="I665" s="11">
        <f>'[1]TCE - ANEXO III - Preencher'!J674</f>
        <v>148.36000000000001</v>
      </c>
      <c r="J665" s="11">
        <f>'[1]TCE - ANEXO III - Preencher'!K674</f>
        <v>0</v>
      </c>
      <c r="K665" s="12">
        <f>'[1]TCE - ANEXO III - Preencher'!L674</f>
        <v>98.222607407407395</v>
      </c>
      <c r="L665" s="12">
        <f>'[1]TCE - ANEXO III - Preencher'!M674</f>
        <v>7.06</v>
      </c>
      <c r="M665" s="12">
        <f t="shared" si="60"/>
        <v>91.162607407407393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77.55</v>
      </c>
      <c r="U665" s="12">
        <f>'[1]TCE - ANEXO III - Preencher'!V674</f>
        <v>0</v>
      </c>
      <c r="V665" s="12">
        <f t="shared" si="63"/>
        <v>77.55</v>
      </c>
      <c r="W665" s="13" t="str">
        <f>IF('[1]TCE - ANEXO III - Preencher'!X674="","",'[1]TCE - ANEXO III - Preencher'!X674)</f>
        <v>AUX.CRECHE</v>
      </c>
      <c r="X665" s="12">
        <f>'[1]TCE - ANEXO III - Preencher'!Y674</f>
        <v>1846.5</v>
      </c>
      <c r="Y665" s="12">
        <f>'[1]TCE - ANEXO III - Preencher'!Z674</f>
        <v>0</v>
      </c>
      <c r="Z665" s="12">
        <f t="shared" si="64"/>
        <v>1846.5</v>
      </c>
      <c r="AA665" s="13" t="str">
        <f>IF('[1]TCE - ANEXO III - Preencher'!AB674="","",'[1]TCE - ANEXO III - Preencher'!AB674)</f>
        <v xml:space="preserve">ABONO ASSIS FIN COMPL 06/2024 </v>
      </c>
      <c r="AB665" s="12">
        <f t="shared" si="65"/>
        <v>2163.5726074074073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RAISSA MAYARA APOLINARIO PEDROSA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>
        <f>'[1]TCE - ANEXO III - Preencher'!G675</f>
        <v>411005</v>
      </c>
      <c r="G666" s="10" t="str">
        <f>IF('[1]TCE - ANEXO III - Preencher'!H675="","",'[1]TCE - ANEXO III - Preencher'!H675)</f>
        <v>07/2024</v>
      </c>
      <c r="H666" s="11">
        <f>'[1]TCE - ANEXO III - Preencher'!I675</f>
        <v>0</v>
      </c>
      <c r="I666" s="11">
        <f>'[1]TCE - ANEXO III - Preencher'!J675</f>
        <v>140.87</v>
      </c>
      <c r="J666" s="11">
        <f>'[1]TCE - ANEXO III - Preencher'!K675</f>
        <v>0</v>
      </c>
      <c r="K666" s="12">
        <f>'[1]TCE - ANEXO III - Preencher'!L675</f>
        <v>98.222607407407395</v>
      </c>
      <c r="L666" s="12">
        <f>'[1]TCE - ANEXO III - Preencher'!M675</f>
        <v>7.06</v>
      </c>
      <c r="M666" s="12">
        <f t="shared" si="60"/>
        <v>91.162607407407393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125</v>
      </c>
      <c r="R666" s="12">
        <f>'[1]TCE - ANEXO III - Preencher'!S675</f>
        <v>84.72</v>
      </c>
      <c r="S666" s="12">
        <f t="shared" si="62"/>
        <v>40.28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272.31260740740743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RAISSA PAMELLA SILVA LIMA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223505</v>
      </c>
      <c r="G667" s="10" t="str">
        <f>IF('[1]TCE - ANEXO III - Preencher'!H676="","",'[1]TCE - ANEXO III - Preencher'!H676)</f>
        <v>07/2024</v>
      </c>
      <c r="H667" s="11">
        <f>'[1]TCE - ANEXO III - Preencher'!I676</f>
        <v>0</v>
      </c>
      <c r="I667" s="11">
        <f>'[1]TCE - ANEXO III - Preencher'!J676</f>
        <v>395.4</v>
      </c>
      <c r="J667" s="11">
        <f>'[1]TCE - ANEXO III - Preencher'!K676</f>
        <v>0</v>
      </c>
      <c r="K667" s="12">
        <f>'[1]TCE - ANEXO III - Preencher'!L676</f>
        <v>98.222607407407395</v>
      </c>
      <c r="L667" s="12">
        <f>'[1]TCE - ANEXO III - Preencher'!M676</f>
        <v>6.25</v>
      </c>
      <c r="M667" s="12">
        <f t="shared" si="60"/>
        <v>91.972607407407395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487.37260740740737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RAIZA MIRELLA WANDERLEY RODRIGUES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>
        <f>'[1]TCE - ANEXO III - Preencher'!G677</f>
        <v>322205</v>
      </c>
      <c r="G668" s="10" t="str">
        <f>IF('[1]TCE - ANEXO III - Preencher'!H677="","",'[1]TCE - ANEXO III - Preencher'!H677)</f>
        <v>07/2024</v>
      </c>
      <c r="H668" s="11">
        <f>'[1]TCE - ANEXO III - Preencher'!I677</f>
        <v>0</v>
      </c>
      <c r="I668" s="11">
        <f>'[1]TCE - ANEXO III - Preencher'!J677</f>
        <v>142.71</v>
      </c>
      <c r="J668" s="11">
        <f>'[1]TCE - ANEXO III - Preencher'!K677</f>
        <v>0</v>
      </c>
      <c r="K668" s="12">
        <f>'[1]TCE - ANEXO III - Preencher'!L677</f>
        <v>98.222607407407395</v>
      </c>
      <c r="L668" s="12">
        <f>'[1]TCE - ANEXO III - Preencher'!M677</f>
        <v>7.06</v>
      </c>
      <c r="M668" s="12">
        <f t="shared" si="60"/>
        <v>91.162607407407393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1913</v>
      </c>
      <c r="Y668" s="12">
        <f>'[1]TCE - ANEXO III - Preencher'!Z677</f>
        <v>0</v>
      </c>
      <c r="Z668" s="12">
        <f t="shared" si="64"/>
        <v>1913</v>
      </c>
      <c r="AA668" s="13" t="str">
        <f>IF('[1]TCE - ANEXO III - Preencher'!AB677="","",'[1]TCE - ANEXO III - Preencher'!AB677)</f>
        <v xml:space="preserve">ABONO ASSIS FIN COMPL 06/2024 </v>
      </c>
      <c r="AB668" s="12">
        <f t="shared" si="65"/>
        <v>2146.8726074074075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RAMON VITOR DE SOUZA LEAL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>
        <f>'[1]TCE - ANEXO III - Preencher'!G678</f>
        <v>223505</v>
      </c>
      <c r="G669" s="10" t="str">
        <f>IF('[1]TCE - ANEXO III - Preencher'!H678="","",'[1]TCE - ANEXO III - Preencher'!H678)</f>
        <v>07/2024</v>
      </c>
      <c r="H669" s="11">
        <f>'[1]TCE - ANEXO III - Preencher'!I678</f>
        <v>0</v>
      </c>
      <c r="I669" s="11">
        <f>'[1]TCE - ANEXO III - Preencher'!J678</f>
        <v>411.77</v>
      </c>
      <c r="J669" s="11">
        <f>'[1]TCE - ANEXO III - Preencher'!K678</f>
        <v>0</v>
      </c>
      <c r="K669" s="12">
        <f>'[1]TCE - ANEXO III - Preencher'!L678</f>
        <v>0</v>
      </c>
      <c r="L669" s="12">
        <f>'[1]TCE - ANEXO III - Preencher'!M678</f>
        <v>0</v>
      </c>
      <c r="M669" s="12">
        <f t="shared" si="60"/>
        <v>0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1346.91</v>
      </c>
      <c r="Y669" s="12">
        <f>'[1]TCE - ANEXO III - Preencher'!Z678</f>
        <v>0</v>
      </c>
      <c r="Z669" s="12">
        <f t="shared" si="64"/>
        <v>1346.91</v>
      </c>
      <c r="AA669" s="13" t="str">
        <f>IF('[1]TCE - ANEXO III - Preencher'!AB678="","",'[1]TCE - ANEXO III - Preencher'!AB678)</f>
        <v xml:space="preserve">ABONO ASSIS FIN COMPL 06/2024 </v>
      </c>
      <c r="AB669" s="12">
        <f t="shared" si="65"/>
        <v>1758.68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 xml:space="preserve">RAQUEL CABRAL SANTOS 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>
        <f>'[1]TCE - ANEXO III - Preencher'!G679</f>
        <v>223505</v>
      </c>
      <c r="G670" s="10" t="str">
        <f>IF('[1]TCE - ANEXO III - Preencher'!H679="","",'[1]TCE - ANEXO III - Preencher'!H679)</f>
        <v>07/2024</v>
      </c>
      <c r="H670" s="11">
        <f>'[1]TCE - ANEXO III - Preencher'!I679</f>
        <v>0</v>
      </c>
      <c r="I670" s="11">
        <f>'[1]TCE - ANEXO III - Preencher'!J679</f>
        <v>0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0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RAYANE MARIA DOS SANTOS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>
        <f>'[1]TCE - ANEXO III - Preencher'!G680</f>
        <v>322205</v>
      </c>
      <c r="G671" s="10" t="str">
        <f>IF('[1]TCE - ANEXO III - Preencher'!H680="","",'[1]TCE - ANEXO III - Preencher'!H680)</f>
        <v>07/2024</v>
      </c>
      <c r="H671" s="11">
        <f>'[1]TCE - ANEXO III - Preencher'!I680</f>
        <v>0</v>
      </c>
      <c r="I671" s="11">
        <f>'[1]TCE - ANEXO III - Preencher'!J680</f>
        <v>209.37</v>
      </c>
      <c r="J671" s="11">
        <f>'[1]TCE - ANEXO III - Preencher'!K680</f>
        <v>0</v>
      </c>
      <c r="K671" s="12">
        <f>'[1]TCE - ANEXO III - Preencher'!L680</f>
        <v>0</v>
      </c>
      <c r="L671" s="12">
        <f>'[1]TCE - ANEXO III - Preencher'!M680</f>
        <v>0</v>
      </c>
      <c r="M671" s="12">
        <f t="shared" si="60"/>
        <v>0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1913</v>
      </c>
      <c r="Y671" s="12">
        <f>'[1]TCE - ANEXO III - Preencher'!Z680</f>
        <v>0</v>
      </c>
      <c r="Z671" s="12">
        <f t="shared" si="64"/>
        <v>1913</v>
      </c>
      <c r="AA671" s="13" t="str">
        <f>IF('[1]TCE - ANEXO III - Preencher'!AB680="","",'[1]TCE - ANEXO III - Preencher'!AB680)</f>
        <v xml:space="preserve">ABONO ASSIS FIN COMPL 06/2024 </v>
      </c>
      <c r="AB671" s="12">
        <f t="shared" si="65"/>
        <v>2122.37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RAYANE ROSIMERE DA SILVA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>
        <f>'[1]TCE - ANEXO III - Preencher'!G681</f>
        <v>422110</v>
      </c>
      <c r="G672" s="10" t="str">
        <f>IF('[1]TCE - ANEXO III - Preencher'!H681="","",'[1]TCE - ANEXO III - Preencher'!H681)</f>
        <v>07/2024</v>
      </c>
      <c r="H672" s="11">
        <f>'[1]TCE - ANEXO III - Preencher'!I681</f>
        <v>0</v>
      </c>
      <c r="I672" s="11">
        <f>'[1]TCE - ANEXO III - Preencher'!J681</f>
        <v>17.690000000000001</v>
      </c>
      <c r="J672" s="11">
        <f>'[1]TCE - ANEXO III - Preencher'!K681</f>
        <v>0</v>
      </c>
      <c r="K672" s="12">
        <f>'[1]TCE - ANEXO III - Preencher'!L681</f>
        <v>98.222607407407395</v>
      </c>
      <c r="L672" s="12">
        <f>'[1]TCE - ANEXO III - Preencher'!M681</f>
        <v>7.06</v>
      </c>
      <c r="M672" s="12">
        <f t="shared" si="60"/>
        <v>91.162607407407393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108.85260740740739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RAYANE SORAYA LOPES DA FONSECA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>
        <f>'[1]TCE - ANEXO III - Preencher'!G682</f>
        <v>322205</v>
      </c>
      <c r="G673" s="10" t="str">
        <f>IF('[1]TCE - ANEXO III - Preencher'!H682="","",'[1]TCE - ANEXO III - Preencher'!H682)</f>
        <v>07/2024</v>
      </c>
      <c r="H673" s="11">
        <f>'[1]TCE - ANEXO III - Preencher'!I682</f>
        <v>0</v>
      </c>
      <c r="I673" s="11">
        <f>'[1]TCE - ANEXO III - Preencher'!J682</f>
        <v>193.95</v>
      </c>
      <c r="J673" s="11">
        <f>'[1]TCE - ANEXO III - Preencher'!K682</f>
        <v>0</v>
      </c>
      <c r="K673" s="12">
        <f>'[1]TCE - ANEXO III - Preencher'!L682</f>
        <v>0</v>
      </c>
      <c r="L673" s="12">
        <f>'[1]TCE - ANEXO III - Preencher'!M682</f>
        <v>0</v>
      </c>
      <c r="M673" s="12">
        <f t="shared" si="60"/>
        <v>0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1913</v>
      </c>
      <c r="Y673" s="12">
        <f>'[1]TCE - ANEXO III - Preencher'!Z682</f>
        <v>0</v>
      </c>
      <c r="Z673" s="12">
        <f t="shared" si="64"/>
        <v>1913</v>
      </c>
      <c r="AA673" s="13" t="str">
        <f>IF('[1]TCE - ANEXO III - Preencher'!AB682="","",'[1]TCE - ANEXO III - Preencher'!AB682)</f>
        <v xml:space="preserve">ABONO ASSIS FIN COMPL 06/2024 </v>
      </c>
      <c r="AB673" s="12">
        <f t="shared" si="65"/>
        <v>2106.9499999999998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RAYANNE KEWELLY SILVESTRE SILVA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>
        <f>'[1]TCE - ANEXO III - Preencher'!G683</f>
        <v>223505</v>
      </c>
      <c r="G674" s="10" t="str">
        <f>IF('[1]TCE - ANEXO III - Preencher'!H683="","",'[1]TCE - ANEXO III - Preencher'!H683)</f>
        <v>07/2024</v>
      </c>
      <c r="H674" s="11">
        <f>'[1]TCE - ANEXO III - Preencher'!I683</f>
        <v>0</v>
      </c>
      <c r="I674" s="11">
        <f>'[1]TCE - ANEXO III - Preencher'!J683</f>
        <v>233.25</v>
      </c>
      <c r="J674" s="11">
        <f>'[1]TCE - ANEXO III - Preencher'!K683</f>
        <v>0</v>
      </c>
      <c r="K674" s="12">
        <f>'[1]TCE - ANEXO III - Preencher'!L683</f>
        <v>98.222607407407395</v>
      </c>
      <c r="L674" s="12">
        <f>'[1]TCE - ANEXO III - Preencher'!M683</f>
        <v>3.05</v>
      </c>
      <c r="M674" s="12">
        <f t="shared" si="60"/>
        <v>95.172607407407398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2170.88</v>
      </c>
      <c r="Y674" s="12">
        <f>'[1]TCE - ANEXO III - Preencher'!Z683</f>
        <v>0</v>
      </c>
      <c r="Z674" s="12">
        <f t="shared" si="64"/>
        <v>2170.88</v>
      </c>
      <c r="AA674" s="13" t="str">
        <f>IF('[1]TCE - ANEXO III - Preencher'!AB683="","",'[1]TCE - ANEXO III - Preencher'!AB683)</f>
        <v xml:space="preserve">ABONO ASSIS FIN COMPL 06/2024 </v>
      </c>
      <c r="AB674" s="12">
        <f t="shared" si="65"/>
        <v>2499.3026074074073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RAYANNY MIRELLY DE LIMA MELO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>
        <f>'[1]TCE - ANEXO III - Preencher'!G684</f>
        <v>223505</v>
      </c>
      <c r="G675" s="10" t="str">
        <f>IF('[1]TCE - ANEXO III - Preencher'!H684="","",'[1]TCE - ANEXO III - Preencher'!H684)</f>
        <v>07/2024</v>
      </c>
      <c r="H675" s="11">
        <f>'[1]TCE - ANEXO III - Preencher'!I684</f>
        <v>0</v>
      </c>
      <c r="I675" s="11">
        <f>'[1]TCE - ANEXO III - Preencher'!J684</f>
        <v>344.9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120.26</v>
      </c>
      <c r="U675" s="12">
        <f>'[1]TCE - ANEXO III - Preencher'!V684</f>
        <v>0</v>
      </c>
      <c r="V675" s="12">
        <f t="shared" si="63"/>
        <v>120.26</v>
      </c>
      <c r="W675" s="13" t="str">
        <f>IF('[1]TCE - ANEXO III - Preencher'!X684="","",'[1]TCE - ANEXO III - Preencher'!X684)</f>
        <v>AUX.CRECHE</v>
      </c>
      <c r="X675" s="12">
        <f>'[1]TCE - ANEXO III - Preencher'!Y684</f>
        <v>1672.68</v>
      </c>
      <c r="Y675" s="12">
        <f>'[1]TCE - ANEXO III - Preencher'!Z684</f>
        <v>0</v>
      </c>
      <c r="Z675" s="12">
        <f t="shared" si="64"/>
        <v>1672.68</v>
      </c>
      <c r="AA675" s="13" t="str">
        <f>IF('[1]TCE - ANEXO III - Preencher'!AB684="","",'[1]TCE - ANEXO III - Preencher'!AB684)</f>
        <v xml:space="preserve">ABONO ASSIS FIN COMPL 06/2024 </v>
      </c>
      <c r="AB675" s="12">
        <f t="shared" si="65"/>
        <v>2137.84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REGILDA MARIA CESARIO DE LIMA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>
        <f>'[1]TCE - ANEXO III - Preencher'!G685</f>
        <v>322205</v>
      </c>
      <c r="G676" s="10" t="str">
        <f>IF('[1]TCE - ANEXO III - Preencher'!H685="","",'[1]TCE - ANEXO III - Preencher'!H685)</f>
        <v>07/2024</v>
      </c>
      <c r="H676" s="11">
        <f>'[1]TCE - ANEXO III - Preencher'!I685</f>
        <v>0</v>
      </c>
      <c r="I676" s="11">
        <f>'[1]TCE - ANEXO III - Preencher'!J685</f>
        <v>177.96</v>
      </c>
      <c r="J676" s="11">
        <f>'[1]TCE - ANEXO III - Preencher'!K685</f>
        <v>0</v>
      </c>
      <c r="K676" s="12">
        <f>'[1]TCE - ANEXO III - Preencher'!L685</f>
        <v>98.222607407407395</v>
      </c>
      <c r="L676" s="12">
        <f>'[1]TCE - ANEXO III - Preencher'!M685</f>
        <v>7.06</v>
      </c>
      <c r="M676" s="12">
        <f t="shared" si="60"/>
        <v>91.162607407407393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1846.5</v>
      </c>
      <c r="Y676" s="12">
        <f>'[1]TCE - ANEXO III - Preencher'!Z685</f>
        <v>0</v>
      </c>
      <c r="Z676" s="12">
        <f t="shared" si="64"/>
        <v>1846.5</v>
      </c>
      <c r="AA676" s="13" t="str">
        <f>IF('[1]TCE - ANEXO III - Preencher'!AB685="","",'[1]TCE - ANEXO III - Preencher'!AB685)</f>
        <v xml:space="preserve">ABONO ASSIS FIN COMPL 06/2024 </v>
      </c>
      <c r="AB676" s="12">
        <f t="shared" si="65"/>
        <v>2115.6226074074075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REJANE DA SILVA PRADO OLIVEIRA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>
        <f>'[1]TCE - ANEXO III - Preencher'!G686</f>
        <v>322205</v>
      </c>
      <c r="G677" s="10" t="str">
        <f>IF('[1]TCE - ANEXO III - Preencher'!H686="","",'[1]TCE - ANEXO III - Preencher'!H686)</f>
        <v>07/2024</v>
      </c>
      <c r="H677" s="11">
        <f>'[1]TCE - ANEXO III - Preencher'!I686</f>
        <v>0</v>
      </c>
      <c r="I677" s="11">
        <f>'[1]TCE - ANEXO III - Preencher'!J686</f>
        <v>135.55000000000001</v>
      </c>
      <c r="J677" s="11">
        <f>'[1]TCE - ANEXO III - Preencher'!K686</f>
        <v>0</v>
      </c>
      <c r="K677" s="12">
        <f>'[1]TCE - ANEXO III - Preencher'!L686</f>
        <v>98.222607407407395</v>
      </c>
      <c r="L677" s="12">
        <f>'[1]TCE - ANEXO III - Preencher'!M686</f>
        <v>7.06</v>
      </c>
      <c r="M677" s="12">
        <f t="shared" si="60"/>
        <v>91.162607407407393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226.7126074074074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REJANE SANTOS VIEIRA DA SILVA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>
        <f>'[1]TCE - ANEXO III - Preencher'!G687</f>
        <v>322205</v>
      </c>
      <c r="G678" s="10" t="str">
        <f>IF('[1]TCE - ANEXO III - Preencher'!H687="","",'[1]TCE - ANEXO III - Preencher'!H687)</f>
        <v>07/2024</v>
      </c>
      <c r="H678" s="11">
        <f>'[1]TCE - ANEXO III - Preencher'!I687</f>
        <v>0</v>
      </c>
      <c r="I678" s="11">
        <f>'[1]TCE - ANEXO III - Preencher'!J687</f>
        <v>173.04</v>
      </c>
      <c r="J678" s="11">
        <f>'[1]TCE - ANEXO III - Preencher'!K687</f>
        <v>0</v>
      </c>
      <c r="K678" s="12">
        <f>'[1]TCE - ANEXO III - Preencher'!L687</f>
        <v>98.222607407407395</v>
      </c>
      <c r="L678" s="12">
        <f>'[1]TCE - ANEXO III - Preencher'!M687</f>
        <v>7.06</v>
      </c>
      <c r="M678" s="12">
        <f t="shared" si="60"/>
        <v>91.162607407407393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1780</v>
      </c>
      <c r="Y678" s="12">
        <f>'[1]TCE - ANEXO III - Preencher'!Z687</f>
        <v>0</v>
      </c>
      <c r="Z678" s="12">
        <f t="shared" si="64"/>
        <v>1780</v>
      </c>
      <c r="AA678" s="13" t="str">
        <f>IF('[1]TCE - ANEXO III - Preencher'!AB687="","",'[1]TCE - ANEXO III - Preencher'!AB687)</f>
        <v xml:space="preserve">ABONO ASSIS FIN COMPL 06/2024 </v>
      </c>
      <c r="AB678" s="12">
        <f t="shared" si="65"/>
        <v>2044.2026074074074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RENATO ALVES DE OLIVEIRA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>
        <f>'[1]TCE - ANEXO III - Preencher'!G688</f>
        <v>324115</v>
      </c>
      <c r="G679" s="10" t="str">
        <f>IF('[1]TCE - ANEXO III - Preencher'!H688="","",'[1]TCE - ANEXO III - Preencher'!H688)</f>
        <v>07/2024</v>
      </c>
      <c r="H679" s="11">
        <f>'[1]TCE - ANEXO III - Preencher'!I688</f>
        <v>0</v>
      </c>
      <c r="I679" s="11">
        <f>'[1]TCE - ANEXO III - Preencher'!J688</f>
        <v>291.05</v>
      </c>
      <c r="J679" s="11">
        <f>'[1]TCE - ANEXO III - Preencher'!K688</f>
        <v>0</v>
      </c>
      <c r="K679" s="12">
        <f>'[1]TCE - ANEXO III - Preencher'!L688</f>
        <v>98.222607407407395</v>
      </c>
      <c r="L679" s="12">
        <f>'[1]TCE - ANEXO III - Preencher'!M688</f>
        <v>7.06</v>
      </c>
      <c r="M679" s="12">
        <f t="shared" si="60"/>
        <v>91.162607407407393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382.2126074074074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RENIGIA DE ARAUJO OLIVEIRA SILVA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411010</v>
      </c>
      <c r="G680" s="10" t="str">
        <f>IF('[1]TCE - ANEXO III - Preencher'!H689="","",'[1]TCE - ANEXO III - Preencher'!H689)</f>
        <v>07/2024</v>
      </c>
      <c r="H680" s="11">
        <f>'[1]TCE - ANEXO III - Preencher'!I689</f>
        <v>0</v>
      </c>
      <c r="I680" s="11">
        <f>'[1]TCE - ANEXO III - Preencher'!J689</f>
        <v>167.32</v>
      </c>
      <c r="J680" s="11">
        <f>'[1]TCE - ANEXO III - Preencher'!K689</f>
        <v>0</v>
      </c>
      <c r="K680" s="12">
        <f>'[1]TCE - ANEXO III - Preencher'!L689</f>
        <v>98.222607407407395</v>
      </c>
      <c r="L680" s="12">
        <f>'[1]TCE - ANEXO III - Preencher'!M689</f>
        <v>7.06</v>
      </c>
      <c r="M680" s="12">
        <f t="shared" si="60"/>
        <v>91.162607407407393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258.48260740740739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RISOLENE MARIA DOS SANTOS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>
        <f>'[1]TCE - ANEXO III - Preencher'!G690</f>
        <v>322205</v>
      </c>
      <c r="G681" s="10" t="str">
        <f>IF('[1]TCE - ANEXO III - Preencher'!H690="","",'[1]TCE - ANEXO III - Preencher'!H690)</f>
        <v>07/2024</v>
      </c>
      <c r="H681" s="11">
        <f>'[1]TCE - ANEXO III - Preencher'!I690</f>
        <v>0</v>
      </c>
      <c r="I681" s="11">
        <f>'[1]TCE - ANEXO III - Preencher'!J690</f>
        <v>166.67</v>
      </c>
      <c r="J681" s="11">
        <f>'[1]TCE - ANEXO III - Preencher'!K690</f>
        <v>0</v>
      </c>
      <c r="K681" s="12">
        <f>'[1]TCE - ANEXO III - Preencher'!L690</f>
        <v>98.222607407407395</v>
      </c>
      <c r="L681" s="12">
        <f>'[1]TCE - ANEXO III - Preencher'!M690</f>
        <v>7.06</v>
      </c>
      <c r="M681" s="12">
        <f t="shared" si="60"/>
        <v>91.162607407407393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1913</v>
      </c>
      <c r="Y681" s="12">
        <f>'[1]TCE - ANEXO III - Preencher'!Z690</f>
        <v>0</v>
      </c>
      <c r="Z681" s="12">
        <f t="shared" si="64"/>
        <v>1913</v>
      </c>
      <c r="AA681" s="13" t="str">
        <f>IF('[1]TCE - ANEXO III - Preencher'!AB690="","",'[1]TCE - ANEXO III - Preencher'!AB690)</f>
        <v xml:space="preserve">ABONO ASSIS FIN COMPL 06/2024 </v>
      </c>
      <c r="AB681" s="12">
        <f t="shared" si="65"/>
        <v>2170.8326074074075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RITA LUCIA DA SILVA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>
        <f>'[1]TCE - ANEXO III - Preencher'!G691</f>
        <v>422110</v>
      </c>
      <c r="G682" s="10" t="str">
        <f>IF('[1]TCE - ANEXO III - Preencher'!H691="","",'[1]TCE - ANEXO III - Preencher'!H691)</f>
        <v>07/2024</v>
      </c>
      <c r="H682" s="11">
        <f>'[1]TCE - ANEXO III - Preencher'!I691</f>
        <v>0</v>
      </c>
      <c r="I682" s="11">
        <f>'[1]TCE - ANEXO III - Preencher'!J691</f>
        <v>145.65</v>
      </c>
      <c r="J682" s="11">
        <f>'[1]TCE - ANEXO III - Preencher'!K691</f>
        <v>0</v>
      </c>
      <c r="K682" s="12">
        <f>'[1]TCE - ANEXO III - Preencher'!L691</f>
        <v>98.222607407407395</v>
      </c>
      <c r="L682" s="12">
        <f>'[1]TCE - ANEXO III - Preencher'!M691</f>
        <v>7.06</v>
      </c>
      <c r="M682" s="12">
        <f t="shared" si="60"/>
        <v>91.162607407407393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236.8126074074074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RIVALDO JOSE DA SILVA ULISSES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517410</v>
      </c>
      <c r="G683" s="10" t="str">
        <f>IF('[1]TCE - ANEXO III - Preencher'!H692="","",'[1]TCE - ANEXO III - Preencher'!H692)</f>
        <v>07/2024</v>
      </c>
      <c r="H683" s="11">
        <f>'[1]TCE - ANEXO III - Preencher'!I692</f>
        <v>0</v>
      </c>
      <c r="I683" s="11">
        <f>'[1]TCE - ANEXO III - Preencher'!J692</f>
        <v>150.76</v>
      </c>
      <c r="J683" s="11">
        <f>'[1]TCE - ANEXO III - Preencher'!K692</f>
        <v>0</v>
      </c>
      <c r="K683" s="12">
        <f>'[1]TCE - ANEXO III - Preencher'!L692</f>
        <v>98.222607407407395</v>
      </c>
      <c r="L683" s="12">
        <f>'[1]TCE - ANEXO III - Preencher'!M692</f>
        <v>7.06</v>
      </c>
      <c r="M683" s="12">
        <f t="shared" si="60"/>
        <v>91.162607407407393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241.92260740740738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ROBERTO MARQUES DO NASCIMENTO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14">
        <f>'[1]TCE - ANEXO III - Preencher'!G693</f>
        <v>322605</v>
      </c>
      <c r="G684" s="10" t="str">
        <f>IF('[1]TCE - ANEXO III - Preencher'!H693="","",'[1]TCE - ANEXO III - Preencher'!H693)</f>
        <v>07/2024</v>
      </c>
      <c r="H684" s="11">
        <f>'[1]TCE - ANEXO III - Preencher'!I693</f>
        <v>0</v>
      </c>
      <c r="I684" s="11">
        <f>'[1]TCE - ANEXO III - Preencher'!J693</f>
        <v>173.04</v>
      </c>
      <c r="J684" s="11">
        <f>'[1]TCE - ANEXO III - Preencher'!K693</f>
        <v>0</v>
      </c>
      <c r="K684" s="12">
        <f>'[1]TCE - ANEXO III - Preencher'!L693</f>
        <v>98.222607407407395</v>
      </c>
      <c r="L684" s="12">
        <f>'[1]TCE - ANEXO III - Preencher'!M693</f>
        <v>7.06</v>
      </c>
      <c r="M684" s="12">
        <f t="shared" si="60"/>
        <v>91.162607407407393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264.20260740740741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ROBSON LEANDRO DA SILVA</v>
      </c>
      <c r="E685" s="6" t="str">
        <f>IF('[1]TCE - ANEXO III - Preencher'!F694="4 - Assistência Odontológica","2 - Outros Profissionais da Saúde",'[1]TCE - ANEXO III - Preencher'!F694)</f>
        <v>3 - Administrativo</v>
      </c>
      <c r="F685" s="14">
        <f>'[1]TCE - ANEXO III - Preencher'!G694</f>
        <v>622010</v>
      </c>
      <c r="G685" s="10" t="str">
        <f>IF('[1]TCE - ANEXO III - Preencher'!H694="","",'[1]TCE - ANEXO III - Preencher'!H694)</f>
        <v>07/2024</v>
      </c>
      <c r="H685" s="11">
        <f>'[1]TCE - ANEXO III - Preencher'!I694</f>
        <v>0</v>
      </c>
      <c r="I685" s="11">
        <f>'[1]TCE - ANEXO III - Preencher'!J694</f>
        <v>182.59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182.59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ROGERIO FERREIRA DOS SANTOS</v>
      </c>
      <c r="E686" s="6" t="str">
        <f>IF('[1]TCE - ANEXO III - Preencher'!F695="4 - Assistência Odontológica","2 - Outros Profissionais da Saúde",'[1]TCE - ANEXO III - Preencher'!F695)</f>
        <v>1 - Médico</v>
      </c>
      <c r="F686" s="14">
        <f>'[1]TCE - ANEXO III - Preencher'!G695</f>
        <v>225270</v>
      </c>
      <c r="G686" s="10" t="str">
        <f>IF('[1]TCE - ANEXO III - Preencher'!H695="","",'[1]TCE - ANEXO III - Preencher'!H695)</f>
        <v>07/2024</v>
      </c>
      <c r="H686" s="11">
        <f>'[1]TCE - ANEXO III - Preencher'!I695</f>
        <v>0</v>
      </c>
      <c r="I686" s="11">
        <f>'[1]TCE - ANEXO III - Preencher'!J695</f>
        <v>1114.25</v>
      </c>
      <c r="J686" s="11">
        <f>'[1]TCE - ANEXO III - Preencher'!K695</f>
        <v>0</v>
      </c>
      <c r="K686" s="12">
        <f>'[1]TCE - ANEXO III - Preencher'!L695</f>
        <v>98.222607407407395</v>
      </c>
      <c r="L686" s="12">
        <f>'[1]TCE - ANEXO III - Preencher'!M695</f>
        <v>7.06</v>
      </c>
      <c r="M686" s="12">
        <f t="shared" si="60"/>
        <v>91.162607407407393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1205.4126074074074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RONALDO JOSE DOS SANTOS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14">
        <f>'[1]TCE - ANEXO III - Preencher'!G696</f>
        <v>322205</v>
      </c>
      <c r="G687" s="10" t="str">
        <f>IF('[1]TCE - ANEXO III - Preencher'!H696="","",'[1]TCE - ANEXO III - Preencher'!H696)</f>
        <v>07/2024</v>
      </c>
      <c r="H687" s="11">
        <f>'[1]TCE - ANEXO III - Preencher'!I696</f>
        <v>0</v>
      </c>
      <c r="I687" s="11">
        <f>'[1]TCE - ANEXO III - Preencher'!J696</f>
        <v>148.36000000000001</v>
      </c>
      <c r="J687" s="11">
        <f>'[1]TCE - ANEXO III - Preencher'!K696</f>
        <v>0</v>
      </c>
      <c r="K687" s="12">
        <f>'[1]TCE - ANEXO III - Preencher'!L696</f>
        <v>98.222607407407395</v>
      </c>
      <c r="L687" s="12">
        <f>'[1]TCE - ANEXO III - Preencher'!M696</f>
        <v>7.06</v>
      </c>
      <c r="M687" s="12">
        <f t="shared" si="60"/>
        <v>91.162607407407393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1846.5</v>
      </c>
      <c r="Y687" s="12">
        <f>'[1]TCE - ANEXO III - Preencher'!Z696</f>
        <v>0</v>
      </c>
      <c r="Z687" s="12">
        <f t="shared" si="64"/>
        <v>1846.5</v>
      </c>
      <c r="AA687" s="13" t="str">
        <f>IF('[1]TCE - ANEXO III - Preencher'!AB696="","",'[1]TCE - ANEXO III - Preencher'!AB696)</f>
        <v xml:space="preserve">ABONO ASSIS FIN COMPL 06/2024 </v>
      </c>
      <c r="AB687" s="12">
        <f t="shared" si="65"/>
        <v>2086.0226074074076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RONILSON MARQUES DA SILVA</v>
      </c>
      <c r="E688" s="6" t="str">
        <f>IF('[1]TCE - ANEXO III - Preencher'!F697="4 - Assistência Odontológica","2 - Outros Profissionais da Saúde",'[1]TCE - ANEXO III - Preencher'!F697)</f>
        <v>3 - Administrativo</v>
      </c>
      <c r="F688" s="14">
        <f>'[1]TCE - ANEXO III - Preencher'!G697</f>
        <v>514310</v>
      </c>
      <c r="G688" s="10" t="str">
        <f>IF('[1]TCE - ANEXO III - Preencher'!H697="","",'[1]TCE - ANEXO III - Preencher'!H697)</f>
        <v>07/2024</v>
      </c>
      <c r="H688" s="11">
        <f>'[1]TCE - ANEXO III - Preencher'!I697</f>
        <v>0</v>
      </c>
      <c r="I688" s="11">
        <f>'[1]TCE - ANEXO III - Preencher'!J697</f>
        <v>145.65</v>
      </c>
      <c r="J688" s="11">
        <f>'[1]TCE - ANEXO III - Preencher'!K697</f>
        <v>0</v>
      </c>
      <c r="K688" s="12">
        <f>'[1]TCE - ANEXO III - Preencher'!L697</f>
        <v>98.222607407407395</v>
      </c>
      <c r="L688" s="12">
        <f>'[1]TCE - ANEXO III - Preencher'!M697</f>
        <v>7.06</v>
      </c>
      <c r="M688" s="12">
        <f t="shared" si="60"/>
        <v>91.162607407407393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236.8126074074074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ROSANGELA OLIVEIRA DO NASCIMENTO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14">
        <f>'[1]TCE - ANEXO III - Preencher'!G698</f>
        <v>513430</v>
      </c>
      <c r="G689" s="10" t="str">
        <f>IF('[1]TCE - ANEXO III - Preencher'!H698="","",'[1]TCE - ANEXO III - Preencher'!H698)</f>
        <v>07/2024</v>
      </c>
      <c r="H689" s="11">
        <f>'[1]TCE - ANEXO III - Preencher'!I698</f>
        <v>0</v>
      </c>
      <c r="I689" s="11">
        <f>'[1]TCE - ANEXO III - Preencher'!J698</f>
        <v>163.51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163.51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ROSEMERY ALVES FERREIRA DA SILVA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14">
        <f>'[1]TCE - ANEXO III - Preencher'!G699</f>
        <v>322205</v>
      </c>
      <c r="G690" s="10" t="str">
        <f>IF('[1]TCE - ANEXO III - Preencher'!H699="","",'[1]TCE - ANEXO III - Preencher'!H699)</f>
        <v>07/2024</v>
      </c>
      <c r="H690" s="11">
        <f>'[1]TCE - ANEXO III - Preencher'!I699</f>
        <v>0</v>
      </c>
      <c r="I690" s="11">
        <f>'[1]TCE - ANEXO III - Preencher'!J699</f>
        <v>173.04</v>
      </c>
      <c r="J690" s="11">
        <f>'[1]TCE - ANEXO III - Preencher'!K699</f>
        <v>0</v>
      </c>
      <c r="K690" s="12">
        <f>'[1]TCE - ANEXO III - Preencher'!L699</f>
        <v>98.222607407407395</v>
      </c>
      <c r="L690" s="12">
        <f>'[1]TCE - ANEXO III - Preencher'!M699</f>
        <v>7.06</v>
      </c>
      <c r="M690" s="12">
        <f t="shared" si="60"/>
        <v>91.162607407407393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1780</v>
      </c>
      <c r="Y690" s="12">
        <f>'[1]TCE - ANEXO III - Preencher'!Z699</f>
        <v>0</v>
      </c>
      <c r="Z690" s="12">
        <f t="shared" si="64"/>
        <v>1780</v>
      </c>
      <c r="AA690" s="13" t="str">
        <f>IF('[1]TCE - ANEXO III - Preencher'!AB699="","",'[1]TCE - ANEXO III - Preencher'!AB699)</f>
        <v xml:space="preserve">ABONO ASSIS FIN COMPL 06/2024 </v>
      </c>
      <c r="AB690" s="12">
        <f t="shared" si="65"/>
        <v>2044.2026074074074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ROSEMERY FERREIRA DA SILVA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14">
        <f>'[1]TCE - ANEXO III - Preencher'!G700</f>
        <v>322205</v>
      </c>
      <c r="G691" s="10" t="str">
        <f>IF('[1]TCE - ANEXO III - Preencher'!H700="","",'[1]TCE - ANEXO III - Preencher'!H700)</f>
        <v>07/2024</v>
      </c>
      <c r="H691" s="11">
        <f>'[1]TCE - ANEXO III - Preencher'!I700</f>
        <v>0</v>
      </c>
      <c r="I691" s="11">
        <f>'[1]TCE - ANEXO III - Preencher'!J700</f>
        <v>164.5</v>
      </c>
      <c r="J691" s="11">
        <f>'[1]TCE - ANEXO III - Preencher'!K700</f>
        <v>0</v>
      </c>
      <c r="K691" s="12">
        <f>'[1]TCE - ANEXO III - Preencher'!L700</f>
        <v>98.222607407407395</v>
      </c>
      <c r="L691" s="12">
        <f>'[1]TCE - ANEXO III - Preencher'!M700</f>
        <v>6.58</v>
      </c>
      <c r="M691" s="12">
        <f t="shared" si="60"/>
        <v>91.642607407407397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1913</v>
      </c>
      <c r="Y691" s="12">
        <f>'[1]TCE - ANEXO III - Preencher'!Z700</f>
        <v>0</v>
      </c>
      <c r="Z691" s="12">
        <f t="shared" si="64"/>
        <v>1913</v>
      </c>
      <c r="AA691" s="13" t="str">
        <f>IF('[1]TCE - ANEXO III - Preencher'!AB700="","",'[1]TCE - ANEXO III - Preencher'!AB700)</f>
        <v xml:space="preserve">ABONO ASSIS FIN COMPL 06/2024 </v>
      </c>
      <c r="AB691" s="12">
        <f t="shared" si="65"/>
        <v>2169.1426074074075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ROSIANA MARIA DO NASCIMENTO</v>
      </c>
      <c r="E692" s="6" t="str">
        <f>IF('[1]TCE - ANEXO III - Preencher'!F701="4 - Assistência Odontológica","2 - Outros Profissionais da Saúde",'[1]TCE - ANEXO III - Preencher'!F701)</f>
        <v>3 - Administrativo</v>
      </c>
      <c r="F692" s="14">
        <f>'[1]TCE - ANEXO III - Preencher'!G701</f>
        <v>516310</v>
      </c>
      <c r="G692" s="10" t="str">
        <f>IF('[1]TCE - ANEXO III - Preencher'!H701="","",'[1]TCE - ANEXO III - Preencher'!H701)</f>
        <v>07/2024</v>
      </c>
      <c r="H692" s="11">
        <f>'[1]TCE - ANEXO III - Preencher'!I701</f>
        <v>0</v>
      </c>
      <c r="I692" s="11">
        <f>'[1]TCE - ANEXO III - Preencher'!J701</f>
        <v>112.96</v>
      </c>
      <c r="J692" s="11">
        <f>'[1]TCE - ANEXO III - Preencher'!K701</f>
        <v>0</v>
      </c>
      <c r="K692" s="12">
        <f>'[1]TCE - ANEXO III - Preencher'!L701</f>
        <v>98.222607407407395</v>
      </c>
      <c r="L692" s="12">
        <f>'[1]TCE - ANEXO III - Preencher'!M701</f>
        <v>7.06</v>
      </c>
      <c r="M692" s="12">
        <f t="shared" si="60"/>
        <v>91.162607407407393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125</v>
      </c>
      <c r="R692" s="12">
        <f>'[1]TCE - ANEXO III - Preencher'!S701</f>
        <v>82.5</v>
      </c>
      <c r="S692" s="12">
        <f t="shared" si="62"/>
        <v>42.5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246.62260740740737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ROSICLEIDE MARIA DA SILVA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14">
        <f>'[1]TCE - ANEXO III - Preencher'!G702</f>
        <v>322205</v>
      </c>
      <c r="G693" s="10" t="str">
        <f>IF('[1]TCE - ANEXO III - Preencher'!H702="","",'[1]TCE - ANEXO III - Preencher'!H702)</f>
        <v>07/2024</v>
      </c>
      <c r="H693" s="11">
        <f>'[1]TCE - ANEXO III - Preencher'!I702</f>
        <v>0</v>
      </c>
      <c r="I693" s="11">
        <f>'[1]TCE - ANEXO III - Preencher'!J702</f>
        <v>158.54</v>
      </c>
      <c r="J693" s="11">
        <f>'[1]TCE - ANEXO III - Preencher'!K702</f>
        <v>0</v>
      </c>
      <c r="K693" s="12">
        <f>'[1]TCE - ANEXO III - Preencher'!L702</f>
        <v>98.222607407407395</v>
      </c>
      <c r="L693" s="12">
        <f>'[1]TCE - ANEXO III - Preencher'!M702</f>
        <v>7.06</v>
      </c>
      <c r="M693" s="12">
        <f t="shared" si="60"/>
        <v>91.162607407407393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249.70260740740738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ROSILDA FERREIRA CAVALCANTE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14">
        <f>'[1]TCE - ANEXO III - Preencher'!G703</f>
        <v>322205</v>
      </c>
      <c r="G694" s="10" t="str">
        <f>IF('[1]TCE - ANEXO III - Preencher'!H703="","",'[1]TCE - ANEXO III - Preencher'!H703)</f>
        <v>07/2024</v>
      </c>
      <c r="H694" s="11">
        <f>'[1]TCE - ANEXO III - Preencher'!I703</f>
        <v>0</v>
      </c>
      <c r="I694" s="11">
        <f>'[1]TCE - ANEXO III - Preencher'!J703</f>
        <v>154.01</v>
      </c>
      <c r="J694" s="11">
        <f>'[1]TCE - ANEXO III - Preencher'!K703</f>
        <v>0</v>
      </c>
      <c r="K694" s="12">
        <f>'[1]TCE - ANEXO III - Preencher'!L703</f>
        <v>98.222607407407395</v>
      </c>
      <c r="L694" s="12">
        <f>'[1]TCE - ANEXO III - Preencher'!M703</f>
        <v>7.06</v>
      </c>
      <c r="M694" s="12">
        <f t="shared" si="60"/>
        <v>91.162607407407393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1780</v>
      </c>
      <c r="Y694" s="12">
        <f>'[1]TCE - ANEXO III - Preencher'!Z703</f>
        <v>0</v>
      </c>
      <c r="Z694" s="12">
        <f t="shared" si="64"/>
        <v>1780</v>
      </c>
      <c r="AA694" s="13" t="str">
        <f>IF('[1]TCE - ANEXO III - Preencher'!AB703="","",'[1]TCE - ANEXO III - Preencher'!AB703)</f>
        <v xml:space="preserve">ABONO ASSIS FIN COMPL 06/2024 </v>
      </c>
      <c r="AB694" s="12">
        <f t="shared" si="65"/>
        <v>2025.1726074074074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ROSIMERI ALVES DA SILVA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14">
        <f>'[1]TCE - ANEXO III - Preencher'!G704</f>
        <v>322205</v>
      </c>
      <c r="G695" s="10" t="str">
        <f>IF('[1]TCE - ANEXO III - Preencher'!H704="","",'[1]TCE - ANEXO III - Preencher'!H704)</f>
        <v>07/2024</v>
      </c>
      <c r="H695" s="11">
        <f>'[1]TCE - ANEXO III - Preencher'!I704</f>
        <v>0</v>
      </c>
      <c r="I695" s="11">
        <f>'[1]TCE - ANEXO III - Preencher'!J704</f>
        <v>148.36000000000001</v>
      </c>
      <c r="J695" s="11">
        <f>'[1]TCE - ANEXO III - Preencher'!K704</f>
        <v>0</v>
      </c>
      <c r="K695" s="12">
        <f>'[1]TCE - ANEXO III - Preencher'!L704</f>
        <v>98.222607407407395</v>
      </c>
      <c r="L695" s="12">
        <f>'[1]TCE - ANEXO III - Preencher'!M704</f>
        <v>7.06</v>
      </c>
      <c r="M695" s="12">
        <f t="shared" si="60"/>
        <v>91.162607407407393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1913</v>
      </c>
      <c r="Y695" s="12">
        <f>'[1]TCE - ANEXO III - Preencher'!Z704</f>
        <v>0</v>
      </c>
      <c r="Z695" s="12">
        <f t="shared" si="64"/>
        <v>1913</v>
      </c>
      <c r="AA695" s="13" t="str">
        <f>IF('[1]TCE - ANEXO III - Preencher'!AB704="","",'[1]TCE - ANEXO III - Preencher'!AB704)</f>
        <v xml:space="preserve">ABONO ASSIS FIN COMPL 06/2024 </v>
      </c>
      <c r="AB695" s="12">
        <f t="shared" si="65"/>
        <v>2152.5226074074076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ROSINEIDE MARIA DA SILVA</v>
      </c>
      <c r="E696" s="6" t="str">
        <f>IF('[1]TCE - ANEXO III - Preencher'!F705="4 - Assistência Odontológica","2 - Outros Profissionais da Saúde",'[1]TCE - ANEXO III - Preencher'!F705)</f>
        <v>2 - Outros Profissionais da Saúde</v>
      </c>
      <c r="F696" s="14">
        <f>'[1]TCE - ANEXO III - Preencher'!G705</f>
        <v>322205</v>
      </c>
      <c r="G696" s="10" t="str">
        <f>IF('[1]TCE - ANEXO III - Preencher'!H705="","",'[1]TCE - ANEXO III - Preencher'!H705)</f>
        <v>07/2024</v>
      </c>
      <c r="H696" s="11">
        <f>'[1]TCE - ANEXO III - Preencher'!I705</f>
        <v>0</v>
      </c>
      <c r="I696" s="11">
        <f>'[1]TCE - ANEXO III - Preencher'!J705</f>
        <v>161.74</v>
      </c>
      <c r="J696" s="11">
        <f>'[1]TCE - ANEXO III - Preencher'!K705</f>
        <v>0</v>
      </c>
      <c r="K696" s="12">
        <f>'[1]TCE - ANEXO III - Preencher'!L705</f>
        <v>98.222607407407395</v>
      </c>
      <c r="L696" s="12">
        <f>'[1]TCE - ANEXO III - Preencher'!M705</f>
        <v>7.06</v>
      </c>
      <c r="M696" s="12">
        <f t="shared" si="60"/>
        <v>91.162607407407393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1913</v>
      </c>
      <c r="Y696" s="12">
        <f>'[1]TCE - ANEXO III - Preencher'!Z705</f>
        <v>0</v>
      </c>
      <c r="Z696" s="12">
        <f t="shared" si="64"/>
        <v>1913</v>
      </c>
      <c r="AA696" s="13" t="str">
        <f>IF('[1]TCE - ANEXO III - Preencher'!AB705="","",'[1]TCE - ANEXO III - Preencher'!AB705)</f>
        <v xml:space="preserve">ABONO ASSIS FIN COMPL 06/2024 </v>
      </c>
      <c r="AB696" s="12">
        <f t="shared" si="65"/>
        <v>2165.9026074074072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RUBIA RAFAELLA ALVES DE SOUZA BEZERRA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14">
        <f>'[1]TCE - ANEXO III - Preencher'!G706</f>
        <v>223505</v>
      </c>
      <c r="G697" s="10" t="str">
        <f>IF('[1]TCE - ANEXO III - Preencher'!H706="","",'[1]TCE - ANEXO III - Preencher'!H706)</f>
        <v>07/2024</v>
      </c>
      <c r="H697" s="11">
        <f>'[1]TCE - ANEXO III - Preencher'!I706</f>
        <v>0</v>
      </c>
      <c r="I697" s="11">
        <f>'[1]TCE - ANEXO III - Preencher'!J706</f>
        <v>364.94</v>
      </c>
      <c r="J697" s="11">
        <f>'[1]TCE - ANEXO III - Preencher'!K706</f>
        <v>0</v>
      </c>
      <c r="K697" s="12">
        <f>'[1]TCE - ANEXO III - Preencher'!L706</f>
        <v>98.222607407407395</v>
      </c>
      <c r="L697" s="12">
        <f>'[1]TCE - ANEXO III - Preencher'!M706</f>
        <v>4.5</v>
      </c>
      <c r="M697" s="12">
        <f t="shared" si="60"/>
        <v>93.722607407407395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853.35</v>
      </c>
      <c r="Y697" s="12">
        <f>'[1]TCE - ANEXO III - Preencher'!Z706</f>
        <v>0</v>
      </c>
      <c r="Z697" s="12">
        <f t="shared" si="64"/>
        <v>853.35</v>
      </c>
      <c r="AA697" s="13" t="str">
        <f>IF('[1]TCE - ANEXO III - Preencher'!AB706="","",'[1]TCE - ANEXO III - Preencher'!AB706)</f>
        <v xml:space="preserve">ABONO ASSIS FIN COMPL 06/2024 </v>
      </c>
      <c r="AB697" s="12">
        <f t="shared" si="65"/>
        <v>1312.0126074074074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SABRINA KAROLINE BATISTA SOARES</v>
      </c>
      <c r="E698" s="6" t="str">
        <f>IF('[1]TCE - ANEXO III - Preencher'!F707="4 - Assistência Odontológica","2 - Outros Profissionais da Saúde",'[1]TCE - ANEXO III - Preencher'!F707)</f>
        <v>3 - Administrativo</v>
      </c>
      <c r="F698" s="14">
        <f>'[1]TCE - ANEXO III - Preencher'!G707</f>
        <v>411005</v>
      </c>
      <c r="G698" s="10" t="str">
        <f>IF('[1]TCE - ANEXO III - Preencher'!H707="","",'[1]TCE - ANEXO III - Preencher'!H707)</f>
        <v>07/2024</v>
      </c>
      <c r="H698" s="11">
        <f>'[1]TCE - ANEXO III - Preencher'!I707</f>
        <v>0</v>
      </c>
      <c r="I698" s="11">
        <f>'[1]TCE - ANEXO III - Preencher'!J707</f>
        <v>128.69999999999999</v>
      </c>
      <c r="J698" s="11">
        <f>'[1]TCE - ANEXO III - Preencher'!K707</f>
        <v>0</v>
      </c>
      <c r="K698" s="12">
        <f>'[1]TCE - ANEXO III - Preencher'!L707</f>
        <v>98.222607407407395</v>
      </c>
      <c r="L698" s="12">
        <f>'[1]TCE - ANEXO III - Preencher'!M707</f>
        <v>7.06</v>
      </c>
      <c r="M698" s="12">
        <f t="shared" si="60"/>
        <v>91.162607407407393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80.95</v>
      </c>
      <c r="U698" s="12">
        <f>'[1]TCE - ANEXO III - Preencher'!V707</f>
        <v>0</v>
      </c>
      <c r="V698" s="12">
        <f t="shared" si="63"/>
        <v>80.95</v>
      </c>
      <c r="W698" s="13" t="str">
        <f>IF('[1]TCE - ANEXO III - Preencher'!X707="","",'[1]TCE - ANEXO III - Preencher'!X707)</f>
        <v>AUX.CRECHE</v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300.81260740740737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SADARA RIBELLY BARBOZA DE SOUZA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14">
        <f>'[1]TCE - ANEXO III - Preencher'!G708</f>
        <v>322205</v>
      </c>
      <c r="G699" s="10" t="str">
        <f>IF('[1]TCE - ANEXO III - Preencher'!H708="","",'[1]TCE - ANEXO III - Preencher'!H708)</f>
        <v>07/2024</v>
      </c>
      <c r="H699" s="11">
        <f>'[1]TCE - ANEXO III - Preencher'!I708</f>
        <v>0</v>
      </c>
      <c r="I699" s="11">
        <f>'[1]TCE - ANEXO III - Preencher'!J708</f>
        <v>142.71</v>
      </c>
      <c r="J699" s="11">
        <f>'[1]TCE - ANEXO III - Preencher'!K708</f>
        <v>0</v>
      </c>
      <c r="K699" s="12">
        <f>'[1]TCE - ANEXO III - Preencher'!L708</f>
        <v>98.222607407407395</v>
      </c>
      <c r="L699" s="12">
        <f>'[1]TCE - ANEXO III - Preencher'!M708</f>
        <v>7.06</v>
      </c>
      <c r="M699" s="12">
        <f t="shared" si="60"/>
        <v>91.162607407407393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1913</v>
      </c>
      <c r="Y699" s="12">
        <f>'[1]TCE - ANEXO III - Preencher'!Z708</f>
        <v>0</v>
      </c>
      <c r="Z699" s="12">
        <f t="shared" si="64"/>
        <v>1913</v>
      </c>
      <c r="AA699" s="13" t="str">
        <f>IF('[1]TCE - ANEXO III - Preencher'!AB708="","",'[1]TCE - ANEXO III - Preencher'!AB708)</f>
        <v xml:space="preserve">ABONO ASSIS FIN COMPL 06/2024 </v>
      </c>
      <c r="AB699" s="12">
        <f t="shared" si="65"/>
        <v>2146.8726074074075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SAMYRIS PALLOMA DA SILVA DOMINGOS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14">
        <f>'[1]TCE - ANEXO III - Preencher'!G709</f>
        <v>223505</v>
      </c>
      <c r="G700" s="10" t="str">
        <f>IF('[1]TCE - ANEXO III - Preencher'!H709="","",'[1]TCE - ANEXO III - Preencher'!H709)</f>
        <v>07/2024</v>
      </c>
      <c r="H700" s="11">
        <f>'[1]TCE - ANEXO III - Preencher'!I709</f>
        <v>0</v>
      </c>
      <c r="I700" s="11">
        <f>'[1]TCE - ANEXO III - Preencher'!J709</f>
        <v>222.72</v>
      </c>
      <c r="J700" s="11">
        <f>'[1]TCE - ANEXO III - Preencher'!K709</f>
        <v>0</v>
      </c>
      <c r="K700" s="12">
        <f>'[1]TCE - ANEXO III - Preencher'!L709</f>
        <v>98.222607407407395</v>
      </c>
      <c r="L700" s="12">
        <f>'[1]TCE - ANEXO III - Preencher'!M709</f>
        <v>3.33</v>
      </c>
      <c r="M700" s="12">
        <f t="shared" si="60"/>
        <v>94.892607407407397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1974.08</v>
      </c>
      <c r="Y700" s="12">
        <f>'[1]TCE - ANEXO III - Preencher'!Z709</f>
        <v>0</v>
      </c>
      <c r="Z700" s="12">
        <f t="shared" si="64"/>
        <v>1974.08</v>
      </c>
      <c r="AA700" s="13" t="str">
        <f>IF('[1]TCE - ANEXO III - Preencher'!AB709="","",'[1]TCE - ANEXO III - Preencher'!AB709)</f>
        <v xml:space="preserve">ABONO ASSIS FIN COMPL 06/2024 </v>
      </c>
      <c r="AB700" s="12">
        <f t="shared" si="65"/>
        <v>2291.6926074074072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SANDRA BARRETO DA SILVA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14">
        <f>'[1]TCE - ANEXO III - Preencher'!G710</f>
        <v>322205</v>
      </c>
      <c r="G701" s="10" t="str">
        <f>IF('[1]TCE - ANEXO III - Preencher'!H710="","",'[1]TCE - ANEXO III - Preencher'!H710)</f>
        <v>07/2024</v>
      </c>
      <c r="H701" s="11">
        <f>'[1]TCE - ANEXO III - Preencher'!I710</f>
        <v>0</v>
      </c>
      <c r="I701" s="11">
        <f>'[1]TCE - ANEXO III - Preencher'!J710</f>
        <v>182.35</v>
      </c>
      <c r="J701" s="11">
        <f>'[1]TCE - ANEXO III - Preencher'!K710</f>
        <v>0</v>
      </c>
      <c r="K701" s="12">
        <f>'[1]TCE - ANEXO III - Preencher'!L710</f>
        <v>98.222607407407395</v>
      </c>
      <c r="L701" s="12">
        <f>'[1]TCE - ANEXO III - Preencher'!M710</f>
        <v>7.06</v>
      </c>
      <c r="M701" s="12">
        <f t="shared" si="60"/>
        <v>91.162607407407393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77.55</v>
      </c>
      <c r="U701" s="12">
        <f>'[1]TCE - ANEXO III - Preencher'!V710</f>
        <v>0</v>
      </c>
      <c r="V701" s="12">
        <f t="shared" si="63"/>
        <v>77.55</v>
      </c>
      <c r="W701" s="13" t="str">
        <f>IF('[1]TCE - ANEXO III - Preencher'!X710="","",'[1]TCE - ANEXO III - Preencher'!X710)</f>
        <v>AUX.CRECHE</v>
      </c>
      <c r="X701" s="12">
        <f>'[1]TCE - ANEXO III - Preencher'!Y710</f>
        <v>1780</v>
      </c>
      <c r="Y701" s="12">
        <f>'[1]TCE - ANEXO III - Preencher'!Z710</f>
        <v>0</v>
      </c>
      <c r="Z701" s="12">
        <f t="shared" si="64"/>
        <v>1780</v>
      </c>
      <c r="AA701" s="13" t="str">
        <f>IF('[1]TCE - ANEXO III - Preencher'!AB710="","",'[1]TCE - ANEXO III - Preencher'!AB710)</f>
        <v xml:space="preserve">ABONO ASSIS FIN COMPL 06/2024 </v>
      </c>
      <c r="AB701" s="12">
        <f t="shared" si="65"/>
        <v>2131.0626074074075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SANDRA VALERIA SALU DA SILVA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14">
        <f>'[1]TCE - ANEXO III - Preencher'!G711</f>
        <v>322205</v>
      </c>
      <c r="G702" s="10" t="str">
        <f>IF('[1]TCE - ANEXO III - Preencher'!H711="","",'[1]TCE - ANEXO III - Preencher'!H711)</f>
        <v>07/2024</v>
      </c>
      <c r="H702" s="11">
        <f>'[1]TCE - ANEXO III - Preencher'!I711</f>
        <v>0</v>
      </c>
      <c r="I702" s="11">
        <f>'[1]TCE - ANEXO III - Preencher'!J711</f>
        <v>173.04</v>
      </c>
      <c r="J702" s="11">
        <f>'[1]TCE - ANEXO III - Preencher'!K711</f>
        <v>0</v>
      </c>
      <c r="K702" s="12">
        <f>'[1]TCE - ANEXO III - Preencher'!L711</f>
        <v>98.222607407407395</v>
      </c>
      <c r="L702" s="12">
        <f>'[1]TCE - ANEXO III - Preencher'!M711</f>
        <v>7.06</v>
      </c>
      <c r="M702" s="12">
        <f t="shared" si="60"/>
        <v>91.162607407407393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1780</v>
      </c>
      <c r="Y702" s="12">
        <f>'[1]TCE - ANEXO III - Preencher'!Z711</f>
        <v>0</v>
      </c>
      <c r="Z702" s="12">
        <f t="shared" si="64"/>
        <v>1780</v>
      </c>
      <c r="AA702" s="13" t="str">
        <f>IF('[1]TCE - ANEXO III - Preencher'!AB711="","",'[1]TCE - ANEXO III - Preencher'!AB711)</f>
        <v xml:space="preserve">ABONO ASSIS FIN COMPL 06/2024 </v>
      </c>
      <c r="AB702" s="12">
        <f t="shared" si="65"/>
        <v>2044.2026074074074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SANDRY EVELLY ANISIA RODRIGUES DE MOURA</v>
      </c>
      <c r="E703" s="6" t="str">
        <f>IF('[1]TCE - ANEXO III - Preencher'!F712="4 - Assistência Odontológica","2 - Outros Profissionais da Saúde",'[1]TCE - ANEXO III - Preencher'!F712)</f>
        <v>2 - Outros Profissionais da Saúde</v>
      </c>
      <c r="F703" s="14">
        <f>'[1]TCE - ANEXO III - Preencher'!G712</f>
        <v>223810</v>
      </c>
      <c r="G703" s="10" t="str">
        <f>IF('[1]TCE - ANEXO III - Preencher'!H712="","",'[1]TCE - ANEXO III - Preencher'!H712)</f>
        <v>07/2024</v>
      </c>
      <c r="H703" s="11">
        <f>'[1]TCE - ANEXO III - Preencher'!I712</f>
        <v>0</v>
      </c>
      <c r="I703" s="11">
        <f>'[1]TCE - ANEXO III - Preencher'!J712</f>
        <v>294.54000000000002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116.77</v>
      </c>
      <c r="U703" s="12">
        <f>'[1]TCE - ANEXO III - Preencher'!V712</f>
        <v>0</v>
      </c>
      <c r="V703" s="12">
        <f t="shared" si="63"/>
        <v>116.77</v>
      </c>
      <c r="W703" s="13" t="str">
        <f>IF('[1]TCE - ANEXO III - Preencher'!X712="","",'[1]TCE - ANEXO III - Preencher'!X712)</f>
        <v>AUX.CRECHE</v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411.31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SARAH REBECA ESTEVAO RAMOS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14">
        <f>'[1]TCE - ANEXO III - Preencher'!G713</f>
        <v>223505</v>
      </c>
      <c r="G704" s="10" t="str">
        <f>IF('[1]TCE - ANEXO III - Preencher'!H713="","",'[1]TCE - ANEXO III - Preencher'!H713)</f>
        <v>07/2024</v>
      </c>
      <c r="H704" s="11">
        <f>'[1]TCE - ANEXO III - Preencher'!I713</f>
        <v>0</v>
      </c>
      <c r="I704" s="11">
        <f>'[1]TCE - ANEXO III - Preencher'!J713</f>
        <v>171.31</v>
      </c>
      <c r="J704" s="11">
        <f>'[1]TCE - ANEXO III - Preencher'!K713</f>
        <v>0</v>
      </c>
      <c r="K704" s="12">
        <f>'[1]TCE - ANEXO III - Preencher'!L713</f>
        <v>98.222607407407395</v>
      </c>
      <c r="L704" s="12">
        <f>'[1]TCE - ANEXO III - Preencher'!M713</f>
        <v>2.79</v>
      </c>
      <c r="M704" s="12">
        <f t="shared" si="60"/>
        <v>95.432607407407389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2459.15</v>
      </c>
      <c r="Y704" s="12">
        <f>'[1]TCE - ANEXO III - Preencher'!Z713</f>
        <v>0</v>
      </c>
      <c r="Z704" s="12">
        <f t="shared" si="64"/>
        <v>2459.15</v>
      </c>
      <c r="AA704" s="13" t="str">
        <f>IF('[1]TCE - ANEXO III - Preencher'!AB713="","",'[1]TCE - ANEXO III - Preencher'!AB713)</f>
        <v xml:space="preserve">ABONO ASSIS FIN COMPL 06/2024 </v>
      </c>
      <c r="AB704" s="12">
        <f t="shared" si="65"/>
        <v>2725.8926074074075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SERGIO MENDES DA SILVA</v>
      </c>
      <c r="E705" s="6" t="str">
        <f>IF('[1]TCE - ANEXO III - Preencher'!F714="4 - Assistência Odontológica","2 - Outros Profissionais da Saúde",'[1]TCE - ANEXO III - Preencher'!F714)</f>
        <v>2 - Outros Profissionais da Saúde</v>
      </c>
      <c r="F705" s="14">
        <f>'[1]TCE - ANEXO III - Preencher'!G714</f>
        <v>322205</v>
      </c>
      <c r="G705" s="10" t="str">
        <f>IF('[1]TCE - ANEXO III - Preencher'!H714="","",'[1]TCE - ANEXO III - Preencher'!H714)</f>
        <v>07/2024</v>
      </c>
      <c r="H705" s="11">
        <f>'[1]TCE - ANEXO III - Preencher'!I714</f>
        <v>0</v>
      </c>
      <c r="I705" s="11">
        <f>'[1]TCE - ANEXO III - Preencher'!J714</f>
        <v>173.04</v>
      </c>
      <c r="J705" s="11">
        <f>'[1]TCE - ANEXO III - Preencher'!K714</f>
        <v>0</v>
      </c>
      <c r="K705" s="12">
        <f>'[1]TCE - ANEXO III - Preencher'!L714</f>
        <v>98.222607407407395</v>
      </c>
      <c r="L705" s="12">
        <f>'[1]TCE - ANEXO III - Preencher'!M714</f>
        <v>7.06</v>
      </c>
      <c r="M705" s="12">
        <f t="shared" si="60"/>
        <v>91.162607407407393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1780</v>
      </c>
      <c r="Y705" s="12">
        <f>'[1]TCE - ANEXO III - Preencher'!Z714</f>
        <v>0</v>
      </c>
      <c r="Z705" s="12">
        <f t="shared" si="64"/>
        <v>1780</v>
      </c>
      <c r="AA705" s="13" t="str">
        <f>IF('[1]TCE - ANEXO III - Preencher'!AB714="","",'[1]TCE - ANEXO III - Preencher'!AB714)</f>
        <v xml:space="preserve">ABONO ASSIS FIN COMPL 06/2024 </v>
      </c>
      <c r="AB705" s="12">
        <f t="shared" si="65"/>
        <v>2044.2026074074074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SHARLLYS KLEVERSON BARBOSA DA SILVA</v>
      </c>
      <c r="E706" s="6" t="str">
        <f>IF('[1]TCE - ANEXO III - Preencher'!F715="4 - Assistência Odontológica","2 - Outros Profissionais da Saúde",'[1]TCE - ANEXO III - Preencher'!F715)</f>
        <v>3 - Administrativo</v>
      </c>
      <c r="F706" s="14">
        <f>'[1]TCE - ANEXO III - Preencher'!G715</f>
        <v>411005</v>
      </c>
      <c r="G706" s="10" t="str">
        <f>IF('[1]TCE - ANEXO III - Preencher'!H715="","",'[1]TCE - ANEXO III - Preencher'!H715)</f>
        <v>07/2024</v>
      </c>
      <c r="H706" s="11">
        <f>'[1]TCE - ANEXO III - Preencher'!I715</f>
        <v>0</v>
      </c>
      <c r="I706" s="11">
        <f>'[1]TCE - ANEXO III - Preencher'!J715</f>
        <v>135.55000000000001</v>
      </c>
      <c r="J706" s="11">
        <f>'[1]TCE - ANEXO III - Preencher'!K715</f>
        <v>0</v>
      </c>
      <c r="K706" s="12">
        <f>'[1]TCE - ANEXO III - Preencher'!L715</f>
        <v>98.222607407407395</v>
      </c>
      <c r="L706" s="12">
        <f>'[1]TCE - ANEXO III - Preencher'!M715</f>
        <v>7.06</v>
      </c>
      <c r="M706" s="12">
        <f t="shared" si="60"/>
        <v>91.162607407407393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125</v>
      </c>
      <c r="R706" s="12">
        <f>'[1]TCE - ANEXO III - Preencher'!S715</f>
        <v>84.72</v>
      </c>
      <c r="S706" s="12">
        <f t="shared" si="62"/>
        <v>40.28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266.99260740740738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SHEILA MARIA DA SILVA ARAUJO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14">
        <f>'[1]TCE - ANEXO III - Preencher'!G716</f>
        <v>223505</v>
      </c>
      <c r="G707" s="10" t="str">
        <f>IF('[1]TCE - ANEXO III - Preencher'!H716="","",'[1]TCE - ANEXO III - Preencher'!H716)</f>
        <v>07/2024</v>
      </c>
      <c r="H707" s="11">
        <f>'[1]TCE - ANEXO III - Preencher'!I716</f>
        <v>0</v>
      </c>
      <c r="I707" s="11">
        <f>'[1]TCE - ANEXO III - Preencher'!J716</f>
        <v>447.51</v>
      </c>
      <c r="J707" s="11">
        <f>'[1]TCE - ANEXO III - Preencher'!K716</f>
        <v>0</v>
      </c>
      <c r="K707" s="12">
        <f>'[1]TCE - ANEXO III - Preencher'!L716</f>
        <v>98.222607407407395</v>
      </c>
      <c r="L707" s="12">
        <f>'[1]TCE - ANEXO III - Preencher'!M716</f>
        <v>3.11</v>
      </c>
      <c r="M707" s="12">
        <f t="shared" ref="M707:M770" si="66">K707-L707</f>
        <v>95.112607407407395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542.62260740740737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SHELLINGTON VICENTE DA SILVA FERREIRA</v>
      </c>
      <c r="E708" s="6" t="str">
        <f>IF('[1]TCE - ANEXO III - Preencher'!F717="4 - Assistência Odontológica","2 - Outros Profissionais da Saúde",'[1]TCE - ANEXO III - Preencher'!F717)</f>
        <v>3 - Administrativo</v>
      </c>
      <c r="F708" s="14">
        <f>'[1]TCE - ANEXO III - Preencher'!G717</f>
        <v>142325</v>
      </c>
      <c r="G708" s="10" t="str">
        <f>IF('[1]TCE - ANEXO III - Preencher'!H717="","",'[1]TCE - ANEXO III - Preencher'!H717)</f>
        <v>07/2024</v>
      </c>
      <c r="H708" s="11">
        <f>'[1]TCE - ANEXO III - Preencher'!I717</f>
        <v>0</v>
      </c>
      <c r="I708" s="11">
        <f>'[1]TCE - ANEXO III - Preencher'!J717</f>
        <v>275.51</v>
      </c>
      <c r="J708" s="11">
        <f>'[1]TCE - ANEXO III - Preencher'!K717</f>
        <v>0</v>
      </c>
      <c r="K708" s="12">
        <f>'[1]TCE - ANEXO III - Preencher'!L717</f>
        <v>98.222607407407395</v>
      </c>
      <c r="L708" s="12">
        <f>'[1]TCE - ANEXO III - Preencher'!M717</f>
        <v>7.06</v>
      </c>
      <c r="M708" s="12">
        <f t="shared" si="66"/>
        <v>91.162607407407393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366.67260740740738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SILVANA CLEIDE SOUZA DA SILVA</v>
      </c>
      <c r="E709" s="6" t="str">
        <f>IF('[1]TCE - ANEXO III - Preencher'!F718="4 - Assistência Odontológica","2 - Outros Profissionais da Saúde",'[1]TCE - ANEXO III - Preencher'!F718)</f>
        <v>3 - Administrativo</v>
      </c>
      <c r="F709" s="14">
        <f>'[1]TCE - ANEXO III - Preencher'!G718</f>
        <v>251605</v>
      </c>
      <c r="G709" s="10" t="str">
        <f>IF('[1]TCE - ANEXO III - Preencher'!H718="","",'[1]TCE - ANEXO III - Preencher'!H718)</f>
        <v>07/2024</v>
      </c>
      <c r="H709" s="11">
        <f>'[1]TCE - ANEXO III - Preencher'!I718</f>
        <v>0</v>
      </c>
      <c r="I709" s="11">
        <f>'[1]TCE - ANEXO III - Preencher'!J718</f>
        <v>265.43</v>
      </c>
      <c r="J709" s="11">
        <f>'[1]TCE - ANEXO III - Preencher'!K718</f>
        <v>0</v>
      </c>
      <c r="K709" s="12">
        <f>'[1]TCE - ANEXO III - Preencher'!L718</f>
        <v>98.222607407407395</v>
      </c>
      <c r="L709" s="12">
        <f>'[1]TCE - ANEXO III - Preencher'!M718</f>
        <v>7.06</v>
      </c>
      <c r="M709" s="12">
        <f t="shared" si="66"/>
        <v>91.162607407407393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356.5926074074074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SILVANA FERREIRA DE SOUSA</v>
      </c>
      <c r="E710" s="6" t="str">
        <f>IF('[1]TCE - ANEXO III - Preencher'!F719="4 - Assistência Odontológica","2 - Outros Profissionais da Saúde",'[1]TCE - ANEXO III - Preencher'!F719)</f>
        <v>3 - Administrativo</v>
      </c>
      <c r="F710" s="14">
        <f>'[1]TCE - ANEXO III - Preencher'!G719</f>
        <v>413115</v>
      </c>
      <c r="G710" s="10" t="str">
        <f>IF('[1]TCE - ANEXO III - Preencher'!H719="","",'[1]TCE - ANEXO III - Preencher'!H719)</f>
        <v>07/2024</v>
      </c>
      <c r="H710" s="11">
        <f>'[1]TCE - ANEXO III - Preencher'!I719</f>
        <v>0</v>
      </c>
      <c r="I710" s="11">
        <f>'[1]TCE - ANEXO III - Preencher'!J719</f>
        <v>193.38</v>
      </c>
      <c r="J710" s="11">
        <f>'[1]TCE - ANEXO III - Preencher'!K719</f>
        <v>0</v>
      </c>
      <c r="K710" s="12">
        <f>'[1]TCE - ANEXO III - Preencher'!L719</f>
        <v>98.222607407407395</v>
      </c>
      <c r="L710" s="12">
        <f>'[1]TCE - ANEXO III - Preencher'!M719</f>
        <v>7.06</v>
      </c>
      <c r="M710" s="12">
        <f t="shared" si="66"/>
        <v>91.162607407407393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284.54260740740739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SILVANIA CICERA DOS SANTOS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14">
        <f>'[1]TCE - ANEXO III - Preencher'!G720</f>
        <v>322205</v>
      </c>
      <c r="G711" s="10" t="str">
        <f>IF('[1]TCE - ANEXO III - Preencher'!H720="","",'[1]TCE - ANEXO III - Preencher'!H720)</f>
        <v>07/2024</v>
      </c>
      <c r="H711" s="11">
        <f>'[1]TCE - ANEXO III - Preencher'!I720</f>
        <v>0</v>
      </c>
      <c r="I711" s="11">
        <f>'[1]TCE - ANEXO III - Preencher'!J720</f>
        <v>166.12</v>
      </c>
      <c r="J711" s="11">
        <f>'[1]TCE - ANEXO III - Preencher'!K720</f>
        <v>0</v>
      </c>
      <c r="K711" s="12">
        <f>'[1]TCE - ANEXO III - Preencher'!L720</f>
        <v>98.222607407407395</v>
      </c>
      <c r="L711" s="12">
        <f>'[1]TCE - ANEXO III - Preencher'!M720</f>
        <v>7.06</v>
      </c>
      <c r="M711" s="12">
        <f t="shared" si="66"/>
        <v>91.162607407407393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1846.5</v>
      </c>
      <c r="Y711" s="12">
        <f>'[1]TCE - ANEXO III - Preencher'!Z720</f>
        <v>0</v>
      </c>
      <c r="Z711" s="12">
        <f t="shared" si="70"/>
        <v>1846.5</v>
      </c>
      <c r="AA711" s="13" t="str">
        <f>IF('[1]TCE - ANEXO III - Preencher'!AB720="","",'[1]TCE - ANEXO III - Preencher'!AB720)</f>
        <v xml:space="preserve">ABONO ASSIS FIN COMPL 06/2024 </v>
      </c>
      <c r="AB711" s="12">
        <f t="shared" si="71"/>
        <v>2103.7826074074073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SILVANIA MARIA DA SILVA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14">
        <f>'[1]TCE - ANEXO III - Preencher'!G721</f>
        <v>322205</v>
      </c>
      <c r="G712" s="10" t="str">
        <f>IF('[1]TCE - ANEXO III - Preencher'!H721="","",'[1]TCE - ANEXO III - Preencher'!H721)</f>
        <v>07/2024</v>
      </c>
      <c r="H712" s="11">
        <f>'[1]TCE - ANEXO III - Preencher'!I721</f>
        <v>0</v>
      </c>
      <c r="I712" s="11">
        <f>'[1]TCE - ANEXO III - Preencher'!J721</f>
        <v>152.71</v>
      </c>
      <c r="J712" s="11">
        <f>'[1]TCE - ANEXO III - Preencher'!K721</f>
        <v>0</v>
      </c>
      <c r="K712" s="12">
        <f>'[1]TCE - ANEXO III - Preencher'!L721</f>
        <v>98.222607407407395</v>
      </c>
      <c r="L712" s="12">
        <f>'[1]TCE - ANEXO III - Preencher'!M721</f>
        <v>7.06</v>
      </c>
      <c r="M712" s="12">
        <f t="shared" si="66"/>
        <v>91.162607407407393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1846.5</v>
      </c>
      <c r="Y712" s="12">
        <f>'[1]TCE - ANEXO III - Preencher'!Z721</f>
        <v>0</v>
      </c>
      <c r="Z712" s="12">
        <f t="shared" si="70"/>
        <v>1846.5</v>
      </c>
      <c r="AA712" s="13" t="str">
        <f>IF('[1]TCE - ANEXO III - Preencher'!AB721="","",'[1]TCE - ANEXO III - Preencher'!AB721)</f>
        <v xml:space="preserve">ABONO ASSIS FIN COMPL 06/2024 </v>
      </c>
      <c r="AB712" s="12">
        <f t="shared" si="71"/>
        <v>2090.3726074074075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SILVANIA MARIA DA SILVA FREIRE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14">
        <f>'[1]TCE - ANEXO III - Preencher'!G722</f>
        <v>322205</v>
      </c>
      <c r="G713" s="10" t="str">
        <f>IF('[1]TCE - ANEXO III - Preencher'!H722="","",'[1]TCE - ANEXO III - Preencher'!H722)</f>
        <v>07/2024</v>
      </c>
      <c r="H713" s="11">
        <f>'[1]TCE - ANEXO III - Preencher'!I722</f>
        <v>0</v>
      </c>
      <c r="I713" s="11">
        <f>'[1]TCE - ANEXO III - Preencher'!J722</f>
        <v>152.71</v>
      </c>
      <c r="J713" s="11">
        <f>'[1]TCE - ANEXO III - Preencher'!K722</f>
        <v>0</v>
      </c>
      <c r="K713" s="12">
        <f>'[1]TCE - ANEXO III - Preencher'!L722</f>
        <v>98.222607407407395</v>
      </c>
      <c r="L713" s="12">
        <f>'[1]TCE - ANEXO III - Preencher'!M722</f>
        <v>7.06</v>
      </c>
      <c r="M713" s="12">
        <f t="shared" si="66"/>
        <v>91.162607407407393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1846.5</v>
      </c>
      <c r="Y713" s="12">
        <f>'[1]TCE - ANEXO III - Preencher'!Z722</f>
        <v>0</v>
      </c>
      <c r="Z713" s="12">
        <f t="shared" si="70"/>
        <v>1846.5</v>
      </c>
      <c r="AA713" s="13" t="str">
        <f>IF('[1]TCE - ANEXO III - Preencher'!AB722="","",'[1]TCE - ANEXO III - Preencher'!AB722)</f>
        <v xml:space="preserve">ABONO ASSIS FIN COMPL 06/2024 </v>
      </c>
      <c r="AB713" s="12">
        <f t="shared" si="71"/>
        <v>2090.3726074074075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SILVIA CARLA MELO DE QUEIROZ SILVA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14">
        <f>'[1]TCE - ANEXO III - Preencher'!G723</f>
        <v>322205</v>
      </c>
      <c r="G714" s="10" t="str">
        <f>IF('[1]TCE - ANEXO III - Preencher'!H723="","",'[1]TCE - ANEXO III - Preencher'!H723)</f>
        <v>07/2024</v>
      </c>
      <c r="H714" s="11">
        <f>'[1]TCE - ANEXO III - Preencher'!I723</f>
        <v>0</v>
      </c>
      <c r="I714" s="11">
        <f>'[1]TCE - ANEXO III - Preencher'!J723</f>
        <v>166.67</v>
      </c>
      <c r="J714" s="11">
        <f>'[1]TCE - ANEXO III - Preencher'!K723</f>
        <v>0</v>
      </c>
      <c r="K714" s="12">
        <f>'[1]TCE - ANEXO III - Preencher'!L723</f>
        <v>98.222607407407395</v>
      </c>
      <c r="L714" s="12">
        <f>'[1]TCE - ANEXO III - Preencher'!M723</f>
        <v>7.06</v>
      </c>
      <c r="M714" s="12">
        <f t="shared" si="66"/>
        <v>91.162607407407393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1913</v>
      </c>
      <c r="Y714" s="12">
        <f>'[1]TCE - ANEXO III - Preencher'!Z723</f>
        <v>0</v>
      </c>
      <c r="Z714" s="12">
        <f t="shared" si="70"/>
        <v>1913</v>
      </c>
      <c r="AA714" s="13" t="str">
        <f>IF('[1]TCE - ANEXO III - Preencher'!AB723="","",'[1]TCE - ANEXO III - Preencher'!AB723)</f>
        <v xml:space="preserve">ABONO ASSIS FIN COMPL 06/2024 </v>
      </c>
      <c r="AB714" s="12">
        <f t="shared" si="71"/>
        <v>2170.8326074074075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SILVIA HELENA CAVADINHA CANDIDO DOS SANTOS</v>
      </c>
      <c r="E715" s="6" t="str">
        <f>IF('[1]TCE - ANEXO III - Preencher'!F724="4 - Assistência Odontológica","2 - Outros Profissionais da Saúde",'[1]TCE - ANEXO III - Preencher'!F724)</f>
        <v>1 - Médico</v>
      </c>
      <c r="F715" s="14">
        <f>'[1]TCE - ANEXO III - Preencher'!G724</f>
        <v>225270</v>
      </c>
      <c r="G715" s="10" t="str">
        <f>IF('[1]TCE - ANEXO III - Preencher'!H724="","",'[1]TCE - ANEXO III - Preencher'!H724)</f>
        <v>07/2024</v>
      </c>
      <c r="H715" s="11">
        <f>'[1]TCE - ANEXO III - Preencher'!I724</f>
        <v>0</v>
      </c>
      <c r="I715" s="11">
        <f>'[1]TCE - ANEXO III - Preencher'!J724</f>
        <v>1410.66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1410.66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SILVIA RACHEL DE FREITAS</v>
      </c>
      <c r="E716" s="6" t="str">
        <f>IF('[1]TCE - ANEXO III - Preencher'!F725="4 - Assistência Odontológica","2 - Outros Profissionais da Saúde",'[1]TCE - ANEXO III - Preencher'!F725)</f>
        <v>3 - Administrativo</v>
      </c>
      <c r="F716" s="14">
        <f>'[1]TCE - ANEXO III - Preencher'!G725</f>
        <v>411005</v>
      </c>
      <c r="G716" s="10" t="str">
        <f>IF('[1]TCE - ANEXO III - Preencher'!H725="","",'[1]TCE - ANEXO III - Preencher'!H725)</f>
        <v>07/2024</v>
      </c>
      <c r="H716" s="11">
        <f>'[1]TCE - ANEXO III - Preencher'!I725</f>
        <v>0</v>
      </c>
      <c r="I716" s="11">
        <f>'[1]TCE - ANEXO III - Preencher'!J725</f>
        <v>135.55000000000001</v>
      </c>
      <c r="J716" s="11">
        <f>'[1]TCE - ANEXO III - Preencher'!K725</f>
        <v>0</v>
      </c>
      <c r="K716" s="12">
        <f>'[1]TCE - ANEXO III - Preencher'!L725</f>
        <v>98.222607407407395</v>
      </c>
      <c r="L716" s="12">
        <f>'[1]TCE - ANEXO III - Preencher'!M725</f>
        <v>7.06</v>
      </c>
      <c r="M716" s="12">
        <f t="shared" si="66"/>
        <v>91.162607407407393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226.7126074074074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SILVIO FRANCELINO SILVA DE SOUZA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14">
        <f>'[1]TCE - ANEXO III - Preencher'!G726</f>
        <v>322205</v>
      </c>
      <c r="G717" s="10" t="str">
        <f>IF('[1]TCE - ANEXO III - Preencher'!H726="","",'[1]TCE - ANEXO III - Preencher'!H726)</f>
        <v>07/2024</v>
      </c>
      <c r="H717" s="11">
        <f>'[1]TCE - ANEXO III - Preencher'!I726</f>
        <v>0</v>
      </c>
      <c r="I717" s="11">
        <f>'[1]TCE - ANEXO III - Preencher'!J726</f>
        <v>173.04</v>
      </c>
      <c r="J717" s="11">
        <f>'[1]TCE - ANEXO III - Preencher'!K726</f>
        <v>0</v>
      </c>
      <c r="K717" s="12">
        <f>'[1]TCE - ANEXO III - Preencher'!L726</f>
        <v>98.222607407407395</v>
      </c>
      <c r="L717" s="12">
        <f>'[1]TCE - ANEXO III - Preencher'!M726</f>
        <v>7.06</v>
      </c>
      <c r="M717" s="12">
        <f t="shared" si="66"/>
        <v>91.162607407407393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1780</v>
      </c>
      <c r="Y717" s="12">
        <f>'[1]TCE - ANEXO III - Preencher'!Z726</f>
        <v>0</v>
      </c>
      <c r="Z717" s="12">
        <f t="shared" si="70"/>
        <v>1780</v>
      </c>
      <c r="AA717" s="13" t="str">
        <f>IF('[1]TCE - ANEXO III - Preencher'!AB726="","",'[1]TCE - ANEXO III - Preencher'!AB726)</f>
        <v xml:space="preserve">ABONO ASSIS FIN COMPL 06/2024 </v>
      </c>
      <c r="AB717" s="12">
        <f t="shared" si="71"/>
        <v>2044.2026074074074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SIMONE CRISTINA DE LIMA MARQUES</v>
      </c>
      <c r="E718" s="6" t="str">
        <f>IF('[1]TCE - ANEXO III - Preencher'!F727="4 - Assistência Odontológica","2 - Outros Profissionais da Saúde",'[1]TCE - ANEXO III - Preencher'!F727)</f>
        <v>3 - Administrativo</v>
      </c>
      <c r="F718" s="14">
        <f>'[1]TCE - ANEXO III - Preencher'!G727</f>
        <v>521130</v>
      </c>
      <c r="G718" s="10" t="str">
        <f>IF('[1]TCE - ANEXO III - Preencher'!H727="","",'[1]TCE - ANEXO III - Preencher'!H727)</f>
        <v>07/2024</v>
      </c>
      <c r="H718" s="11">
        <f>'[1]TCE - ANEXO III - Preencher'!I727</f>
        <v>0</v>
      </c>
      <c r="I718" s="11">
        <f>'[1]TCE - ANEXO III - Preencher'!J727</f>
        <v>134.35</v>
      </c>
      <c r="J718" s="11">
        <f>'[1]TCE - ANEXO III - Preencher'!K727</f>
        <v>0</v>
      </c>
      <c r="K718" s="12">
        <f>'[1]TCE - ANEXO III - Preencher'!L727</f>
        <v>98.222607407407395</v>
      </c>
      <c r="L718" s="12">
        <f>'[1]TCE - ANEXO III - Preencher'!M727</f>
        <v>7.06</v>
      </c>
      <c r="M718" s="12">
        <f t="shared" si="66"/>
        <v>91.162607407407393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225.51260740740739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SIMONE MARIA DO NASCIMENTO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14">
        <f>'[1]TCE - ANEXO III - Preencher'!G728</f>
        <v>324115</v>
      </c>
      <c r="G719" s="10" t="str">
        <f>IF('[1]TCE - ANEXO III - Preencher'!H728="","",'[1]TCE - ANEXO III - Preencher'!H728)</f>
        <v>07/2024</v>
      </c>
      <c r="H719" s="11">
        <f>'[1]TCE - ANEXO III - Preencher'!I728</f>
        <v>0</v>
      </c>
      <c r="I719" s="11">
        <f>'[1]TCE - ANEXO III - Preencher'!J728</f>
        <v>298.41000000000003</v>
      </c>
      <c r="J719" s="11">
        <f>'[1]TCE - ANEXO III - Preencher'!K728</f>
        <v>0</v>
      </c>
      <c r="K719" s="12">
        <f>'[1]TCE - ANEXO III - Preencher'!L728</f>
        <v>98.222607407407395</v>
      </c>
      <c r="L719" s="12">
        <f>'[1]TCE - ANEXO III - Preencher'!M728</f>
        <v>6.82</v>
      </c>
      <c r="M719" s="12">
        <f t="shared" si="66"/>
        <v>91.402607407407402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389.81260740740743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SINEIDE SANDRA SILVA DE PAULA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14">
        <f>'[1]TCE - ANEXO III - Preencher'!G729</f>
        <v>322205</v>
      </c>
      <c r="G720" s="10" t="str">
        <f>IF('[1]TCE - ANEXO III - Preencher'!H729="","",'[1]TCE - ANEXO III - Preencher'!H729)</f>
        <v>07/2024</v>
      </c>
      <c r="H720" s="11">
        <f>'[1]TCE - ANEXO III - Preencher'!I729</f>
        <v>0</v>
      </c>
      <c r="I720" s="11">
        <f>'[1]TCE - ANEXO III - Preencher'!J729</f>
        <v>182.35</v>
      </c>
      <c r="J720" s="11">
        <f>'[1]TCE - ANEXO III - Preencher'!K729</f>
        <v>0</v>
      </c>
      <c r="K720" s="12">
        <f>'[1]TCE - ANEXO III - Preencher'!L729</f>
        <v>98.222607407407395</v>
      </c>
      <c r="L720" s="12">
        <f>'[1]TCE - ANEXO III - Preencher'!M729</f>
        <v>7.06</v>
      </c>
      <c r="M720" s="12">
        <f t="shared" si="66"/>
        <v>91.162607407407393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1780</v>
      </c>
      <c r="Y720" s="12">
        <f>'[1]TCE - ANEXO III - Preencher'!Z729</f>
        <v>0</v>
      </c>
      <c r="Z720" s="12">
        <f t="shared" si="70"/>
        <v>1780</v>
      </c>
      <c r="AA720" s="13" t="str">
        <f>IF('[1]TCE - ANEXO III - Preencher'!AB729="","",'[1]TCE - ANEXO III - Preencher'!AB729)</f>
        <v xml:space="preserve">ABONO ASSIS FIN COMPL 06/2024 </v>
      </c>
      <c r="AB720" s="12">
        <f t="shared" si="71"/>
        <v>2053.5126074074074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SOLANGE DA SILVA GOUVEIA</v>
      </c>
      <c r="E721" s="6" t="str">
        <f>IF('[1]TCE - ANEXO III - Preencher'!F730="4 - Assistência Odontológica","2 - Outros Profissionais da Saúde",'[1]TCE - ANEXO III - Preencher'!F730)</f>
        <v>2 - Outros Profissionais da Saúde</v>
      </c>
      <c r="F721" s="14">
        <f>'[1]TCE - ANEXO III - Preencher'!G730</f>
        <v>322205</v>
      </c>
      <c r="G721" s="10" t="str">
        <f>IF('[1]TCE - ANEXO III - Preencher'!H730="","",'[1]TCE - ANEXO III - Preencher'!H730)</f>
        <v>07/2024</v>
      </c>
      <c r="H721" s="11">
        <f>'[1]TCE - ANEXO III - Preencher'!I730</f>
        <v>0</v>
      </c>
      <c r="I721" s="11">
        <f>'[1]TCE - ANEXO III - Preencher'!J730</f>
        <v>154.01</v>
      </c>
      <c r="J721" s="11">
        <f>'[1]TCE - ANEXO III - Preencher'!K730</f>
        <v>0</v>
      </c>
      <c r="K721" s="12">
        <f>'[1]TCE - ANEXO III - Preencher'!L730</f>
        <v>98.222607407407395</v>
      </c>
      <c r="L721" s="12">
        <f>'[1]TCE - ANEXO III - Preencher'!M730</f>
        <v>7.06</v>
      </c>
      <c r="M721" s="12">
        <f t="shared" si="66"/>
        <v>91.162607407407393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1780</v>
      </c>
      <c r="Y721" s="12">
        <f>'[1]TCE - ANEXO III - Preencher'!Z730</f>
        <v>0</v>
      </c>
      <c r="Z721" s="12">
        <f t="shared" si="70"/>
        <v>1780</v>
      </c>
      <c r="AA721" s="13" t="str">
        <f>IF('[1]TCE - ANEXO III - Preencher'!AB730="","",'[1]TCE - ANEXO III - Preencher'!AB730)</f>
        <v xml:space="preserve">ABONO ASSIS FIN COMPL 06/2024 </v>
      </c>
      <c r="AB721" s="12">
        <f t="shared" si="71"/>
        <v>2025.1726074074074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SOLANGE MARIA DA PAZ SILVA</v>
      </c>
      <c r="E722" s="6" t="str">
        <f>IF('[1]TCE - ANEXO III - Preencher'!F731="4 - Assistência Odontológica","2 - Outros Profissionais da Saúde",'[1]TCE - ANEXO III - Preencher'!F731)</f>
        <v>2 - Outros Profissionais da Saúde</v>
      </c>
      <c r="F722" s="14">
        <f>'[1]TCE - ANEXO III - Preencher'!G731</f>
        <v>322205</v>
      </c>
      <c r="G722" s="10" t="str">
        <f>IF('[1]TCE - ANEXO III - Preencher'!H731="","",'[1]TCE - ANEXO III - Preencher'!H731)</f>
        <v>07/2024</v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SONIA MARIA GONCALVES DE LIRA</v>
      </c>
      <c r="E723" s="6" t="str">
        <f>IF('[1]TCE - ANEXO III - Preencher'!F732="4 - Assistência Odontológica","2 - Outros Profissionais da Saúde",'[1]TCE - ANEXO III - Preencher'!F732)</f>
        <v>3 - Administrativo</v>
      </c>
      <c r="F723" s="14">
        <f>'[1]TCE - ANEXO III - Preencher'!G732</f>
        <v>517410</v>
      </c>
      <c r="G723" s="10" t="str">
        <f>IF('[1]TCE - ANEXO III - Preencher'!H732="","",'[1]TCE - ANEXO III - Preencher'!H732)</f>
        <v>07/2024</v>
      </c>
      <c r="H723" s="11">
        <f>'[1]TCE - ANEXO III - Preencher'!I732</f>
        <v>0</v>
      </c>
      <c r="I723" s="11">
        <f>'[1]TCE - ANEXO III - Preencher'!J732</f>
        <v>139.46</v>
      </c>
      <c r="J723" s="11">
        <f>'[1]TCE - ANEXO III - Preencher'!K732</f>
        <v>0</v>
      </c>
      <c r="K723" s="12">
        <f>'[1]TCE - ANEXO III - Preencher'!L732</f>
        <v>98.222607407407395</v>
      </c>
      <c r="L723" s="12">
        <f>'[1]TCE - ANEXO III - Preencher'!M732</f>
        <v>7.06</v>
      </c>
      <c r="M723" s="12">
        <f t="shared" si="66"/>
        <v>91.162607407407393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230.6226074074074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STEFFANE BARBOSA DOS SANTOS</v>
      </c>
      <c r="E724" s="6" t="str">
        <f>IF('[1]TCE - ANEXO III - Preencher'!F733="4 - Assistência Odontológica","2 - Outros Profissionais da Saúde",'[1]TCE - ANEXO III - Preencher'!F733)</f>
        <v>2 - Outros Profissionais da Saúde</v>
      </c>
      <c r="F724" s="14">
        <f>'[1]TCE - ANEXO III - Preencher'!G733</f>
        <v>322205</v>
      </c>
      <c r="G724" s="10" t="str">
        <f>IF('[1]TCE - ANEXO III - Preencher'!H733="","",'[1]TCE - ANEXO III - Preencher'!H733)</f>
        <v>07/2024</v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STEPHANE LILIAN CRISPIM ACIOLI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14">
        <f>'[1]TCE - ANEXO III - Preencher'!G734</f>
        <v>223505</v>
      </c>
      <c r="G725" s="10" t="str">
        <f>IF('[1]TCE - ANEXO III - Preencher'!H734="","",'[1]TCE - ANEXO III - Preencher'!H734)</f>
        <v>07/2024</v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1978.46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1978.46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>STEVESON CARVALHO VENCESLAU BEZERRA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14">
        <f>'[1]TCE - ANEXO III - Preencher'!G735</f>
        <v>223505</v>
      </c>
      <c r="G726" s="10" t="str">
        <f>IF('[1]TCE - ANEXO III - Preencher'!H735="","",'[1]TCE - ANEXO III - Preencher'!H735)</f>
        <v>07/2024</v>
      </c>
      <c r="H726" s="11">
        <f>'[1]TCE - ANEXO III - Preencher'!I735</f>
        <v>0</v>
      </c>
      <c r="I726" s="11">
        <f>'[1]TCE - ANEXO III - Preencher'!J735</f>
        <v>281.07</v>
      </c>
      <c r="J726" s="11">
        <f>'[1]TCE - ANEXO III - Preencher'!K735</f>
        <v>0</v>
      </c>
      <c r="K726" s="12">
        <f>'[1]TCE - ANEXO III - Preencher'!L735</f>
        <v>98.222607407407395</v>
      </c>
      <c r="L726" s="12">
        <f>'[1]TCE - ANEXO III - Preencher'!M735</f>
        <v>3.59</v>
      </c>
      <c r="M726" s="12">
        <f t="shared" si="66"/>
        <v>94.632607407407392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1792.39</v>
      </c>
      <c r="Y726" s="12">
        <f>'[1]TCE - ANEXO III - Preencher'!Z735</f>
        <v>0</v>
      </c>
      <c r="Z726" s="12">
        <f t="shared" si="70"/>
        <v>1792.39</v>
      </c>
      <c r="AA726" s="13" t="str">
        <f>IF('[1]TCE - ANEXO III - Preencher'!AB735="","",'[1]TCE - ANEXO III - Preencher'!AB735)</f>
        <v xml:space="preserve">ABONO ASSIS FIN COMPL 06/2024 </v>
      </c>
      <c r="AB726" s="12">
        <f t="shared" si="71"/>
        <v>2168.0926074074077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SUEDIANY STEPHANIE BARBOSA FAUSTO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14">
        <f>'[1]TCE - ANEXO III - Preencher'!G736</f>
        <v>223505</v>
      </c>
      <c r="G727" s="10" t="str">
        <f>IF('[1]TCE - ANEXO III - Preencher'!H736="","",'[1]TCE - ANEXO III - Preencher'!H736)</f>
        <v>07/2024</v>
      </c>
      <c r="H727" s="11">
        <f>'[1]TCE - ANEXO III - Preencher'!I736</f>
        <v>0</v>
      </c>
      <c r="I727" s="11">
        <f>'[1]TCE - ANEXO III - Preencher'!J736</f>
        <v>205.57</v>
      </c>
      <c r="J727" s="11">
        <f>'[1]TCE - ANEXO III - Preencher'!K736</f>
        <v>0</v>
      </c>
      <c r="K727" s="12">
        <f>'[1]TCE - ANEXO III - Preencher'!L736</f>
        <v>98.222607407407395</v>
      </c>
      <c r="L727" s="12">
        <f>'[1]TCE - ANEXO III - Preencher'!M736</f>
        <v>2.79</v>
      </c>
      <c r="M727" s="12">
        <f t="shared" si="66"/>
        <v>95.432607407407389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301.00260740740737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SUELANNE GONCALVES DE LIMA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14">
        <f>'[1]TCE - ANEXO III - Preencher'!G737</f>
        <v>223505</v>
      </c>
      <c r="G728" s="10" t="str">
        <f>IF('[1]TCE - ANEXO III - Preencher'!H737="","",'[1]TCE - ANEXO III - Preencher'!H737)</f>
        <v>07/2024</v>
      </c>
      <c r="H728" s="11">
        <f>'[1]TCE - ANEXO III - Preencher'!I737</f>
        <v>0</v>
      </c>
      <c r="I728" s="11">
        <f>'[1]TCE - ANEXO III - Preencher'!J737</f>
        <v>317.56</v>
      </c>
      <c r="J728" s="11">
        <f>'[1]TCE - ANEXO III - Preencher'!K737</f>
        <v>0</v>
      </c>
      <c r="K728" s="12">
        <f>'[1]TCE - ANEXO III - Preencher'!L737</f>
        <v>98.222607407407395</v>
      </c>
      <c r="L728" s="12">
        <f>'[1]TCE - ANEXO III - Preencher'!M737</f>
        <v>4.03</v>
      </c>
      <c r="M728" s="12">
        <f t="shared" si="66"/>
        <v>94.192607407407394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120.26</v>
      </c>
      <c r="U728" s="12">
        <f>'[1]TCE - ANEXO III - Preencher'!V737</f>
        <v>0</v>
      </c>
      <c r="V728" s="12">
        <f t="shared" si="69"/>
        <v>120.26</v>
      </c>
      <c r="W728" s="13" t="str">
        <f>IF('[1]TCE - ANEXO III - Preencher'!X737="","",'[1]TCE - ANEXO III - Preencher'!X737)</f>
        <v>AUX.CRECHE</v>
      </c>
      <c r="X728" s="12">
        <f>'[1]TCE - ANEXO III - Preencher'!Y737</f>
        <v>1346.91</v>
      </c>
      <c r="Y728" s="12">
        <f>'[1]TCE - ANEXO III - Preencher'!Z737</f>
        <v>0</v>
      </c>
      <c r="Z728" s="12">
        <f t="shared" si="70"/>
        <v>1346.91</v>
      </c>
      <c r="AA728" s="13" t="str">
        <f>IF('[1]TCE - ANEXO III - Preencher'!AB737="","",'[1]TCE - ANEXO III - Preencher'!AB737)</f>
        <v xml:space="preserve">ABONO ASSIS FIN COMPL 06/2024 </v>
      </c>
      <c r="AB728" s="12">
        <f t="shared" si="71"/>
        <v>1878.9226074074074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SYLMARA KARINE LEITE DA SILVA</v>
      </c>
      <c r="E729" s="6" t="str">
        <f>IF('[1]TCE - ANEXO III - Preencher'!F738="4 - Assistência Odontológica","2 - Outros Profissionais da Saúde",'[1]TCE - ANEXO III - Preencher'!F738)</f>
        <v>2 - Outros Profissionais da Saúde</v>
      </c>
      <c r="F729" s="14">
        <f>'[1]TCE - ANEXO III - Preencher'!G738</f>
        <v>223505</v>
      </c>
      <c r="G729" s="10" t="str">
        <f>IF('[1]TCE - ANEXO III - Preencher'!H738="","",'[1]TCE - ANEXO III - Preencher'!H738)</f>
        <v>07/2024</v>
      </c>
      <c r="H729" s="11">
        <f>'[1]TCE - ANEXO III - Preencher'!I738</f>
        <v>0</v>
      </c>
      <c r="I729" s="11">
        <f>'[1]TCE - ANEXO III - Preencher'!J738</f>
        <v>159.88999999999999</v>
      </c>
      <c r="J729" s="11">
        <f>'[1]TCE - ANEXO III - Preencher'!K738</f>
        <v>0</v>
      </c>
      <c r="K729" s="12">
        <f>'[1]TCE - ANEXO III - Preencher'!L738</f>
        <v>98.222607407407395</v>
      </c>
      <c r="L729" s="12">
        <f>'[1]TCE - ANEXO III - Preencher'!M738</f>
        <v>2.6</v>
      </c>
      <c r="M729" s="12">
        <f t="shared" si="66"/>
        <v>95.622607407407401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255.51260740740739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TAMARA MARIA DE ASSIS MELO</v>
      </c>
      <c r="E730" s="6" t="str">
        <f>IF('[1]TCE - ANEXO III - Preencher'!F739="4 - Assistência Odontológica","2 - Outros Profissionais da Saúde",'[1]TCE - ANEXO III - Preencher'!F739)</f>
        <v>3 - Administrativo</v>
      </c>
      <c r="F730" s="14">
        <f>'[1]TCE - ANEXO III - Preencher'!G739</f>
        <v>251605</v>
      </c>
      <c r="G730" s="10" t="str">
        <f>IF('[1]TCE - ANEXO III - Preencher'!H739="","",'[1]TCE - ANEXO III - Preencher'!H739)</f>
        <v>07/2024</v>
      </c>
      <c r="H730" s="11">
        <f>'[1]TCE - ANEXO III - Preencher'!I739</f>
        <v>0</v>
      </c>
      <c r="I730" s="11">
        <f>'[1]TCE - ANEXO III - Preencher'!J739</f>
        <v>388.35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388.35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TAMIRES MARIA DA SILVA</v>
      </c>
      <c r="E731" s="6" t="str">
        <f>IF('[1]TCE - ANEXO III - Preencher'!F740="4 - Assistência Odontológica","2 - Outros Profissionais da Saúde",'[1]TCE - ANEXO III - Preencher'!F740)</f>
        <v>2 - Outros Profissionais da Saúde</v>
      </c>
      <c r="F731" s="14">
        <f>'[1]TCE - ANEXO III - Preencher'!G740</f>
        <v>322205</v>
      </c>
      <c r="G731" s="10" t="str">
        <f>IF('[1]TCE - ANEXO III - Preencher'!H740="","",'[1]TCE - ANEXO III - Preencher'!H740)</f>
        <v>07/2024</v>
      </c>
      <c r="H731" s="11">
        <f>'[1]TCE - ANEXO III - Preencher'!I740</f>
        <v>0</v>
      </c>
      <c r="I731" s="11">
        <f>'[1]TCE - ANEXO III - Preencher'!J740</f>
        <v>161.74</v>
      </c>
      <c r="J731" s="11">
        <f>'[1]TCE - ANEXO III - Preencher'!K740</f>
        <v>0</v>
      </c>
      <c r="K731" s="12">
        <f>'[1]TCE - ANEXO III - Preencher'!L740</f>
        <v>98.222607407407395</v>
      </c>
      <c r="L731" s="12">
        <f>'[1]TCE - ANEXO III - Preencher'!M740</f>
        <v>7.06</v>
      </c>
      <c r="M731" s="12">
        <f t="shared" si="66"/>
        <v>91.162607407407393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1913</v>
      </c>
      <c r="Y731" s="12">
        <f>'[1]TCE - ANEXO III - Preencher'!Z740</f>
        <v>0</v>
      </c>
      <c r="Z731" s="12">
        <f t="shared" si="70"/>
        <v>1913</v>
      </c>
      <c r="AA731" s="13" t="str">
        <f>IF('[1]TCE - ANEXO III - Preencher'!AB740="","",'[1]TCE - ANEXO III - Preencher'!AB740)</f>
        <v xml:space="preserve">ABONO ASSIS FIN COMPL 06/2024 </v>
      </c>
      <c r="AB731" s="12">
        <f t="shared" si="71"/>
        <v>2165.9026074074072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TAMIRIS PAULINO DA SILVA</v>
      </c>
      <c r="E732" s="6" t="str">
        <f>IF('[1]TCE - ANEXO III - Preencher'!F741="4 - Assistência Odontológica","2 - Outros Profissionais da Saúde",'[1]TCE - ANEXO III - Preencher'!F741)</f>
        <v>3 - Administrativo</v>
      </c>
      <c r="F732" s="14">
        <f>'[1]TCE - ANEXO III - Preencher'!G741</f>
        <v>513205</v>
      </c>
      <c r="G732" s="10" t="str">
        <f>IF('[1]TCE - ANEXO III - Preencher'!H741="","",'[1]TCE - ANEXO III - Preencher'!H741)</f>
        <v>07/2024</v>
      </c>
      <c r="H732" s="11">
        <f>'[1]TCE - ANEXO III - Preencher'!I741</f>
        <v>0</v>
      </c>
      <c r="I732" s="11">
        <f>'[1]TCE - ANEXO III - Preencher'!J741</f>
        <v>146.61000000000001</v>
      </c>
      <c r="J732" s="11">
        <f>'[1]TCE - ANEXO III - Preencher'!K741</f>
        <v>0</v>
      </c>
      <c r="K732" s="12">
        <f>'[1]TCE - ANEXO III - Preencher'!L741</f>
        <v>98.222607407407395</v>
      </c>
      <c r="L732" s="12">
        <f>'[1]TCE - ANEXO III - Preencher'!M741</f>
        <v>7.06</v>
      </c>
      <c r="M732" s="12">
        <f t="shared" si="66"/>
        <v>91.162607407407393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237.77260740740741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TATIANA CARLA SILVA BARBOSA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14">
        <f>'[1]TCE - ANEXO III - Preencher'!G742</f>
        <v>223505</v>
      </c>
      <c r="G733" s="10" t="str">
        <f>IF('[1]TCE - ANEXO III - Preencher'!H742="","",'[1]TCE - ANEXO III - Preencher'!H742)</f>
        <v>07/2024</v>
      </c>
      <c r="H733" s="11">
        <f>'[1]TCE - ANEXO III - Preencher'!I742</f>
        <v>0</v>
      </c>
      <c r="I733" s="11">
        <f>'[1]TCE - ANEXO III - Preencher'!J742</f>
        <v>171.31</v>
      </c>
      <c r="J733" s="11">
        <f>'[1]TCE - ANEXO III - Preencher'!K742</f>
        <v>0</v>
      </c>
      <c r="K733" s="12">
        <f>'[1]TCE - ANEXO III - Preencher'!L742</f>
        <v>98.222607407407395</v>
      </c>
      <c r="L733" s="12">
        <f>'[1]TCE - ANEXO III - Preencher'!M742</f>
        <v>2.79</v>
      </c>
      <c r="M733" s="12">
        <f t="shared" si="66"/>
        <v>95.432607407407389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2459.15</v>
      </c>
      <c r="Y733" s="12">
        <f>'[1]TCE - ANEXO III - Preencher'!Z742</f>
        <v>0</v>
      </c>
      <c r="Z733" s="12">
        <f t="shared" si="70"/>
        <v>2459.15</v>
      </c>
      <c r="AA733" s="13" t="str">
        <f>IF('[1]TCE - ANEXO III - Preencher'!AB742="","",'[1]TCE - ANEXO III - Preencher'!AB742)</f>
        <v xml:space="preserve">ABONO ASSIS FIN COMPL 06/2024 </v>
      </c>
      <c r="AB733" s="12">
        <f t="shared" si="71"/>
        <v>2725.8926074074075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>TATIANA MARIA PEREIRA DA SILVA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14">
        <f>'[1]TCE - ANEXO III - Preencher'!G743</f>
        <v>322205</v>
      </c>
      <c r="G734" s="10" t="str">
        <f>IF('[1]TCE - ANEXO III - Preencher'!H743="","",'[1]TCE - ANEXO III - Preencher'!H743)</f>
        <v>07/2024</v>
      </c>
      <c r="H734" s="11">
        <f>'[1]TCE - ANEXO III - Preencher'!I743</f>
        <v>0</v>
      </c>
      <c r="I734" s="11">
        <f>'[1]TCE - ANEXO III - Preencher'!J743</f>
        <v>182.35</v>
      </c>
      <c r="J734" s="11">
        <f>'[1]TCE - ANEXO III - Preencher'!K743</f>
        <v>0</v>
      </c>
      <c r="K734" s="12">
        <f>'[1]TCE - ANEXO III - Preencher'!L743</f>
        <v>98.222607407407395</v>
      </c>
      <c r="L734" s="12">
        <f>'[1]TCE - ANEXO III - Preencher'!M743</f>
        <v>7.06</v>
      </c>
      <c r="M734" s="12">
        <f t="shared" si="66"/>
        <v>91.162607407407393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1846.5</v>
      </c>
      <c r="Y734" s="12">
        <f>'[1]TCE - ANEXO III - Preencher'!Z743</f>
        <v>0</v>
      </c>
      <c r="Z734" s="12">
        <f t="shared" si="70"/>
        <v>1846.5</v>
      </c>
      <c r="AA734" s="13" t="str">
        <f>IF('[1]TCE - ANEXO III - Preencher'!AB743="","",'[1]TCE - ANEXO III - Preencher'!AB743)</f>
        <v xml:space="preserve">ABONO ASSIS FIN COMPL 06/2024 </v>
      </c>
      <c r="AB734" s="12">
        <f t="shared" si="71"/>
        <v>2120.0126074074074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TAYSE KEDJA VENANCIO DE MORAIS PEREIRA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14">
        <f>'[1]TCE - ANEXO III - Preencher'!G744</f>
        <v>322205</v>
      </c>
      <c r="G735" s="10" t="str">
        <f>IF('[1]TCE - ANEXO III - Preencher'!H744="","",'[1]TCE - ANEXO III - Preencher'!H744)</f>
        <v>07/2024</v>
      </c>
      <c r="H735" s="11">
        <f>'[1]TCE - ANEXO III - Preencher'!I744</f>
        <v>0</v>
      </c>
      <c r="I735" s="11">
        <f>'[1]TCE - ANEXO III - Preencher'!J744</f>
        <v>135.55000000000001</v>
      </c>
      <c r="J735" s="11">
        <f>'[1]TCE - ANEXO III - Preencher'!K744</f>
        <v>0</v>
      </c>
      <c r="K735" s="12">
        <f>'[1]TCE - ANEXO III - Preencher'!L744</f>
        <v>98.222607407407395</v>
      </c>
      <c r="L735" s="12">
        <f>'[1]TCE - ANEXO III - Preencher'!M744</f>
        <v>7.06</v>
      </c>
      <c r="M735" s="12">
        <f t="shared" si="66"/>
        <v>91.162607407407393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1913</v>
      </c>
      <c r="Y735" s="12">
        <f>'[1]TCE - ANEXO III - Preencher'!Z744</f>
        <v>0</v>
      </c>
      <c r="Z735" s="12">
        <f t="shared" si="70"/>
        <v>1913</v>
      </c>
      <c r="AA735" s="13" t="str">
        <f>IF('[1]TCE - ANEXO III - Preencher'!AB744="","",'[1]TCE - ANEXO III - Preencher'!AB744)</f>
        <v xml:space="preserve">ABONO ASSIS FIN COMPL 06/2024 </v>
      </c>
      <c r="AB735" s="12">
        <f t="shared" si="71"/>
        <v>2139.7126074074076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TELMA CRISTIANE CAVALCANTI NOGUEIRA</v>
      </c>
      <c r="E736" s="6" t="str">
        <f>IF('[1]TCE - ANEXO III - Preencher'!F745="4 - Assistência Odontológica","2 - Outros Profissionais da Saúde",'[1]TCE - ANEXO III - Preencher'!F745)</f>
        <v>3 - Administrativo</v>
      </c>
      <c r="F736" s="14">
        <f>'[1]TCE - ANEXO III - Preencher'!G745</f>
        <v>223445</v>
      </c>
      <c r="G736" s="10" t="str">
        <f>IF('[1]TCE - ANEXO III - Preencher'!H745="","",'[1]TCE - ANEXO III - Preencher'!H745)</f>
        <v>07/2024</v>
      </c>
      <c r="H736" s="11">
        <f>'[1]TCE - ANEXO III - Preencher'!I745</f>
        <v>0</v>
      </c>
      <c r="I736" s="11">
        <f>'[1]TCE - ANEXO III - Preencher'!J745</f>
        <v>595.87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595.87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TEREZA MORGANA ALVES MENEZES DE AMORIM</v>
      </c>
      <c r="E737" s="6" t="str">
        <f>IF('[1]TCE - ANEXO III - Preencher'!F746="4 - Assistência Odontológica","2 - Outros Profissionais da Saúde",'[1]TCE - ANEXO III - Preencher'!F746)</f>
        <v>2 - Outros Profissionais da Saúde</v>
      </c>
      <c r="F737" s="14">
        <f>'[1]TCE - ANEXO III - Preencher'!G746</f>
        <v>322205</v>
      </c>
      <c r="G737" s="10" t="str">
        <f>IF('[1]TCE - ANEXO III - Preencher'!H746="","",'[1]TCE - ANEXO III - Preencher'!H746)</f>
        <v>07/2024</v>
      </c>
      <c r="H737" s="11">
        <f>'[1]TCE - ANEXO III - Preencher'!I746</f>
        <v>0</v>
      </c>
      <c r="I737" s="11">
        <f>'[1]TCE - ANEXO III - Preencher'!J746</f>
        <v>171.5</v>
      </c>
      <c r="J737" s="11">
        <f>'[1]TCE - ANEXO III - Preencher'!K746</f>
        <v>0</v>
      </c>
      <c r="K737" s="12">
        <f>'[1]TCE - ANEXO III - Preencher'!L746</f>
        <v>98.222607407407395</v>
      </c>
      <c r="L737" s="12">
        <f>'[1]TCE - ANEXO III - Preencher'!M746</f>
        <v>7.06</v>
      </c>
      <c r="M737" s="12">
        <f t="shared" si="66"/>
        <v>91.162607407407393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77.55</v>
      </c>
      <c r="U737" s="12">
        <f>'[1]TCE - ANEXO III - Preencher'!V746</f>
        <v>0</v>
      </c>
      <c r="V737" s="12">
        <f t="shared" si="69"/>
        <v>77.55</v>
      </c>
      <c r="W737" s="13" t="str">
        <f>IF('[1]TCE - ANEXO III - Preencher'!X746="","",'[1]TCE - ANEXO III - Preencher'!X746)</f>
        <v>AUX.CRECHE</v>
      </c>
      <c r="X737" s="12">
        <f>'[1]TCE - ANEXO III - Preencher'!Y746</f>
        <v>1780</v>
      </c>
      <c r="Y737" s="12">
        <f>'[1]TCE - ANEXO III - Preencher'!Z746</f>
        <v>0</v>
      </c>
      <c r="Z737" s="12">
        <f t="shared" si="70"/>
        <v>1780</v>
      </c>
      <c r="AA737" s="13" t="str">
        <f>IF('[1]TCE - ANEXO III - Preencher'!AB746="","",'[1]TCE - ANEXO III - Preencher'!AB746)</f>
        <v xml:space="preserve">ABONO ASSIS FIN COMPL 06/2024 </v>
      </c>
      <c r="AB737" s="12">
        <f t="shared" si="71"/>
        <v>2120.2126074074076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THACYLLO HENRIQUE VENANCIO DA SILVA</v>
      </c>
      <c r="E738" s="6" t="str">
        <f>IF('[1]TCE - ANEXO III - Preencher'!F747="4 - Assistência Odontológica","2 - Outros Profissionais da Saúde",'[1]TCE - ANEXO III - Preencher'!F747)</f>
        <v>3 - Administrativo</v>
      </c>
      <c r="F738" s="14">
        <f>'[1]TCE - ANEXO III - Preencher'!G747</f>
        <v>517410</v>
      </c>
      <c r="G738" s="10" t="str">
        <f>IF('[1]TCE - ANEXO III - Preencher'!H747="","",'[1]TCE - ANEXO III - Preencher'!H747)</f>
        <v>07/2024</v>
      </c>
      <c r="H738" s="11">
        <f>'[1]TCE - ANEXO III - Preencher'!I747</f>
        <v>0</v>
      </c>
      <c r="I738" s="11">
        <f>'[1]TCE - ANEXO III - Preencher'!J747</f>
        <v>124.42</v>
      </c>
      <c r="J738" s="11">
        <f>'[1]TCE - ANEXO III - Preencher'!K747</f>
        <v>0</v>
      </c>
      <c r="K738" s="12">
        <f>'[1]TCE - ANEXO III - Preencher'!L747</f>
        <v>98.222607407407395</v>
      </c>
      <c r="L738" s="12">
        <f>'[1]TCE - ANEXO III - Preencher'!M747</f>
        <v>7.06</v>
      </c>
      <c r="M738" s="12">
        <f t="shared" si="66"/>
        <v>91.162607407407393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215.58260740740741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THAILANE MARIA LINS DA SILVA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14">
        <f>'[1]TCE - ANEXO III - Preencher'!G748</f>
        <v>223505</v>
      </c>
      <c r="G739" s="10" t="str">
        <f>IF('[1]TCE - ANEXO III - Preencher'!H748="","",'[1]TCE - ANEXO III - Preencher'!H748)</f>
        <v>07/2024</v>
      </c>
      <c r="H739" s="11">
        <f>'[1]TCE - ANEXO III - Preencher'!I748</f>
        <v>0</v>
      </c>
      <c r="I739" s="11">
        <f>'[1]TCE - ANEXO III - Preencher'!J748</f>
        <v>178.75</v>
      </c>
      <c r="J739" s="11">
        <f>'[1]TCE - ANEXO III - Preencher'!K748</f>
        <v>0</v>
      </c>
      <c r="K739" s="12">
        <f>'[1]TCE - ANEXO III - Preencher'!L748</f>
        <v>98.222607407407395</v>
      </c>
      <c r="L739" s="12">
        <f>'[1]TCE - ANEXO III - Preencher'!M748</f>
        <v>2.79</v>
      </c>
      <c r="M739" s="12">
        <f t="shared" si="66"/>
        <v>95.432607407407389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2459.15</v>
      </c>
      <c r="Y739" s="12">
        <f>'[1]TCE - ANEXO III - Preencher'!Z748</f>
        <v>0</v>
      </c>
      <c r="Z739" s="12">
        <f t="shared" si="70"/>
        <v>2459.15</v>
      </c>
      <c r="AA739" s="13" t="str">
        <f>IF('[1]TCE - ANEXO III - Preencher'!AB748="","",'[1]TCE - ANEXO III - Preencher'!AB748)</f>
        <v xml:space="preserve">ABONO ASSIS FIN COMPL 06/2024 </v>
      </c>
      <c r="AB739" s="12">
        <f t="shared" si="71"/>
        <v>2733.3326074074075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THAIS MYLENA LIMA SILVA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14">
        <f>'[1]TCE - ANEXO III - Preencher'!G749</f>
        <v>322205</v>
      </c>
      <c r="G740" s="10" t="str">
        <f>IF('[1]TCE - ANEXO III - Preencher'!H749="","",'[1]TCE - ANEXO III - Preencher'!H749)</f>
        <v>07/2024</v>
      </c>
      <c r="H740" s="11">
        <f>'[1]TCE - ANEXO III - Preencher'!I749</f>
        <v>0</v>
      </c>
      <c r="I740" s="11">
        <f>'[1]TCE - ANEXO III - Preencher'!J749</f>
        <v>142.71</v>
      </c>
      <c r="J740" s="11">
        <f>'[1]TCE - ANEXO III - Preencher'!K749</f>
        <v>0</v>
      </c>
      <c r="K740" s="12">
        <f>'[1]TCE - ANEXO III - Preencher'!L749</f>
        <v>98.222607407407395</v>
      </c>
      <c r="L740" s="12">
        <f>'[1]TCE - ANEXO III - Preencher'!M749</f>
        <v>7.06</v>
      </c>
      <c r="M740" s="12">
        <f t="shared" si="66"/>
        <v>91.162607407407393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1913</v>
      </c>
      <c r="Y740" s="12">
        <f>'[1]TCE - ANEXO III - Preencher'!Z749</f>
        <v>0</v>
      </c>
      <c r="Z740" s="12">
        <f t="shared" si="70"/>
        <v>1913</v>
      </c>
      <c r="AA740" s="13" t="str">
        <f>IF('[1]TCE - ANEXO III - Preencher'!AB749="","",'[1]TCE - ANEXO III - Preencher'!AB749)</f>
        <v xml:space="preserve">ABONO ASSIS FIN COMPL 06/2024 </v>
      </c>
      <c r="AB740" s="12">
        <f t="shared" si="71"/>
        <v>2146.8726074074075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THAIS POLIANNA DE OLIVEIRA CAVALCANTE</v>
      </c>
      <c r="E741" s="6" t="str">
        <f>IF('[1]TCE - ANEXO III - Preencher'!F750="4 - Assistência Odontológica","2 - Outros Profissionais da Saúde",'[1]TCE - ANEXO III - Preencher'!F750)</f>
        <v>2 - Outros Profissionais da Saúde</v>
      </c>
      <c r="F741" s="14">
        <f>'[1]TCE - ANEXO III - Preencher'!G750</f>
        <v>223505</v>
      </c>
      <c r="G741" s="10" t="str">
        <f>IF('[1]TCE - ANEXO III - Preencher'!H750="","",'[1]TCE - ANEXO III - Preencher'!H750)</f>
        <v>07/2024</v>
      </c>
      <c r="H741" s="11">
        <f>'[1]TCE - ANEXO III - Preencher'!I750</f>
        <v>0</v>
      </c>
      <c r="I741" s="11">
        <f>'[1]TCE - ANEXO III - Preencher'!J750</f>
        <v>273.64999999999998</v>
      </c>
      <c r="J741" s="11">
        <f>'[1]TCE - ANEXO III - Preencher'!K750</f>
        <v>0</v>
      </c>
      <c r="K741" s="12">
        <f>'[1]TCE - ANEXO III - Preencher'!L750</f>
        <v>98.222607407407395</v>
      </c>
      <c r="L741" s="12">
        <f>'[1]TCE - ANEXO III - Preencher'!M750</f>
        <v>3.59</v>
      </c>
      <c r="M741" s="12">
        <f t="shared" si="66"/>
        <v>94.632607407407392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1924.07</v>
      </c>
      <c r="Y741" s="12">
        <f>'[1]TCE - ANEXO III - Preencher'!Z750</f>
        <v>0</v>
      </c>
      <c r="Z741" s="12">
        <f t="shared" si="70"/>
        <v>1924.07</v>
      </c>
      <c r="AA741" s="13" t="str">
        <f>IF('[1]TCE - ANEXO III - Preencher'!AB750="","",'[1]TCE - ANEXO III - Preencher'!AB750)</f>
        <v xml:space="preserve">ABONO ASSIS FIN COMPL 06/2024 </v>
      </c>
      <c r="AB741" s="12">
        <f t="shared" si="71"/>
        <v>2292.352607407407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THAIS VITORIA DE OLIVEIRA</v>
      </c>
      <c r="E742" s="6" t="str">
        <f>IF('[1]TCE - ANEXO III - Preencher'!F751="4 - Assistência Odontológica","2 - Outros Profissionais da Saúde",'[1]TCE - ANEXO III - Preencher'!F751)</f>
        <v>2 - Outros Profissionais da Saúde</v>
      </c>
      <c r="F742" s="14">
        <f>'[1]TCE - ANEXO III - Preencher'!G751</f>
        <v>223505</v>
      </c>
      <c r="G742" s="10" t="str">
        <f>IF('[1]TCE - ANEXO III - Preencher'!H751="","",'[1]TCE - ANEXO III - Preencher'!H751)</f>
        <v>07/2024</v>
      </c>
      <c r="H742" s="11">
        <f>'[1]TCE - ANEXO III - Preencher'!I751</f>
        <v>0</v>
      </c>
      <c r="I742" s="11">
        <f>'[1]TCE - ANEXO III - Preencher'!J751</f>
        <v>173.02</v>
      </c>
      <c r="J742" s="11">
        <f>'[1]TCE - ANEXO III - Preencher'!K751</f>
        <v>0</v>
      </c>
      <c r="K742" s="12">
        <f>'[1]TCE - ANEXO III - Preencher'!L751</f>
        <v>98.222607407407395</v>
      </c>
      <c r="L742" s="12">
        <f>'[1]TCE - ANEXO III - Preencher'!M751</f>
        <v>2.7</v>
      </c>
      <c r="M742" s="12">
        <f t="shared" si="66"/>
        <v>95.522607407407392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2459.15</v>
      </c>
      <c r="Y742" s="12">
        <f>'[1]TCE - ANEXO III - Preencher'!Z751</f>
        <v>0</v>
      </c>
      <c r="Z742" s="12">
        <f t="shared" si="70"/>
        <v>2459.15</v>
      </c>
      <c r="AA742" s="13" t="str">
        <f>IF('[1]TCE - ANEXO III - Preencher'!AB751="","",'[1]TCE - ANEXO III - Preencher'!AB751)</f>
        <v xml:space="preserve">ABONO ASSIS FIN COMPL 06/2024 </v>
      </c>
      <c r="AB742" s="12">
        <f t="shared" si="71"/>
        <v>2727.6926074074076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THAISA MILLENA LIMA DA SILVA</v>
      </c>
      <c r="E743" s="6" t="str">
        <f>IF('[1]TCE - ANEXO III - Preencher'!F752="4 - Assistência Odontológica","2 - Outros Profissionais da Saúde",'[1]TCE - ANEXO III - Preencher'!F752)</f>
        <v>2 - Outros Profissionais da Saúde</v>
      </c>
      <c r="F743" s="14">
        <f>'[1]TCE - ANEXO III - Preencher'!G752</f>
        <v>223505</v>
      </c>
      <c r="G743" s="10" t="str">
        <f>IF('[1]TCE - ANEXO III - Preencher'!H752="","",'[1]TCE - ANEXO III - Preencher'!H752)</f>
        <v>07/2024</v>
      </c>
      <c r="H743" s="11">
        <f>'[1]TCE - ANEXO III - Preencher'!I752</f>
        <v>0</v>
      </c>
      <c r="I743" s="11">
        <f>'[1]TCE - ANEXO III - Preencher'!J752</f>
        <v>214.12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1924.07</v>
      </c>
      <c r="Y743" s="12">
        <f>'[1]TCE - ANEXO III - Preencher'!Z752</f>
        <v>0</v>
      </c>
      <c r="Z743" s="12">
        <f t="shared" si="70"/>
        <v>1924.07</v>
      </c>
      <c r="AA743" s="13" t="str">
        <f>IF('[1]TCE - ANEXO III - Preencher'!AB752="","",'[1]TCE - ANEXO III - Preencher'!AB752)</f>
        <v xml:space="preserve">ABONO ASSIS FIN COMPL 06/2024 </v>
      </c>
      <c r="AB743" s="12">
        <f t="shared" si="71"/>
        <v>2138.19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>THAISE OLIVEIRA DA SILVA</v>
      </c>
      <c r="E744" s="6" t="str">
        <f>IF('[1]TCE - ANEXO III - Preencher'!F753="4 - Assistência Odontológica","2 - Outros Profissionais da Saúde",'[1]TCE - ANEXO III - Preencher'!F753)</f>
        <v>2 - Outros Profissionais da Saúde</v>
      </c>
      <c r="F744" s="14">
        <f>'[1]TCE - ANEXO III - Preencher'!G753</f>
        <v>322205</v>
      </c>
      <c r="G744" s="10" t="str">
        <f>IF('[1]TCE - ANEXO III - Preencher'!H753="","",'[1]TCE - ANEXO III - Preencher'!H753)</f>
        <v>07/2024</v>
      </c>
      <c r="H744" s="11">
        <f>'[1]TCE - ANEXO III - Preencher'!I753</f>
        <v>0</v>
      </c>
      <c r="I744" s="11">
        <f>'[1]TCE - ANEXO III - Preencher'!J753</f>
        <v>137.72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1913</v>
      </c>
      <c r="Y744" s="12">
        <f>'[1]TCE - ANEXO III - Preencher'!Z753</f>
        <v>0</v>
      </c>
      <c r="Z744" s="12">
        <f t="shared" si="70"/>
        <v>1913</v>
      </c>
      <c r="AA744" s="13" t="str">
        <f>IF('[1]TCE - ANEXO III - Preencher'!AB753="","",'[1]TCE - ANEXO III - Preencher'!AB753)</f>
        <v xml:space="preserve">ABONO ASSIS FIN COMPL 06/2024 </v>
      </c>
      <c r="AB744" s="12">
        <f t="shared" si="71"/>
        <v>2050.7199999999998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THALYTA MAIA VITOR DA SILVA</v>
      </c>
      <c r="E745" s="6" t="str">
        <f>IF('[1]TCE - ANEXO III - Preencher'!F754="4 - Assistência Odontológica","2 - Outros Profissionais da Saúde",'[1]TCE - ANEXO III - Preencher'!F754)</f>
        <v>2 - Outros Profissionais da Saúde</v>
      </c>
      <c r="F745" s="14">
        <f>'[1]TCE - ANEXO III - Preencher'!G754</f>
        <v>223505</v>
      </c>
      <c r="G745" s="10" t="str">
        <f>IF('[1]TCE - ANEXO III - Preencher'!H754="","",'[1]TCE - ANEXO III - Preencher'!H754)</f>
        <v>07/2024</v>
      </c>
      <c r="H745" s="11">
        <f>'[1]TCE - ANEXO III - Preencher'!I754</f>
        <v>0</v>
      </c>
      <c r="I745" s="11">
        <f>'[1]TCE - ANEXO III - Preencher'!J754</f>
        <v>188.67</v>
      </c>
      <c r="J745" s="11">
        <f>'[1]TCE - ANEXO III - Preencher'!K754</f>
        <v>0</v>
      </c>
      <c r="K745" s="12">
        <f>'[1]TCE - ANEXO III - Preencher'!L754</f>
        <v>98.222607407407395</v>
      </c>
      <c r="L745" s="12">
        <f>'[1]TCE - ANEXO III - Preencher'!M754</f>
        <v>2.6</v>
      </c>
      <c r="M745" s="12">
        <f t="shared" si="66"/>
        <v>95.622607407407401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284.29260740740739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THAMIRA EMANOELY SILVA DE CARVALHO</v>
      </c>
      <c r="E746" s="6" t="str">
        <f>IF('[1]TCE - ANEXO III - Preencher'!F755="4 - Assistência Odontológica","2 - Outros Profissionais da Saúde",'[1]TCE - ANEXO III - Preencher'!F755)</f>
        <v>2 - Outros Profissionais da Saúde</v>
      </c>
      <c r="F746" s="14">
        <f>'[1]TCE - ANEXO III - Preencher'!G755</f>
        <v>223505</v>
      </c>
      <c r="G746" s="10" t="str">
        <f>IF('[1]TCE - ANEXO III - Preencher'!H755="","",'[1]TCE - ANEXO III - Preencher'!H755)</f>
        <v>07/2024</v>
      </c>
      <c r="H746" s="11">
        <f>'[1]TCE - ANEXO III - Preencher'!I755</f>
        <v>0</v>
      </c>
      <c r="I746" s="11">
        <f>'[1]TCE - ANEXO III - Preencher'!J755</f>
        <v>268.43</v>
      </c>
      <c r="J746" s="11">
        <f>'[1]TCE - ANEXO III - Preencher'!K755</f>
        <v>0</v>
      </c>
      <c r="K746" s="12">
        <f>'[1]TCE - ANEXO III - Preencher'!L755</f>
        <v>98.222607407407395</v>
      </c>
      <c r="L746" s="12">
        <f>'[1]TCE - ANEXO III - Preencher'!M755</f>
        <v>3.59</v>
      </c>
      <c r="M746" s="12">
        <f t="shared" si="66"/>
        <v>94.632607407407392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1924.07</v>
      </c>
      <c r="Y746" s="12">
        <f>'[1]TCE - ANEXO III - Preencher'!Z755</f>
        <v>0</v>
      </c>
      <c r="Z746" s="12">
        <f t="shared" si="70"/>
        <v>1924.07</v>
      </c>
      <c r="AA746" s="13" t="str">
        <f>IF('[1]TCE - ANEXO III - Preencher'!AB755="","",'[1]TCE - ANEXO III - Preencher'!AB755)</f>
        <v xml:space="preserve">ABONO ASSIS FIN COMPL 06/2024 </v>
      </c>
      <c r="AB746" s="12">
        <f t="shared" si="71"/>
        <v>2287.1326074074072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THAMIRES CRISTINE DE ASSIS GOMES</v>
      </c>
      <c r="E747" s="6" t="str">
        <f>IF('[1]TCE - ANEXO III - Preencher'!F756="4 - Assistência Odontológica","2 - Outros Profissionais da Saúde",'[1]TCE - ANEXO III - Preencher'!F756)</f>
        <v>2 - Outros Profissionais da Saúde</v>
      </c>
      <c r="F747" s="14">
        <f>'[1]TCE - ANEXO III - Preencher'!G756</f>
        <v>324115</v>
      </c>
      <c r="G747" s="10" t="str">
        <f>IF('[1]TCE - ANEXO III - Preencher'!H756="","",'[1]TCE - ANEXO III - Preencher'!H756)</f>
        <v>07/2024</v>
      </c>
      <c r="H747" s="11">
        <f>'[1]TCE - ANEXO III - Preencher'!I756</f>
        <v>0</v>
      </c>
      <c r="I747" s="11">
        <f>'[1]TCE - ANEXO III - Preencher'!J756</f>
        <v>376.36</v>
      </c>
      <c r="J747" s="11">
        <f>'[1]TCE - ANEXO III - Preencher'!K756</f>
        <v>0</v>
      </c>
      <c r="K747" s="12">
        <f>'[1]TCE - ANEXO III - Preencher'!L756</f>
        <v>98.222607407407395</v>
      </c>
      <c r="L747" s="12">
        <f>'[1]TCE - ANEXO III - Preencher'!M756</f>
        <v>7.06</v>
      </c>
      <c r="M747" s="12">
        <f t="shared" si="66"/>
        <v>91.162607407407393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467.52260740740741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>THAYANNE MANOELLE DA SILVA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14">
        <f>'[1]TCE - ANEXO III - Preencher'!G757</f>
        <v>223505</v>
      </c>
      <c r="G748" s="10" t="str">
        <f>IF('[1]TCE - ANEXO III - Preencher'!H757="","",'[1]TCE - ANEXO III - Preencher'!H757)</f>
        <v>07/2024</v>
      </c>
      <c r="H748" s="11">
        <f>'[1]TCE - ANEXO III - Preencher'!I757</f>
        <v>0</v>
      </c>
      <c r="I748" s="11">
        <f>'[1]TCE - ANEXO III - Preencher'!J757</f>
        <v>227.71</v>
      </c>
      <c r="J748" s="11">
        <f>'[1]TCE - ANEXO III - Preencher'!K757</f>
        <v>0</v>
      </c>
      <c r="K748" s="12">
        <f>'[1]TCE - ANEXO III - Preencher'!L757</f>
        <v>98.222607407407395</v>
      </c>
      <c r="L748" s="12">
        <f>'[1]TCE - ANEXO III - Preencher'!M757</f>
        <v>3.05</v>
      </c>
      <c r="M748" s="12">
        <f t="shared" si="66"/>
        <v>95.172607407407398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120.26</v>
      </c>
      <c r="U748" s="12">
        <f>'[1]TCE - ANEXO III - Preencher'!V757</f>
        <v>0</v>
      </c>
      <c r="V748" s="12">
        <f t="shared" si="69"/>
        <v>120.26</v>
      </c>
      <c r="W748" s="13" t="str">
        <f>IF('[1]TCE - ANEXO III - Preencher'!X757="","",'[1]TCE - ANEXO III - Preencher'!X757)</f>
        <v>AUX.CRECHE</v>
      </c>
      <c r="X748" s="12">
        <f>'[1]TCE - ANEXO III - Preencher'!Y757</f>
        <v>2282.8200000000002</v>
      </c>
      <c r="Y748" s="12">
        <f>'[1]TCE - ANEXO III - Preencher'!Z757</f>
        <v>0</v>
      </c>
      <c r="Z748" s="12">
        <f t="shared" si="70"/>
        <v>2282.8200000000002</v>
      </c>
      <c r="AA748" s="13" t="str">
        <f>IF('[1]TCE - ANEXO III - Preencher'!AB757="","",'[1]TCE - ANEXO III - Preencher'!AB757)</f>
        <v xml:space="preserve">ABONO ASSIS FIN COMPL 06/2024 </v>
      </c>
      <c r="AB748" s="12">
        <f t="shared" si="71"/>
        <v>2725.9626074074076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>THAYNA LUIZA DA SILVA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14">
        <f>'[1]TCE - ANEXO III - Preencher'!G758</f>
        <v>223505</v>
      </c>
      <c r="G749" s="10" t="str">
        <f>IF('[1]TCE - ANEXO III - Preencher'!H758="","",'[1]TCE - ANEXO III - Preencher'!H758)</f>
        <v>07/2024</v>
      </c>
      <c r="H749" s="11">
        <f>'[1]TCE - ANEXO III - Preencher'!I758</f>
        <v>0</v>
      </c>
      <c r="I749" s="11">
        <f>'[1]TCE - ANEXO III - Preencher'!J758</f>
        <v>164.23</v>
      </c>
      <c r="J749" s="11">
        <f>'[1]TCE - ANEXO III - Preencher'!K758</f>
        <v>0</v>
      </c>
      <c r="K749" s="12">
        <f>'[1]TCE - ANEXO III - Preencher'!L758</f>
        <v>98.222607407407395</v>
      </c>
      <c r="L749" s="12">
        <f>'[1]TCE - ANEXO III - Preencher'!M758</f>
        <v>2.6</v>
      </c>
      <c r="M749" s="12">
        <f t="shared" si="66"/>
        <v>95.622607407407401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259.85260740740739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THAYS EMANUELLA CARVALHO DA SILVA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14">
        <f>'[1]TCE - ANEXO III - Preencher'!G759</f>
        <v>513430</v>
      </c>
      <c r="G750" s="10" t="str">
        <f>IF('[1]TCE - ANEXO III - Preencher'!H759="","",'[1]TCE - ANEXO III - Preencher'!H759)</f>
        <v>07/2024</v>
      </c>
      <c r="H750" s="11">
        <f>'[1]TCE - ANEXO III - Preencher'!I759</f>
        <v>0</v>
      </c>
      <c r="I750" s="11">
        <f>'[1]TCE - ANEXO III - Preencher'!J759</f>
        <v>109.19</v>
      </c>
      <c r="J750" s="11">
        <f>'[1]TCE - ANEXO III - Preencher'!K759</f>
        <v>0</v>
      </c>
      <c r="K750" s="12">
        <f>'[1]TCE - ANEXO III - Preencher'!L759</f>
        <v>98.222607407407395</v>
      </c>
      <c r="L750" s="12">
        <f>'[1]TCE - ANEXO III - Preencher'!M759</f>
        <v>7.06</v>
      </c>
      <c r="M750" s="12">
        <f t="shared" si="66"/>
        <v>91.162607407407393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200.35260740740739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THIAGO MATEUS GOMES DA SILVA</v>
      </c>
      <c r="E751" s="6" t="str">
        <f>IF('[1]TCE - ANEXO III - Preencher'!F760="4 - Assistência Odontológica","2 - Outros Profissionais da Saúde",'[1]TCE - ANEXO III - Preencher'!F760)</f>
        <v>3 - Administrativo</v>
      </c>
      <c r="F751" s="14">
        <f>'[1]TCE - ANEXO III - Preencher'!G760</f>
        <v>351605</v>
      </c>
      <c r="G751" s="10" t="str">
        <f>IF('[1]TCE - ANEXO III - Preencher'!H760="","",'[1]TCE - ANEXO III - Preencher'!H760)</f>
        <v>07/2024</v>
      </c>
      <c r="H751" s="11">
        <f>'[1]TCE - ANEXO III - Preencher'!I760</f>
        <v>0</v>
      </c>
      <c r="I751" s="11">
        <f>'[1]TCE - ANEXO III - Preencher'!J760</f>
        <v>149.08000000000001</v>
      </c>
      <c r="J751" s="11">
        <f>'[1]TCE - ANEXO III - Preencher'!K760</f>
        <v>0</v>
      </c>
      <c r="K751" s="12">
        <f>'[1]TCE - ANEXO III - Preencher'!L760</f>
        <v>98.222607407407395</v>
      </c>
      <c r="L751" s="12">
        <f>'[1]TCE - ANEXO III - Preencher'!M760</f>
        <v>7.06</v>
      </c>
      <c r="M751" s="12">
        <f t="shared" si="66"/>
        <v>91.162607407407393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240.24260740740741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>THYAGO HENRIQUE MENEZES DE SANTANA</v>
      </c>
      <c r="E752" s="6" t="str">
        <f>IF('[1]TCE - ANEXO III - Preencher'!F761="4 - Assistência Odontológica","2 - Outros Profissionais da Saúde",'[1]TCE - ANEXO III - Preencher'!F761)</f>
        <v>3 - Administrativo</v>
      </c>
      <c r="F752" s="14">
        <f>'[1]TCE - ANEXO III - Preencher'!G761</f>
        <v>123105</v>
      </c>
      <c r="G752" s="10" t="str">
        <f>IF('[1]TCE - ANEXO III - Preencher'!H761="","",'[1]TCE - ANEXO III - Preencher'!H761)</f>
        <v>07/2024</v>
      </c>
      <c r="H752" s="11">
        <f>'[1]TCE - ANEXO III - Preencher'!I761</f>
        <v>0</v>
      </c>
      <c r="I752" s="11">
        <f>'[1]TCE - ANEXO III - Preencher'!J761</f>
        <v>1163.3800000000001</v>
      </c>
      <c r="J752" s="11">
        <f>'[1]TCE - ANEXO III - Preencher'!K761</f>
        <v>0</v>
      </c>
      <c r="K752" s="12">
        <f>'[1]TCE - ANEXO III - Preencher'!L761</f>
        <v>98.222607407407395</v>
      </c>
      <c r="L752" s="12">
        <f>'[1]TCE - ANEXO III - Preencher'!M761</f>
        <v>7.06</v>
      </c>
      <c r="M752" s="12">
        <f t="shared" si="66"/>
        <v>91.162607407407393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1254.5426074074076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TIAGO JOSE DA SILVA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14">
        <f>'[1]TCE - ANEXO III - Preencher'!G762</f>
        <v>322205</v>
      </c>
      <c r="G753" s="10" t="str">
        <f>IF('[1]TCE - ANEXO III - Preencher'!H762="","",'[1]TCE - ANEXO III - Preencher'!H762)</f>
        <v>07/2024</v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TIAGO PEDRO DA SILVA</v>
      </c>
      <c r="E754" s="6" t="str">
        <f>IF('[1]TCE - ANEXO III - Preencher'!F763="4 - Assistência Odontológica","2 - Outros Profissionais da Saúde",'[1]TCE - ANEXO III - Preencher'!F763)</f>
        <v>3 - Administrativo</v>
      </c>
      <c r="F754" s="14">
        <f>'[1]TCE - ANEXO III - Preencher'!G763</f>
        <v>515110</v>
      </c>
      <c r="G754" s="10" t="str">
        <f>IF('[1]TCE - ANEXO III - Preencher'!H763="","",'[1]TCE - ANEXO III - Preencher'!H763)</f>
        <v>07/2024</v>
      </c>
      <c r="H754" s="11">
        <f>'[1]TCE - ANEXO III - Preencher'!I763</f>
        <v>0</v>
      </c>
      <c r="I754" s="11">
        <f>'[1]TCE - ANEXO III - Preencher'!J763</f>
        <v>135.55000000000001</v>
      </c>
      <c r="J754" s="11">
        <f>'[1]TCE - ANEXO III - Preencher'!K763</f>
        <v>0</v>
      </c>
      <c r="K754" s="12">
        <f>'[1]TCE - ANEXO III - Preencher'!L763</f>
        <v>98.222607407407395</v>
      </c>
      <c r="L754" s="12">
        <f>'[1]TCE - ANEXO III - Preencher'!M763</f>
        <v>7.06</v>
      </c>
      <c r="M754" s="12">
        <f t="shared" si="66"/>
        <v>91.162607407407393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226.7126074074074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VALDENIA SILVA DOS SANTOS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14">
        <f>'[1]TCE - ANEXO III - Preencher'!G764</f>
        <v>322415</v>
      </c>
      <c r="G755" s="10" t="str">
        <f>IF('[1]TCE - ANEXO III - Preencher'!H764="","",'[1]TCE - ANEXO III - Preencher'!H764)</f>
        <v>07/2024</v>
      </c>
      <c r="H755" s="11">
        <f>'[1]TCE - ANEXO III - Preencher'!I764</f>
        <v>0</v>
      </c>
      <c r="I755" s="11">
        <f>'[1]TCE - ANEXO III - Preencher'!J764</f>
        <v>135.55000000000001</v>
      </c>
      <c r="J755" s="11">
        <f>'[1]TCE - ANEXO III - Preencher'!K764</f>
        <v>0</v>
      </c>
      <c r="K755" s="12">
        <f>'[1]TCE - ANEXO III - Preencher'!L764</f>
        <v>98.222607407407395</v>
      </c>
      <c r="L755" s="12">
        <f>'[1]TCE - ANEXO III - Preencher'!M764</f>
        <v>7.06</v>
      </c>
      <c r="M755" s="12">
        <f t="shared" si="66"/>
        <v>91.162607407407393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226.7126074074074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VALDETE FERREIRA CASTRO DA SILVA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14">
        <f>'[1]TCE - ANEXO III - Preencher'!G765</f>
        <v>322205</v>
      </c>
      <c r="G756" s="10" t="str">
        <f>IF('[1]TCE - ANEXO III - Preencher'!H765="","",'[1]TCE - ANEXO III - Preencher'!H765)</f>
        <v>07/2024</v>
      </c>
      <c r="H756" s="11">
        <f>'[1]TCE - ANEXO III - Preencher'!I765</f>
        <v>0</v>
      </c>
      <c r="I756" s="11">
        <f>'[1]TCE - ANEXO III - Preencher'!J765</f>
        <v>201.96</v>
      </c>
      <c r="J756" s="11">
        <f>'[1]TCE - ANEXO III - Preencher'!K765</f>
        <v>0</v>
      </c>
      <c r="K756" s="12">
        <f>'[1]TCE - ANEXO III - Preencher'!L765</f>
        <v>98.222607407407395</v>
      </c>
      <c r="L756" s="12">
        <f>'[1]TCE - ANEXO III - Preencher'!M765</f>
        <v>7.06</v>
      </c>
      <c r="M756" s="12">
        <f t="shared" si="66"/>
        <v>91.162607407407393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125</v>
      </c>
      <c r="R756" s="12">
        <f>'[1]TCE - ANEXO III - Preencher'!S765</f>
        <v>84.72</v>
      </c>
      <c r="S756" s="12">
        <f t="shared" si="68"/>
        <v>40.28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1780</v>
      </c>
      <c r="Y756" s="12">
        <f>'[1]TCE - ANEXO III - Preencher'!Z765</f>
        <v>0</v>
      </c>
      <c r="Z756" s="12">
        <f t="shared" si="70"/>
        <v>1780</v>
      </c>
      <c r="AA756" s="13" t="str">
        <f>IF('[1]TCE - ANEXO III - Preencher'!AB765="","",'[1]TCE - ANEXO III - Preencher'!AB765)</f>
        <v xml:space="preserve">ABONO ASSIS FIN COMPL 06/2024 </v>
      </c>
      <c r="AB756" s="12">
        <f t="shared" si="71"/>
        <v>2113.4026074074072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VALDINEIDE MARIA P DE BARROS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14">
        <f>'[1]TCE - ANEXO III - Preencher'!G766</f>
        <v>322205</v>
      </c>
      <c r="G757" s="10" t="str">
        <f>IF('[1]TCE - ANEXO III - Preencher'!H766="","",'[1]TCE - ANEXO III - Preencher'!H766)</f>
        <v>07/2024</v>
      </c>
      <c r="H757" s="11">
        <f>'[1]TCE - ANEXO III - Preencher'!I766</f>
        <v>0</v>
      </c>
      <c r="I757" s="11">
        <f>'[1]TCE - ANEXO III - Preencher'!J766</f>
        <v>209.09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1780</v>
      </c>
      <c r="Y757" s="12">
        <f>'[1]TCE - ANEXO III - Preencher'!Z766</f>
        <v>0</v>
      </c>
      <c r="Z757" s="12">
        <f t="shared" si="70"/>
        <v>1780</v>
      </c>
      <c r="AA757" s="13" t="str">
        <f>IF('[1]TCE - ANEXO III - Preencher'!AB766="","",'[1]TCE - ANEXO III - Preencher'!AB766)</f>
        <v xml:space="preserve">ABONO ASSIS FIN COMPL 06/2024 </v>
      </c>
      <c r="AB757" s="12">
        <f t="shared" si="71"/>
        <v>1989.09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VALERIA EMILY FREITAS DA SILVA</v>
      </c>
      <c r="E758" s="6" t="str">
        <f>IF('[1]TCE - ANEXO III - Preencher'!F767="4 - Assistência Odontológica","2 - Outros Profissionais da Saúde",'[1]TCE - ANEXO III - Preencher'!F767)</f>
        <v>3 - Administrativo</v>
      </c>
      <c r="F758" s="14">
        <f>'[1]TCE - ANEXO III - Preencher'!G767</f>
        <v>517410</v>
      </c>
      <c r="G758" s="10" t="str">
        <f>IF('[1]TCE - ANEXO III - Preencher'!H767="","",'[1]TCE - ANEXO III - Preencher'!H767)</f>
        <v>07/2024</v>
      </c>
      <c r="H758" s="11">
        <f>'[1]TCE - ANEXO III - Preencher'!I767</f>
        <v>0</v>
      </c>
      <c r="I758" s="11">
        <f>'[1]TCE - ANEXO III - Preencher'!J767</f>
        <v>139.46</v>
      </c>
      <c r="J758" s="11">
        <f>'[1]TCE - ANEXO III - Preencher'!K767</f>
        <v>0</v>
      </c>
      <c r="K758" s="12">
        <f>'[1]TCE - ANEXO III - Preencher'!L767</f>
        <v>98.222607407407395</v>
      </c>
      <c r="L758" s="12">
        <f>'[1]TCE - ANEXO III - Preencher'!M767</f>
        <v>7.06</v>
      </c>
      <c r="M758" s="12">
        <f t="shared" si="66"/>
        <v>91.162607407407393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230.6226074074074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VALMIRA PEREIRA BARROS</v>
      </c>
      <c r="E759" s="6" t="str">
        <f>IF('[1]TCE - ANEXO III - Preencher'!F768="4 - Assistência Odontológica","2 - Outros Profissionais da Saúde",'[1]TCE - ANEXO III - Preencher'!F768)</f>
        <v>2 - Outros Profissionais da Saúde</v>
      </c>
      <c r="F759" s="14">
        <f>'[1]TCE - ANEXO III - Preencher'!G768</f>
        <v>322205</v>
      </c>
      <c r="G759" s="10" t="str">
        <f>IF('[1]TCE - ANEXO III - Preencher'!H768="","",'[1]TCE - ANEXO III - Preencher'!H768)</f>
        <v>07/2024</v>
      </c>
      <c r="H759" s="11">
        <f>'[1]TCE - ANEXO III - Preencher'!I768</f>
        <v>0</v>
      </c>
      <c r="I759" s="11">
        <f>'[1]TCE - ANEXO III - Preencher'!J768</f>
        <v>135.37</v>
      </c>
      <c r="J759" s="11">
        <f>'[1]TCE - ANEXO III - Preencher'!K768</f>
        <v>0</v>
      </c>
      <c r="K759" s="12">
        <f>'[1]TCE - ANEXO III - Preencher'!L768</f>
        <v>98.222607407407395</v>
      </c>
      <c r="L759" s="12">
        <f>'[1]TCE - ANEXO III - Preencher'!M768</f>
        <v>7.06</v>
      </c>
      <c r="M759" s="12">
        <f t="shared" si="66"/>
        <v>91.162607407407393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226.5326074074074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VANDERLAN LINS DOS SANTOS</v>
      </c>
      <c r="E760" s="6" t="str">
        <f>IF('[1]TCE - ANEXO III - Preencher'!F769="4 - Assistência Odontológica","2 - Outros Profissionais da Saúde",'[1]TCE - ANEXO III - Preencher'!F769)</f>
        <v>3 - Administrativo</v>
      </c>
      <c r="F760" s="14">
        <f>'[1]TCE - ANEXO III - Preencher'!G769</f>
        <v>514310</v>
      </c>
      <c r="G760" s="10" t="str">
        <f>IF('[1]TCE - ANEXO III - Preencher'!H769="","",'[1]TCE - ANEXO III - Preencher'!H769)</f>
        <v>07/2024</v>
      </c>
      <c r="H760" s="11">
        <f>'[1]TCE - ANEXO III - Preencher'!I769</f>
        <v>0</v>
      </c>
      <c r="I760" s="11">
        <f>'[1]TCE - ANEXO III - Preencher'!J769</f>
        <v>131.03</v>
      </c>
      <c r="J760" s="11">
        <f>'[1]TCE - ANEXO III - Preencher'!K769</f>
        <v>0</v>
      </c>
      <c r="K760" s="12">
        <f>'[1]TCE - ANEXO III - Preencher'!L769</f>
        <v>98.222607407407395</v>
      </c>
      <c r="L760" s="12">
        <f>'[1]TCE - ANEXO III - Preencher'!M769</f>
        <v>7.06</v>
      </c>
      <c r="M760" s="12">
        <f t="shared" si="66"/>
        <v>91.162607407407393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222.19260740740739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VANESSA EMANUELLY TOLEDO DE CASTRO</v>
      </c>
      <c r="E761" s="6" t="str">
        <f>IF('[1]TCE - ANEXO III - Preencher'!F770="4 - Assistência Odontológica","2 - Outros Profissionais da Saúde",'[1]TCE - ANEXO III - Preencher'!F770)</f>
        <v>3 - Administrativo</v>
      </c>
      <c r="F761" s="14">
        <f>'[1]TCE - ANEXO III - Preencher'!G770</f>
        <v>422110</v>
      </c>
      <c r="G761" s="10" t="str">
        <f>IF('[1]TCE - ANEXO III - Preencher'!H770="","",'[1]TCE - ANEXO III - Preencher'!H770)</f>
        <v>07/2024</v>
      </c>
      <c r="H761" s="11">
        <f>'[1]TCE - ANEXO III - Preencher'!I770</f>
        <v>0</v>
      </c>
      <c r="I761" s="11">
        <f>'[1]TCE - ANEXO III - Preencher'!J770</f>
        <v>12.38</v>
      </c>
      <c r="J761" s="11">
        <f>'[1]TCE - ANEXO III - Preencher'!K770</f>
        <v>0</v>
      </c>
      <c r="K761" s="12">
        <f>'[1]TCE - ANEXO III - Preencher'!L770</f>
        <v>98.222607407407395</v>
      </c>
      <c r="L761" s="12">
        <f>'[1]TCE - ANEXO III - Preencher'!M770</f>
        <v>7.06</v>
      </c>
      <c r="M761" s="12">
        <f t="shared" si="66"/>
        <v>91.162607407407393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103.54260740740739</v>
      </c>
    </row>
    <row r="762" spans="1:28" x14ac:dyDescent="0.2">
      <c r="A762" s="5">
        <f>IFERROR(VLOOKUP(B762,'[1]DADOS (OCULTAR)'!$Q$3:$S$136,3,0),"")</f>
        <v>9767633000447</v>
      </c>
      <c r="B762" s="6" t="str">
        <f>'[1]TCE - ANEXO III - Preencher'!C771</f>
        <v>HOSPITAL SILVIO MAGALHÃES - CG Nº 019/2022</v>
      </c>
      <c r="C762" s="7"/>
      <c r="D762" s="8" t="str">
        <f>'[1]TCE - ANEXO III - Preencher'!E771</f>
        <v>VANESSA KAROLLAYNE LINS DOS SANTOS</v>
      </c>
      <c r="E762" s="6" t="str">
        <f>IF('[1]TCE - ANEXO III - Preencher'!F771="4 - Assistência Odontológica","2 - Outros Profissionais da Saúde",'[1]TCE - ANEXO III - Preencher'!F771)</f>
        <v>3 - Administrativo</v>
      </c>
      <c r="F762" s="14">
        <f>'[1]TCE - ANEXO III - Preencher'!G771</f>
        <v>422110</v>
      </c>
      <c r="G762" s="10" t="str">
        <f>IF('[1]TCE - ANEXO III - Preencher'!H771="","",'[1]TCE - ANEXO III - Preencher'!H771)</f>
        <v>07/2024</v>
      </c>
      <c r="H762" s="11">
        <f>'[1]TCE - ANEXO III - Preencher'!I771</f>
        <v>0</v>
      </c>
      <c r="I762" s="11">
        <f>'[1]TCE - ANEXO III - Preencher'!J771</f>
        <v>13.26</v>
      </c>
      <c r="J762" s="11">
        <f>'[1]TCE - ANEXO III - Preencher'!K771</f>
        <v>0</v>
      </c>
      <c r="K762" s="12">
        <f>'[1]TCE - ANEXO III - Preencher'!L771</f>
        <v>98.222607407407395</v>
      </c>
      <c r="L762" s="12">
        <f>'[1]TCE - ANEXO III - Preencher'!M771</f>
        <v>7.06</v>
      </c>
      <c r="M762" s="12">
        <f t="shared" si="66"/>
        <v>91.162607407407393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104.4226074074074</v>
      </c>
    </row>
    <row r="763" spans="1:28" x14ac:dyDescent="0.2">
      <c r="A763" s="5">
        <f>IFERROR(VLOOKUP(B763,'[1]DADOS (OCULTAR)'!$Q$3:$S$136,3,0),"")</f>
        <v>9767633000447</v>
      </c>
      <c r="B763" s="6" t="str">
        <f>'[1]TCE - ANEXO III - Preencher'!C772</f>
        <v>HOSPITAL SILVIO MAGALHÃES - CG Nº 019/2022</v>
      </c>
      <c r="C763" s="7"/>
      <c r="D763" s="8" t="str">
        <f>'[1]TCE - ANEXO III - Preencher'!E772</f>
        <v>VANESSA NATHALIA DA SILVA</v>
      </c>
      <c r="E763" s="6" t="str">
        <f>IF('[1]TCE - ANEXO III - Preencher'!F772="4 - Assistência Odontológica","2 - Outros Profissionais da Saúde",'[1]TCE - ANEXO III - Preencher'!F772)</f>
        <v>2 - Outros Profissionais da Saúde</v>
      </c>
      <c r="F763" s="14">
        <f>'[1]TCE - ANEXO III - Preencher'!G772</f>
        <v>322205</v>
      </c>
      <c r="G763" s="10" t="str">
        <f>IF('[1]TCE - ANEXO III - Preencher'!H772="","",'[1]TCE - ANEXO III - Preencher'!H772)</f>
        <v>07/2024</v>
      </c>
      <c r="H763" s="11">
        <f>'[1]TCE - ANEXO III - Preencher'!I772</f>
        <v>0</v>
      </c>
      <c r="I763" s="11">
        <f>'[1]TCE - ANEXO III - Preencher'!J772</f>
        <v>172.31</v>
      </c>
      <c r="J763" s="11">
        <f>'[1]TCE - ANEXO III - Preencher'!K772</f>
        <v>0</v>
      </c>
      <c r="K763" s="12">
        <f>'[1]TCE - ANEXO III - Preencher'!L772</f>
        <v>98.222607407407395</v>
      </c>
      <c r="L763" s="12">
        <f>'[1]TCE - ANEXO III - Preencher'!M772</f>
        <v>7.06</v>
      </c>
      <c r="M763" s="12">
        <f t="shared" si="66"/>
        <v>91.162607407407393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77.55</v>
      </c>
      <c r="U763" s="12">
        <f>'[1]TCE - ANEXO III - Preencher'!V772</f>
        <v>0</v>
      </c>
      <c r="V763" s="12">
        <f t="shared" si="69"/>
        <v>77.55</v>
      </c>
      <c r="W763" s="13" t="str">
        <f>IF('[1]TCE - ANEXO III - Preencher'!X772="","",'[1]TCE - ANEXO III - Preencher'!X772)</f>
        <v>AUX.CRECHE</v>
      </c>
      <c r="X763" s="12">
        <f>'[1]TCE - ANEXO III - Preencher'!Y772</f>
        <v>1913</v>
      </c>
      <c r="Y763" s="12">
        <f>'[1]TCE - ANEXO III - Preencher'!Z772</f>
        <v>0</v>
      </c>
      <c r="Z763" s="12">
        <f t="shared" si="70"/>
        <v>1913</v>
      </c>
      <c r="AA763" s="13" t="str">
        <f>IF('[1]TCE - ANEXO III - Preencher'!AB772="","",'[1]TCE - ANEXO III - Preencher'!AB772)</f>
        <v xml:space="preserve">ABONO ASSIS FIN COMPL 06/2024 </v>
      </c>
      <c r="AB763" s="12">
        <f t="shared" si="71"/>
        <v>2254.0226074074076</v>
      </c>
    </row>
    <row r="764" spans="1:28" x14ac:dyDescent="0.2">
      <c r="A764" s="5">
        <f>IFERROR(VLOOKUP(B764,'[1]DADOS (OCULTAR)'!$Q$3:$S$136,3,0),"")</f>
        <v>9767633000447</v>
      </c>
      <c r="B764" s="6" t="str">
        <f>'[1]TCE - ANEXO III - Preencher'!C773</f>
        <v>HOSPITAL SILVIO MAGALHÃES - CG Nº 019/2022</v>
      </c>
      <c r="C764" s="7"/>
      <c r="D764" s="8" t="str">
        <f>'[1]TCE - ANEXO III - Preencher'!E773</f>
        <v>VANILDA ARAUJO DOS REIS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14">
        <f>'[1]TCE - ANEXO III - Preencher'!G773</f>
        <v>223505</v>
      </c>
      <c r="G764" s="10" t="str">
        <f>IF('[1]TCE - ANEXO III - Preencher'!H773="","",'[1]TCE - ANEXO III - Preencher'!H773)</f>
        <v>07/2024</v>
      </c>
      <c r="H764" s="11">
        <f>'[1]TCE - ANEXO III - Preencher'!I773</f>
        <v>0</v>
      </c>
      <c r="I764" s="11">
        <f>'[1]TCE - ANEXO III - Preencher'!J773</f>
        <v>279.92</v>
      </c>
      <c r="J764" s="11">
        <f>'[1]TCE - ANEXO III - Preencher'!K773</f>
        <v>0</v>
      </c>
      <c r="K764" s="12">
        <f>'[1]TCE - ANEXO III - Preencher'!L773</f>
        <v>98.222607407407395</v>
      </c>
      <c r="L764" s="12">
        <f>'[1]TCE - ANEXO III - Preencher'!M773</f>
        <v>3.59</v>
      </c>
      <c r="M764" s="12">
        <f t="shared" si="66"/>
        <v>94.632607407407392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1804.36</v>
      </c>
      <c r="Y764" s="12">
        <f>'[1]TCE - ANEXO III - Preencher'!Z773</f>
        <v>0</v>
      </c>
      <c r="Z764" s="12">
        <f t="shared" si="70"/>
        <v>1804.36</v>
      </c>
      <c r="AA764" s="13" t="str">
        <f>IF('[1]TCE - ANEXO III - Preencher'!AB773="","",'[1]TCE - ANEXO III - Preencher'!AB773)</f>
        <v xml:space="preserve">ABONO ASSIS FIN COMPL 06/2024 </v>
      </c>
      <c r="AB764" s="12">
        <f t="shared" si="71"/>
        <v>2178.9126074074074</v>
      </c>
    </row>
    <row r="765" spans="1:28" x14ac:dyDescent="0.2">
      <c r="A765" s="5">
        <f>IFERROR(VLOOKUP(B765,'[1]DADOS (OCULTAR)'!$Q$3:$S$136,3,0),"")</f>
        <v>9767633000447</v>
      </c>
      <c r="B765" s="6" t="str">
        <f>'[1]TCE - ANEXO III - Preencher'!C774</f>
        <v>HOSPITAL SILVIO MAGALHÃES - CG Nº 019/2022</v>
      </c>
      <c r="C765" s="7"/>
      <c r="D765" s="8" t="str">
        <f>'[1]TCE - ANEXO III - Preencher'!E774</f>
        <v xml:space="preserve">VERA LUCIA VIANA RAMOS GOMES 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14">
        <f>'[1]TCE - ANEXO III - Preencher'!G774</f>
        <v>223505</v>
      </c>
      <c r="G765" s="10" t="str">
        <f>IF('[1]TCE - ANEXO III - Preencher'!H774="","",'[1]TCE - ANEXO III - Preencher'!H774)</f>
        <v>07/2024</v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>
        <f>IFERROR(VLOOKUP(B766,'[1]DADOS (OCULTAR)'!$Q$3:$S$136,3,0),"")</f>
        <v>9767633000447</v>
      </c>
      <c r="B766" s="6" t="str">
        <f>'[1]TCE - ANEXO III - Preencher'!C775</f>
        <v>HOSPITAL SILVIO MAGALHÃES - CG Nº 019/2022</v>
      </c>
      <c r="C766" s="7"/>
      <c r="D766" s="8" t="str">
        <f>'[1]TCE - ANEXO III - Preencher'!E775</f>
        <v>VICTOR GABRIEL DE SOUZA SILVA</v>
      </c>
      <c r="E766" s="6" t="str">
        <f>IF('[1]TCE - ANEXO III - Preencher'!F775="4 - Assistência Odontológica","2 - Outros Profissionais da Saúde",'[1]TCE - ANEXO III - Preencher'!F775)</f>
        <v>3 - Administrativo</v>
      </c>
      <c r="F766" s="14">
        <f>'[1]TCE - ANEXO III - Preencher'!G775</f>
        <v>517410</v>
      </c>
      <c r="G766" s="10" t="str">
        <f>IF('[1]TCE - ANEXO III - Preencher'!H775="","",'[1]TCE - ANEXO III - Preencher'!H775)</f>
        <v>07/2024</v>
      </c>
      <c r="H766" s="11">
        <f>'[1]TCE - ANEXO III - Preencher'!I775</f>
        <v>0</v>
      </c>
      <c r="I766" s="11">
        <f>'[1]TCE - ANEXO III - Preencher'!J775</f>
        <v>123.05</v>
      </c>
      <c r="J766" s="11">
        <f>'[1]TCE - ANEXO III - Preencher'!K775</f>
        <v>0</v>
      </c>
      <c r="K766" s="12">
        <f>'[1]TCE - ANEXO III - Preencher'!L775</f>
        <v>98.222607407407395</v>
      </c>
      <c r="L766" s="12">
        <f>'[1]TCE - ANEXO III - Preencher'!M775</f>
        <v>7.06</v>
      </c>
      <c r="M766" s="12">
        <f t="shared" si="66"/>
        <v>91.162607407407393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125</v>
      </c>
      <c r="R766" s="12">
        <f>'[1]TCE - ANEXO III - Preencher'!S775</f>
        <v>82.5</v>
      </c>
      <c r="S766" s="12">
        <f t="shared" si="68"/>
        <v>42.5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256.7126074074074</v>
      </c>
    </row>
    <row r="767" spans="1:28" x14ac:dyDescent="0.2">
      <c r="A767" s="5">
        <f>IFERROR(VLOOKUP(B767,'[1]DADOS (OCULTAR)'!$Q$3:$S$136,3,0),"")</f>
        <v>9767633000447</v>
      </c>
      <c r="B767" s="6" t="str">
        <f>'[1]TCE - ANEXO III - Preencher'!C776</f>
        <v>HOSPITAL SILVIO MAGALHÃES - CG Nº 019/2022</v>
      </c>
      <c r="C767" s="7"/>
      <c r="D767" s="8" t="str">
        <f>'[1]TCE - ANEXO III - Preencher'!E776</f>
        <v>VICTOR GABRIEL OLIVEIRA BENEVIDES</v>
      </c>
      <c r="E767" s="6" t="str">
        <f>IF('[1]TCE - ANEXO III - Preencher'!F776="4 - Assistência Odontológica","2 - Outros Profissionais da Saúde",'[1]TCE - ANEXO III - Preencher'!F776)</f>
        <v>3 - Administrativo</v>
      </c>
      <c r="F767" s="14">
        <f>'[1]TCE - ANEXO III - Preencher'!G776</f>
        <v>422110</v>
      </c>
      <c r="G767" s="10" t="str">
        <f>IF('[1]TCE - ANEXO III - Preencher'!H776="","",'[1]TCE - ANEXO III - Preencher'!H776)</f>
        <v>07/2024</v>
      </c>
      <c r="H767" s="11">
        <f>'[1]TCE - ANEXO III - Preencher'!I776</f>
        <v>0</v>
      </c>
      <c r="I767" s="11">
        <f>'[1]TCE - ANEXO III - Preencher'!J776</f>
        <v>13.26</v>
      </c>
      <c r="J767" s="11">
        <f>'[1]TCE - ANEXO III - Preencher'!K776</f>
        <v>0</v>
      </c>
      <c r="K767" s="12">
        <f>'[1]TCE - ANEXO III - Preencher'!L776</f>
        <v>98.222607407407395</v>
      </c>
      <c r="L767" s="12">
        <f>'[1]TCE - ANEXO III - Preencher'!M776</f>
        <v>7.06</v>
      </c>
      <c r="M767" s="12">
        <f t="shared" si="66"/>
        <v>91.162607407407393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104.4226074074074</v>
      </c>
    </row>
    <row r="768" spans="1:28" x14ac:dyDescent="0.2">
      <c r="A768" s="5">
        <f>IFERROR(VLOOKUP(B768,'[1]DADOS (OCULTAR)'!$Q$3:$S$136,3,0),"")</f>
        <v>9767633000447</v>
      </c>
      <c r="B768" s="6" t="str">
        <f>'[1]TCE - ANEXO III - Preencher'!C777</f>
        <v>HOSPITAL SILVIO MAGALHÃES - CG Nº 019/2022</v>
      </c>
      <c r="C768" s="7"/>
      <c r="D768" s="8" t="str">
        <f>'[1]TCE - ANEXO III - Preencher'!E777</f>
        <v>VICTORIA GABRIELLA FIRMINO DA SILVA</v>
      </c>
      <c r="E768" s="6" t="str">
        <f>IF('[1]TCE - ANEXO III - Preencher'!F777="4 - Assistência Odontológica","2 - Outros Profissionais da Saúde",'[1]TCE - ANEXO III - Preencher'!F777)</f>
        <v>3 - Administrativo</v>
      </c>
      <c r="F768" s="14">
        <f>'[1]TCE - ANEXO III - Preencher'!G777</f>
        <v>411005</v>
      </c>
      <c r="G768" s="10" t="str">
        <f>IF('[1]TCE - ANEXO III - Preencher'!H777="","",'[1]TCE - ANEXO III - Preencher'!H777)</f>
        <v>07/2024</v>
      </c>
      <c r="H768" s="11">
        <f>'[1]TCE - ANEXO III - Preencher'!I777</f>
        <v>0</v>
      </c>
      <c r="I768" s="11">
        <f>'[1]TCE - ANEXO III - Preencher'!J777</f>
        <v>136.93</v>
      </c>
      <c r="J768" s="11">
        <f>'[1]TCE - ANEXO III - Preencher'!K777</f>
        <v>0</v>
      </c>
      <c r="K768" s="12">
        <f>'[1]TCE - ANEXO III - Preencher'!L777</f>
        <v>98.222607407407395</v>
      </c>
      <c r="L768" s="12">
        <f>'[1]TCE - ANEXO III - Preencher'!M777</f>
        <v>7.06</v>
      </c>
      <c r="M768" s="12">
        <f t="shared" si="66"/>
        <v>91.162607407407393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228.0926074074074</v>
      </c>
    </row>
    <row r="769" spans="1:28" x14ac:dyDescent="0.2">
      <c r="A769" s="5">
        <f>IFERROR(VLOOKUP(B769,'[1]DADOS (OCULTAR)'!$Q$3:$S$136,3,0),"")</f>
        <v>9767633000447</v>
      </c>
      <c r="B769" s="6" t="str">
        <f>'[1]TCE - ANEXO III - Preencher'!C778</f>
        <v>HOSPITAL SILVIO MAGALHÃES - CG Nº 019/2022</v>
      </c>
      <c r="C769" s="7"/>
      <c r="D769" s="8" t="str">
        <f>'[1]TCE - ANEXO III - Preencher'!E778</f>
        <v>VINICIUS VITORIO ANGELO DA SILVA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14">
        <f>'[1]TCE - ANEXO III - Preencher'!G778</f>
        <v>322205</v>
      </c>
      <c r="G769" s="10" t="str">
        <f>IF('[1]TCE - ANEXO III - Preencher'!H778="","",'[1]TCE - ANEXO III - Preencher'!H778)</f>
        <v>07/2024</v>
      </c>
      <c r="H769" s="11">
        <f>'[1]TCE - ANEXO III - Preencher'!I778</f>
        <v>0</v>
      </c>
      <c r="I769" s="11">
        <f>'[1]TCE - ANEXO III - Preencher'!J778</f>
        <v>158.54</v>
      </c>
      <c r="J769" s="11">
        <f>'[1]TCE - ANEXO III - Preencher'!K778</f>
        <v>0</v>
      </c>
      <c r="K769" s="12">
        <f>'[1]TCE - ANEXO III - Preencher'!L778</f>
        <v>98.222607407407395</v>
      </c>
      <c r="L769" s="12">
        <f>'[1]TCE - ANEXO III - Preencher'!M778</f>
        <v>7.06</v>
      </c>
      <c r="M769" s="12">
        <f t="shared" si="66"/>
        <v>91.162607407407393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249.70260740740738</v>
      </c>
    </row>
    <row r="770" spans="1:28" x14ac:dyDescent="0.2">
      <c r="A770" s="5">
        <f>IFERROR(VLOOKUP(B770,'[1]DADOS (OCULTAR)'!$Q$3:$S$136,3,0),"")</f>
        <v>9767633000447</v>
      </c>
      <c r="B770" s="6" t="str">
        <f>'[1]TCE - ANEXO III - Preencher'!C779</f>
        <v>HOSPITAL SILVIO MAGALHÃES - CG Nº 019/2022</v>
      </c>
      <c r="C770" s="7"/>
      <c r="D770" s="8" t="str">
        <f>'[1]TCE - ANEXO III - Preencher'!E779</f>
        <v>VITORIA CAROLINA MONTEIRO TORRES</v>
      </c>
      <c r="E770" s="6" t="str">
        <f>IF('[1]TCE - ANEXO III - Preencher'!F779="4 - Assistência Odontológica","2 - Outros Profissionais da Saúde",'[1]TCE - ANEXO III - Preencher'!F779)</f>
        <v>3 - Administrativo</v>
      </c>
      <c r="F770" s="14">
        <f>'[1]TCE - ANEXO III - Preencher'!G779</f>
        <v>411030</v>
      </c>
      <c r="G770" s="10" t="str">
        <f>IF('[1]TCE - ANEXO III - Preencher'!H779="","",'[1]TCE - ANEXO III - Preencher'!H779)</f>
        <v>07/2024</v>
      </c>
      <c r="H770" s="11">
        <f>'[1]TCE - ANEXO III - Preencher'!I779</f>
        <v>0</v>
      </c>
      <c r="I770" s="11">
        <f>'[1]TCE - ANEXO III - Preencher'!J779</f>
        <v>147.13</v>
      </c>
      <c r="J770" s="11">
        <f>'[1]TCE - ANEXO III - Preencher'!K779</f>
        <v>0</v>
      </c>
      <c r="K770" s="12">
        <f>'[1]TCE - ANEXO III - Preencher'!L779</f>
        <v>98.222607407407395</v>
      </c>
      <c r="L770" s="12">
        <f>'[1]TCE - ANEXO III - Preencher'!M779</f>
        <v>7.06</v>
      </c>
      <c r="M770" s="12">
        <f t="shared" si="66"/>
        <v>91.162607407407393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238.29260740740739</v>
      </c>
    </row>
    <row r="771" spans="1:28" x14ac:dyDescent="0.2">
      <c r="A771" s="5">
        <f>IFERROR(VLOOKUP(B771,'[1]DADOS (OCULTAR)'!$Q$3:$S$136,3,0),"")</f>
        <v>9767633000447</v>
      </c>
      <c r="B771" s="6" t="str">
        <f>'[1]TCE - ANEXO III - Preencher'!C780</f>
        <v>HOSPITAL SILVIO MAGALHÃES - CG Nº 019/2022</v>
      </c>
      <c r="C771" s="7"/>
      <c r="D771" s="8" t="str">
        <f>'[1]TCE - ANEXO III - Preencher'!E780</f>
        <v>VITORIA DA SILVA BERNARDINO</v>
      </c>
      <c r="E771" s="6" t="str">
        <f>IF('[1]TCE - ANEXO III - Preencher'!F780="4 - Assistência Odontológica","2 - Outros Profissionais da Saúde",'[1]TCE - ANEXO III - Preencher'!F780)</f>
        <v>3 - Administrativo</v>
      </c>
      <c r="F771" s="14">
        <f>'[1]TCE - ANEXO III - Preencher'!G780</f>
        <v>513430</v>
      </c>
      <c r="G771" s="10" t="str">
        <f>IF('[1]TCE - ANEXO III - Preencher'!H780="","",'[1]TCE - ANEXO III - Preencher'!H780)</f>
        <v>07/2024</v>
      </c>
      <c r="H771" s="11">
        <f>'[1]TCE - ANEXO III - Preencher'!I780</f>
        <v>0</v>
      </c>
      <c r="I771" s="11">
        <f>'[1]TCE - ANEXO III - Preencher'!J780</f>
        <v>123.05</v>
      </c>
      <c r="J771" s="11">
        <f>'[1]TCE - ANEXO III - Preencher'!K780</f>
        <v>0</v>
      </c>
      <c r="K771" s="12">
        <f>'[1]TCE - ANEXO III - Preencher'!L780</f>
        <v>98.222607407407395</v>
      </c>
      <c r="L771" s="12">
        <f>'[1]TCE - ANEXO III - Preencher'!M780</f>
        <v>7.06</v>
      </c>
      <c r="M771" s="12">
        <f t="shared" ref="M771:M834" si="72">K771-L771</f>
        <v>91.162607407407393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80.95</v>
      </c>
      <c r="U771" s="12">
        <f>'[1]TCE - ANEXO III - Preencher'!V780</f>
        <v>0</v>
      </c>
      <c r="V771" s="12">
        <f t="shared" ref="V771:V834" si="75">T771-U771</f>
        <v>80.95</v>
      </c>
      <c r="W771" s="13" t="str">
        <f>IF('[1]TCE - ANEXO III - Preencher'!X780="","",'[1]TCE - ANEXO III - Preencher'!X780)</f>
        <v>AUX.CRECHE</v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295.16260740740739</v>
      </c>
    </row>
    <row r="772" spans="1:28" x14ac:dyDescent="0.2">
      <c r="A772" s="5">
        <f>IFERROR(VLOOKUP(B772,'[1]DADOS (OCULTAR)'!$Q$3:$S$136,3,0),"")</f>
        <v>9767633000447</v>
      </c>
      <c r="B772" s="6" t="str">
        <f>'[1]TCE - ANEXO III - Preencher'!C781</f>
        <v>HOSPITAL SILVIO MAGALHÃES - CG Nº 019/2022</v>
      </c>
      <c r="C772" s="7"/>
      <c r="D772" s="8" t="str">
        <f>'[1]TCE - ANEXO III - Preencher'!E781</f>
        <v>VITORIA GISELE MACHADO DE AMORIM</v>
      </c>
      <c r="E772" s="6" t="str">
        <f>IF('[1]TCE - ANEXO III - Preencher'!F781="4 - Assistência Odontológica","2 - Outros Profissionais da Saúde",'[1]TCE - ANEXO III - Preencher'!F781)</f>
        <v>3 - Administrativo</v>
      </c>
      <c r="F772" s="14">
        <f>'[1]TCE - ANEXO III - Preencher'!G781</f>
        <v>513430</v>
      </c>
      <c r="G772" s="10" t="str">
        <f>IF('[1]TCE - ANEXO III - Preencher'!H781="","",'[1]TCE - ANEXO III - Preencher'!H781)</f>
        <v>07/2024</v>
      </c>
      <c r="H772" s="11">
        <f>'[1]TCE - ANEXO III - Preencher'!I781</f>
        <v>0</v>
      </c>
      <c r="I772" s="11">
        <f>'[1]TCE - ANEXO III - Preencher'!J781</f>
        <v>124.25</v>
      </c>
      <c r="J772" s="11">
        <f>'[1]TCE - ANEXO III - Preencher'!K781</f>
        <v>0</v>
      </c>
      <c r="K772" s="12">
        <f>'[1]TCE - ANEXO III - Preencher'!L781</f>
        <v>98.222607407407395</v>
      </c>
      <c r="L772" s="12">
        <f>'[1]TCE - ANEXO III - Preencher'!M781</f>
        <v>7.06</v>
      </c>
      <c r="M772" s="12">
        <f t="shared" si="72"/>
        <v>91.162607407407393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125</v>
      </c>
      <c r="R772" s="12">
        <f>'[1]TCE - ANEXO III - Preencher'!S781</f>
        <v>81.900000000000006</v>
      </c>
      <c r="S772" s="12">
        <f t="shared" si="74"/>
        <v>43.099999999999994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258.51260740740736</v>
      </c>
    </row>
    <row r="773" spans="1:28" x14ac:dyDescent="0.2">
      <c r="A773" s="5">
        <f>IFERROR(VLOOKUP(B773,'[1]DADOS (OCULTAR)'!$Q$3:$S$136,3,0),"")</f>
        <v>9767633000447</v>
      </c>
      <c r="B773" s="6" t="str">
        <f>'[1]TCE - ANEXO III - Preencher'!C782</f>
        <v>HOSPITAL SILVIO MAGALHÃES - CG Nº 019/2022</v>
      </c>
      <c r="C773" s="7"/>
      <c r="D773" s="8" t="str">
        <f>'[1]TCE - ANEXO III - Preencher'!E782</f>
        <v>VITORIA LEITE DA SILVA</v>
      </c>
      <c r="E773" s="6" t="str">
        <f>IF('[1]TCE - ANEXO III - Preencher'!F782="4 - Assistência Odontológica","2 - Outros Profissionais da Saúde",'[1]TCE - ANEXO III - Preencher'!F782)</f>
        <v>3 - Administrativo</v>
      </c>
      <c r="F773" s="14">
        <f>'[1]TCE - ANEXO III - Preencher'!G782</f>
        <v>422110</v>
      </c>
      <c r="G773" s="10" t="str">
        <f>IF('[1]TCE - ANEXO III - Preencher'!H782="","",'[1]TCE - ANEXO III - Preencher'!H782)</f>
        <v>07/2024</v>
      </c>
      <c r="H773" s="11">
        <f>'[1]TCE - ANEXO III - Preencher'!I782</f>
        <v>0</v>
      </c>
      <c r="I773" s="11">
        <f>'[1]TCE - ANEXO III - Preencher'!J782</f>
        <v>12.66</v>
      </c>
      <c r="J773" s="11">
        <f>'[1]TCE - ANEXO III - Preencher'!K782</f>
        <v>0</v>
      </c>
      <c r="K773" s="12">
        <f>'[1]TCE - ANEXO III - Preencher'!L782</f>
        <v>98.222607407407395</v>
      </c>
      <c r="L773" s="12">
        <f>'[1]TCE - ANEXO III - Preencher'!M782</f>
        <v>7.06</v>
      </c>
      <c r="M773" s="12">
        <f t="shared" si="72"/>
        <v>91.162607407407393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125</v>
      </c>
      <c r="R773" s="12">
        <f>'[1]TCE - ANEXO III - Preencher'!S782</f>
        <v>38</v>
      </c>
      <c r="S773" s="12">
        <f t="shared" si="74"/>
        <v>87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190.82260740740739</v>
      </c>
    </row>
    <row r="774" spans="1:28" x14ac:dyDescent="0.2">
      <c r="A774" s="5">
        <f>IFERROR(VLOOKUP(B774,'[1]DADOS (OCULTAR)'!$Q$3:$S$136,3,0),"")</f>
        <v>9767633000447</v>
      </c>
      <c r="B774" s="6" t="str">
        <f>'[1]TCE - ANEXO III - Preencher'!C783</f>
        <v>HOSPITAL SILVIO MAGALHÃES - CG Nº 019/2022</v>
      </c>
      <c r="C774" s="7"/>
      <c r="D774" s="8" t="str">
        <f>'[1]TCE - ANEXO III - Preencher'!E783</f>
        <v>WANCHERLAINE RAFAELA DA SILVA</v>
      </c>
      <c r="E774" s="6" t="str">
        <f>IF('[1]TCE - ANEXO III - Preencher'!F783="4 - Assistência Odontológica","2 - Outros Profissionais da Saúde",'[1]TCE - ANEXO III - Preencher'!F783)</f>
        <v>3 - Administrativo</v>
      </c>
      <c r="F774" s="14">
        <f>'[1]TCE - ANEXO III - Preencher'!G783</f>
        <v>521130</v>
      </c>
      <c r="G774" s="10" t="str">
        <f>IF('[1]TCE - ANEXO III - Preencher'!H783="","",'[1]TCE - ANEXO III - Preencher'!H783)</f>
        <v>07/2024</v>
      </c>
      <c r="H774" s="11">
        <f>'[1]TCE - ANEXO III - Preencher'!I783</f>
        <v>0</v>
      </c>
      <c r="I774" s="11">
        <f>'[1]TCE - ANEXO III - Preencher'!J783</f>
        <v>139.46</v>
      </c>
      <c r="J774" s="11">
        <f>'[1]TCE - ANEXO III - Preencher'!K783</f>
        <v>0</v>
      </c>
      <c r="K774" s="12">
        <f>'[1]TCE - ANEXO III - Preencher'!L783</f>
        <v>98.222607407407395</v>
      </c>
      <c r="L774" s="12">
        <f>'[1]TCE - ANEXO III - Preencher'!M783</f>
        <v>7.06</v>
      </c>
      <c r="M774" s="12">
        <f t="shared" si="72"/>
        <v>91.162607407407393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125</v>
      </c>
      <c r="R774" s="12">
        <f>'[1]TCE - ANEXO III - Preencher'!S783</f>
        <v>82.5</v>
      </c>
      <c r="S774" s="12">
        <f t="shared" si="74"/>
        <v>42.5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273.12260740740737</v>
      </c>
    </row>
    <row r="775" spans="1:28" x14ac:dyDescent="0.2">
      <c r="A775" s="5">
        <f>IFERROR(VLOOKUP(B775,'[1]DADOS (OCULTAR)'!$Q$3:$S$136,3,0),"")</f>
        <v>9767633000447</v>
      </c>
      <c r="B775" s="6" t="str">
        <f>'[1]TCE - ANEXO III - Preencher'!C784</f>
        <v>HOSPITAL SILVIO MAGALHÃES - CG Nº 019/2022</v>
      </c>
      <c r="C775" s="7"/>
      <c r="D775" s="8" t="str">
        <f>'[1]TCE - ANEXO III - Preencher'!E784</f>
        <v>WELICLECIA GRAZIELE SILVA PEREIRA</v>
      </c>
      <c r="E775" s="6" t="str">
        <f>IF('[1]TCE - ANEXO III - Preencher'!F784="4 - Assistência Odontológica","2 - Outros Profissionais da Saúde",'[1]TCE - ANEXO III - Preencher'!F784)</f>
        <v>3 - Administrativo</v>
      </c>
      <c r="F775" s="14">
        <f>'[1]TCE - ANEXO III - Preencher'!G784</f>
        <v>251605</v>
      </c>
      <c r="G775" s="10" t="str">
        <f>IF('[1]TCE - ANEXO III - Preencher'!H784="","",'[1]TCE - ANEXO III - Preencher'!H784)</f>
        <v>07/2024</v>
      </c>
      <c r="H775" s="11">
        <f>'[1]TCE - ANEXO III - Preencher'!I784</f>
        <v>0</v>
      </c>
      <c r="I775" s="11">
        <f>'[1]TCE - ANEXO III - Preencher'!J784</f>
        <v>254.4</v>
      </c>
      <c r="J775" s="11">
        <f>'[1]TCE - ANEXO III - Preencher'!K784</f>
        <v>0</v>
      </c>
      <c r="K775" s="12">
        <f>'[1]TCE - ANEXO III - Preencher'!L784</f>
        <v>98.222607407407395</v>
      </c>
      <c r="L775" s="12">
        <f>'[1]TCE - ANEXO III - Preencher'!M784</f>
        <v>7.06</v>
      </c>
      <c r="M775" s="12">
        <f t="shared" si="72"/>
        <v>91.162607407407393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345.56260740740743</v>
      </c>
    </row>
    <row r="776" spans="1:28" x14ac:dyDescent="0.2">
      <c r="A776" s="5">
        <f>IFERROR(VLOOKUP(B776,'[1]DADOS (OCULTAR)'!$Q$3:$S$136,3,0),"")</f>
        <v>9767633000447</v>
      </c>
      <c r="B776" s="6" t="str">
        <f>'[1]TCE - ANEXO III - Preencher'!C785</f>
        <v>HOSPITAL SILVIO MAGALHÃES - CG Nº 019/2022</v>
      </c>
      <c r="C776" s="7"/>
      <c r="D776" s="8" t="str">
        <f>'[1]TCE - ANEXO III - Preencher'!E785</f>
        <v>WELLINGTON JOSE OLIVEIRA DA SILVA</v>
      </c>
      <c r="E776" s="6" t="str">
        <f>IF('[1]TCE - ANEXO III - Preencher'!F785="4 - Assistência Odontológica","2 - Outros Profissionais da Saúde",'[1]TCE - ANEXO III - Preencher'!F785)</f>
        <v>3 - Administrativo</v>
      </c>
      <c r="F776" s="14">
        <f>'[1]TCE - ANEXO III - Preencher'!G785</f>
        <v>517410</v>
      </c>
      <c r="G776" s="10" t="str">
        <f>IF('[1]TCE - ANEXO III - Preencher'!H785="","",'[1]TCE - ANEXO III - Preencher'!H785)</f>
        <v>07/2024</v>
      </c>
      <c r="H776" s="11">
        <f>'[1]TCE - ANEXO III - Preencher'!I785</f>
        <v>0</v>
      </c>
      <c r="I776" s="11">
        <f>'[1]TCE - ANEXO III - Preencher'!J785</f>
        <v>139.46</v>
      </c>
      <c r="J776" s="11">
        <f>'[1]TCE - ANEXO III - Preencher'!K785</f>
        <v>0</v>
      </c>
      <c r="K776" s="12">
        <f>'[1]TCE - ANEXO III - Preencher'!L785</f>
        <v>98.222607407407395</v>
      </c>
      <c r="L776" s="12">
        <f>'[1]TCE - ANEXO III - Preencher'!M785</f>
        <v>7.06</v>
      </c>
      <c r="M776" s="12">
        <f t="shared" si="72"/>
        <v>91.162607407407393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230.6226074074074</v>
      </c>
    </row>
    <row r="777" spans="1:28" x14ac:dyDescent="0.2">
      <c r="A777" s="5">
        <f>IFERROR(VLOOKUP(B777,'[1]DADOS (OCULTAR)'!$Q$3:$S$136,3,0),"")</f>
        <v>9767633000447</v>
      </c>
      <c r="B777" s="6" t="str">
        <f>'[1]TCE - ANEXO III - Preencher'!C786</f>
        <v>HOSPITAL SILVIO MAGALHÃES - CG Nº 019/2022</v>
      </c>
      <c r="C777" s="7"/>
      <c r="D777" s="8" t="str">
        <f>'[1]TCE - ANEXO III - Preencher'!E786</f>
        <v>WELLINGTON PEREIRA DOS ANJOS</v>
      </c>
      <c r="E777" s="6" t="str">
        <f>IF('[1]TCE - ANEXO III - Preencher'!F786="4 - Assistência Odontológica","2 - Outros Profissionais da Saúde",'[1]TCE - ANEXO III - Preencher'!F786)</f>
        <v>3 - Administrativo</v>
      </c>
      <c r="F777" s="14">
        <f>'[1]TCE - ANEXO III - Preencher'!G786</f>
        <v>911205</v>
      </c>
      <c r="G777" s="10" t="str">
        <f>IF('[1]TCE - ANEXO III - Preencher'!H786="","",'[1]TCE - ANEXO III - Preencher'!H786)</f>
        <v>07/2024</v>
      </c>
      <c r="H777" s="11">
        <f>'[1]TCE - ANEXO III - Preencher'!I786</f>
        <v>0</v>
      </c>
      <c r="I777" s="11">
        <f>'[1]TCE - ANEXO III - Preencher'!J786</f>
        <v>246.2</v>
      </c>
      <c r="J777" s="11">
        <f>'[1]TCE - ANEXO III - Preencher'!K786</f>
        <v>0</v>
      </c>
      <c r="K777" s="12">
        <f>'[1]TCE - ANEXO III - Preencher'!L786</f>
        <v>98.222607407407395</v>
      </c>
      <c r="L777" s="12">
        <f>'[1]TCE - ANEXO III - Preencher'!M786</f>
        <v>7.06</v>
      </c>
      <c r="M777" s="12">
        <f t="shared" si="72"/>
        <v>91.162607407407393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337.36260740740738</v>
      </c>
    </row>
    <row r="778" spans="1:28" x14ac:dyDescent="0.2">
      <c r="A778" s="5">
        <f>IFERROR(VLOOKUP(B778,'[1]DADOS (OCULTAR)'!$Q$3:$S$136,3,0),"")</f>
        <v>9767633000447</v>
      </c>
      <c r="B778" s="6" t="str">
        <f>'[1]TCE - ANEXO III - Preencher'!C787</f>
        <v>HOSPITAL SILVIO MAGALHÃES - CG Nº 019/2022</v>
      </c>
      <c r="C778" s="7"/>
      <c r="D778" s="8" t="str">
        <f>'[1]TCE - ANEXO III - Preencher'!E787</f>
        <v>WELLITANIA MARIA DE LIMA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14">
        <f>'[1]TCE - ANEXO III - Preencher'!G787</f>
        <v>322205</v>
      </c>
      <c r="G778" s="10" t="str">
        <f>IF('[1]TCE - ANEXO III - Preencher'!H787="","",'[1]TCE - ANEXO III - Preencher'!H787)</f>
        <v>07/2024</v>
      </c>
      <c r="H778" s="11">
        <f>'[1]TCE - ANEXO III - Preencher'!I787</f>
        <v>0</v>
      </c>
      <c r="I778" s="11">
        <f>'[1]TCE - ANEXO III - Preencher'!J787</f>
        <v>137.26</v>
      </c>
      <c r="J778" s="11">
        <f>'[1]TCE - ANEXO III - Preencher'!K787</f>
        <v>0</v>
      </c>
      <c r="K778" s="12">
        <f>'[1]TCE - ANEXO III - Preencher'!L787</f>
        <v>98.222607407407395</v>
      </c>
      <c r="L778" s="12">
        <f>'[1]TCE - ANEXO III - Preencher'!M787</f>
        <v>7.06</v>
      </c>
      <c r="M778" s="12">
        <f t="shared" si="72"/>
        <v>91.162607407407393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228.42260740740738</v>
      </c>
    </row>
    <row r="779" spans="1:28" x14ac:dyDescent="0.2">
      <c r="A779" s="5">
        <f>IFERROR(VLOOKUP(B779,'[1]DADOS (OCULTAR)'!$Q$3:$S$136,3,0),"")</f>
        <v>9767633000447</v>
      </c>
      <c r="B779" s="6" t="str">
        <f>'[1]TCE - ANEXO III - Preencher'!C788</f>
        <v>HOSPITAL SILVIO MAGALHÃES - CG Nº 019/2022</v>
      </c>
      <c r="C779" s="7"/>
      <c r="D779" s="8" t="str">
        <f>'[1]TCE - ANEXO III - Preencher'!E788</f>
        <v xml:space="preserve">WELLITANIA MARIA DO NASCIMENTO </v>
      </c>
      <c r="E779" s="6" t="str">
        <f>IF('[1]TCE - ANEXO III - Preencher'!F788="4 - Assistência Odontológica","2 - Outros Profissionais da Saúde",'[1]TCE - ANEXO III - Preencher'!F788)</f>
        <v>3 - Administrativo</v>
      </c>
      <c r="F779" s="14">
        <f>'[1]TCE - ANEXO III - Preencher'!G788</f>
        <v>513430</v>
      </c>
      <c r="G779" s="10" t="str">
        <f>IF('[1]TCE - ANEXO III - Preencher'!H788="","",'[1]TCE - ANEXO III - Preencher'!H788)</f>
        <v>07/2024</v>
      </c>
      <c r="H779" s="11">
        <f>'[1]TCE - ANEXO III - Preencher'!I788</f>
        <v>0</v>
      </c>
      <c r="I779" s="11">
        <f>'[1]TCE - ANEXO III - Preencher'!J788</f>
        <v>123.05</v>
      </c>
      <c r="J779" s="11">
        <f>'[1]TCE - ANEXO III - Preencher'!K788</f>
        <v>0</v>
      </c>
      <c r="K779" s="12">
        <f>'[1]TCE - ANEXO III - Preencher'!L788</f>
        <v>98.222607407407395</v>
      </c>
      <c r="L779" s="12">
        <f>'[1]TCE - ANEXO III - Preencher'!M788</f>
        <v>7.06</v>
      </c>
      <c r="M779" s="12">
        <f t="shared" si="72"/>
        <v>91.162607407407393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214.2126074074074</v>
      </c>
    </row>
    <row r="780" spans="1:28" x14ac:dyDescent="0.2">
      <c r="A780" s="5">
        <f>IFERROR(VLOOKUP(B780,'[1]DADOS (OCULTAR)'!$Q$3:$S$136,3,0),"")</f>
        <v>9767633000447</v>
      </c>
      <c r="B780" s="6" t="str">
        <f>'[1]TCE - ANEXO III - Preencher'!C789</f>
        <v>HOSPITAL SILVIO MAGALHÃES - CG Nº 019/2022</v>
      </c>
      <c r="C780" s="7"/>
      <c r="D780" s="8" t="str">
        <f>'[1]TCE - ANEXO III - Preencher'!E789</f>
        <v>WESLEY FELIPE DA SILVA</v>
      </c>
      <c r="E780" s="6" t="str">
        <f>IF('[1]TCE - ANEXO III - Preencher'!F789="4 - Assistência Odontológica","2 - Outros Profissionais da Saúde",'[1]TCE - ANEXO III - Preencher'!F789)</f>
        <v>2 - Outros Profissionais da Saúde</v>
      </c>
      <c r="F780" s="14">
        <f>'[1]TCE - ANEXO III - Preencher'!G789</f>
        <v>322205</v>
      </c>
      <c r="G780" s="10" t="str">
        <f>IF('[1]TCE - ANEXO III - Preencher'!H789="","",'[1]TCE - ANEXO III - Preencher'!H789)</f>
        <v>07/2024</v>
      </c>
      <c r="H780" s="11">
        <f>'[1]TCE - ANEXO III - Preencher'!I789</f>
        <v>0</v>
      </c>
      <c r="I780" s="11">
        <f>'[1]TCE - ANEXO III - Preencher'!J789</f>
        <v>142.71</v>
      </c>
      <c r="J780" s="11">
        <f>'[1]TCE - ANEXO III - Preencher'!K789</f>
        <v>0</v>
      </c>
      <c r="K780" s="12">
        <f>'[1]TCE - ANEXO III - Preencher'!L789</f>
        <v>98.222607407407395</v>
      </c>
      <c r="L780" s="12">
        <f>'[1]TCE - ANEXO III - Preencher'!M789</f>
        <v>7.06</v>
      </c>
      <c r="M780" s="12">
        <f t="shared" si="72"/>
        <v>91.162607407407393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1913</v>
      </c>
      <c r="Y780" s="12">
        <f>'[1]TCE - ANEXO III - Preencher'!Z789</f>
        <v>0</v>
      </c>
      <c r="Z780" s="12">
        <f t="shared" si="76"/>
        <v>1913</v>
      </c>
      <c r="AA780" s="13" t="str">
        <f>IF('[1]TCE - ANEXO III - Preencher'!AB789="","",'[1]TCE - ANEXO III - Preencher'!AB789)</f>
        <v xml:space="preserve">ABONO ASSIS FIN COMPL 06/2024 </v>
      </c>
      <c r="AB780" s="12">
        <f t="shared" si="77"/>
        <v>2146.8726074074075</v>
      </c>
    </row>
    <row r="781" spans="1:28" x14ac:dyDescent="0.2">
      <c r="A781" s="5">
        <f>IFERROR(VLOOKUP(B781,'[1]DADOS (OCULTAR)'!$Q$3:$S$136,3,0),"")</f>
        <v>9767633000447</v>
      </c>
      <c r="B781" s="6" t="str">
        <f>'[1]TCE - ANEXO III - Preencher'!C790</f>
        <v>HOSPITAL SILVIO MAGALHÃES - CG Nº 019/2022</v>
      </c>
      <c r="C781" s="7"/>
      <c r="D781" s="8" t="str">
        <f>'[1]TCE - ANEXO III - Preencher'!E790</f>
        <v>WEUDES JOSE BEZERRA SILVA</v>
      </c>
      <c r="E781" s="6" t="str">
        <f>IF('[1]TCE - ANEXO III - Preencher'!F790="4 - Assistência Odontológica","2 - Outros Profissionais da Saúde",'[1]TCE - ANEXO III - Preencher'!F790)</f>
        <v>2 - Outros Profissionais da Saúde</v>
      </c>
      <c r="F781" s="14">
        <f>'[1]TCE - ANEXO III - Preencher'!G790</f>
        <v>322205</v>
      </c>
      <c r="G781" s="10" t="str">
        <f>IF('[1]TCE - ANEXO III - Preencher'!H790="","",'[1]TCE - ANEXO III - Preencher'!H790)</f>
        <v>07/2024</v>
      </c>
      <c r="H781" s="11">
        <f>'[1]TCE - ANEXO III - Preencher'!I790</f>
        <v>0</v>
      </c>
      <c r="I781" s="11">
        <f>'[1]TCE - ANEXO III - Preencher'!J790</f>
        <v>147.06</v>
      </c>
      <c r="J781" s="11">
        <f>'[1]TCE - ANEXO III - Preencher'!K790</f>
        <v>0</v>
      </c>
      <c r="K781" s="12">
        <f>'[1]TCE - ANEXO III - Preencher'!L790</f>
        <v>98.222607407407395</v>
      </c>
      <c r="L781" s="12">
        <f>'[1]TCE - ANEXO III - Preencher'!M790</f>
        <v>7.06</v>
      </c>
      <c r="M781" s="12">
        <f t="shared" si="72"/>
        <v>91.162607407407393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1913</v>
      </c>
      <c r="Y781" s="12">
        <f>'[1]TCE - ANEXO III - Preencher'!Z790</f>
        <v>0</v>
      </c>
      <c r="Z781" s="12">
        <f t="shared" si="76"/>
        <v>1913</v>
      </c>
      <c r="AA781" s="13" t="str">
        <f>IF('[1]TCE - ANEXO III - Preencher'!AB790="","",'[1]TCE - ANEXO III - Preencher'!AB790)</f>
        <v xml:space="preserve">ABONO ASSIS FIN COMPL 06/2024 </v>
      </c>
      <c r="AB781" s="12">
        <f t="shared" si="77"/>
        <v>2151.2226074074074</v>
      </c>
    </row>
    <row r="782" spans="1:28" x14ac:dyDescent="0.2">
      <c r="A782" s="5">
        <f>IFERROR(VLOOKUP(B782,'[1]DADOS (OCULTAR)'!$Q$3:$S$136,3,0),"")</f>
        <v>9767633000447</v>
      </c>
      <c r="B782" s="6" t="str">
        <f>'[1]TCE - ANEXO III - Preencher'!C791</f>
        <v>HOSPITAL SILVIO MAGALHÃES - CG Nº 019/2022</v>
      </c>
      <c r="C782" s="7"/>
      <c r="D782" s="8" t="str">
        <f>'[1]TCE - ANEXO III - Preencher'!E791</f>
        <v xml:space="preserve">WHEMERSON RUFINO SILVA </v>
      </c>
      <c r="E782" s="6" t="str">
        <f>IF('[1]TCE - ANEXO III - Preencher'!F791="4 - Assistência Odontológica","2 - Outros Profissionais da Saúde",'[1]TCE - ANEXO III - Preencher'!F791)</f>
        <v>3 - Administrativo</v>
      </c>
      <c r="F782" s="14">
        <f>'[1]TCE - ANEXO III - Preencher'!G791</f>
        <v>414105</v>
      </c>
      <c r="G782" s="10" t="str">
        <f>IF('[1]TCE - ANEXO III - Preencher'!H791="","",'[1]TCE - ANEXO III - Preencher'!H791)</f>
        <v>07/2024</v>
      </c>
      <c r="H782" s="11">
        <f>'[1]TCE - ANEXO III - Preencher'!I791</f>
        <v>0</v>
      </c>
      <c r="I782" s="11">
        <f>'[1]TCE - ANEXO III - Preencher'!J791</f>
        <v>123.05</v>
      </c>
      <c r="J782" s="11">
        <f>'[1]TCE - ANEXO III - Preencher'!K791</f>
        <v>0</v>
      </c>
      <c r="K782" s="12">
        <f>'[1]TCE - ANEXO III - Preencher'!L791</f>
        <v>98.222607407407395</v>
      </c>
      <c r="L782" s="12">
        <f>'[1]TCE - ANEXO III - Preencher'!M791</f>
        <v>7.06</v>
      </c>
      <c r="M782" s="12">
        <f t="shared" si="72"/>
        <v>91.162607407407393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214.2126074074074</v>
      </c>
    </row>
    <row r="783" spans="1:28" x14ac:dyDescent="0.2">
      <c r="A783" s="5">
        <f>IFERROR(VLOOKUP(B783,'[1]DADOS (OCULTAR)'!$Q$3:$S$136,3,0),"")</f>
        <v>9767633000447</v>
      </c>
      <c r="B783" s="6" t="str">
        <f>'[1]TCE - ANEXO III - Preencher'!C792</f>
        <v>HOSPITAL SILVIO MAGALHÃES - CG Nº 019/2022</v>
      </c>
      <c r="C783" s="7"/>
      <c r="D783" s="8" t="str">
        <f>'[1]TCE - ANEXO III - Preencher'!E792</f>
        <v>WILLAMIS MATHEUS DA SILVA</v>
      </c>
      <c r="E783" s="6" t="str">
        <f>IF('[1]TCE - ANEXO III - Preencher'!F792="4 - Assistência Odontológica","2 - Outros Profissionais da Saúde",'[1]TCE - ANEXO III - Preencher'!F792)</f>
        <v>3 - Administrativo</v>
      </c>
      <c r="F783" s="14">
        <f>'[1]TCE - ANEXO III - Preencher'!G792</f>
        <v>517410</v>
      </c>
      <c r="G783" s="10" t="str">
        <f>IF('[1]TCE - ANEXO III - Preencher'!H792="","",'[1]TCE - ANEXO III - Preencher'!H792)</f>
        <v>07/2024</v>
      </c>
      <c r="H783" s="11">
        <f>'[1]TCE - ANEXO III - Preencher'!I792</f>
        <v>0</v>
      </c>
      <c r="I783" s="11">
        <f>'[1]TCE - ANEXO III - Preencher'!J792</f>
        <v>123.05</v>
      </c>
      <c r="J783" s="11">
        <f>'[1]TCE - ANEXO III - Preencher'!K792</f>
        <v>0</v>
      </c>
      <c r="K783" s="12">
        <f>'[1]TCE - ANEXO III - Preencher'!L792</f>
        <v>98.222607407407395</v>
      </c>
      <c r="L783" s="12">
        <f>'[1]TCE - ANEXO III - Preencher'!M792</f>
        <v>7.06</v>
      </c>
      <c r="M783" s="12">
        <f t="shared" si="72"/>
        <v>91.162607407407393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214.2126074074074</v>
      </c>
    </row>
    <row r="784" spans="1:28" x14ac:dyDescent="0.2">
      <c r="A784" s="5">
        <f>IFERROR(VLOOKUP(B784,'[1]DADOS (OCULTAR)'!$Q$3:$S$136,3,0),"")</f>
        <v>9767633000447</v>
      </c>
      <c r="B784" s="6" t="str">
        <f>'[1]TCE - ANEXO III - Preencher'!C793</f>
        <v>HOSPITAL SILVIO MAGALHÃES - CG Nº 019/2022</v>
      </c>
      <c r="C784" s="7"/>
      <c r="D784" s="8" t="str">
        <f>'[1]TCE - ANEXO III - Preencher'!E793</f>
        <v>WILLAMS FELIPE FERREIRA SILVA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14">
        <f>'[1]TCE - ANEXO III - Preencher'!G793</f>
        <v>223530</v>
      </c>
      <c r="G784" s="10" t="str">
        <f>IF('[1]TCE - ANEXO III - Preencher'!H793="","",'[1]TCE - ANEXO III - Preencher'!H793)</f>
        <v>07/2024</v>
      </c>
      <c r="H784" s="11">
        <f>'[1]TCE - ANEXO III - Preencher'!I793</f>
        <v>0</v>
      </c>
      <c r="I784" s="11">
        <f>'[1]TCE - ANEXO III - Preencher'!J793</f>
        <v>179.49</v>
      </c>
      <c r="J784" s="11">
        <f>'[1]TCE - ANEXO III - Preencher'!K793</f>
        <v>0</v>
      </c>
      <c r="K784" s="12">
        <f>'[1]TCE - ANEXO III - Preencher'!L793</f>
        <v>98.222607407407395</v>
      </c>
      <c r="L784" s="12">
        <f>'[1]TCE - ANEXO III - Preencher'!M793</f>
        <v>2.79</v>
      </c>
      <c r="M784" s="12">
        <f t="shared" si="72"/>
        <v>95.432607407407389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1277.3599999999999</v>
      </c>
      <c r="Y784" s="12">
        <f>'[1]TCE - ANEXO III - Preencher'!Z793</f>
        <v>0</v>
      </c>
      <c r="Z784" s="12">
        <f t="shared" si="76"/>
        <v>1277.3599999999999</v>
      </c>
      <c r="AA784" s="13" t="str">
        <f>IF('[1]TCE - ANEXO III - Preencher'!AB793="","",'[1]TCE - ANEXO III - Preencher'!AB793)</f>
        <v xml:space="preserve">ABONO ASSIS FIN COMPL 06/2024 </v>
      </c>
      <c r="AB784" s="12">
        <f t="shared" si="77"/>
        <v>1552.2826074074073</v>
      </c>
    </row>
    <row r="785" spans="1:28" x14ac:dyDescent="0.2">
      <c r="A785" s="5">
        <f>IFERROR(VLOOKUP(B785,'[1]DADOS (OCULTAR)'!$Q$3:$S$136,3,0),"")</f>
        <v>9767633000447</v>
      </c>
      <c r="B785" s="6" t="str">
        <f>'[1]TCE - ANEXO III - Preencher'!C794</f>
        <v>HOSPITAL SILVIO MAGALHÃES - CG Nº 019/2022</v>
      </c>
      <c r="C785" s="7"/>
      <c r="D785" s="8" t="str">
        <f>'[1]TCE - ANEXO III - Preencher'!E794</f>
        <v>WILLIANE EVELIN SALES DO NASCIMENTO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14">
        <f>'[1]TCE - ANEXO III - Preencher'!G794</f>
        <v>322205</v>
      </c>
      <c r="G785" s="10" t="str">
        <f>IF('[1]TCE - ANEXO III - Preencher'!H794="","",'[1]TCE - ANEXO III - Preencher'!H794)</f>
        <v>07/2024</v>
      </c>
      <c r="H785" s="11">
        <f>'[1]TCE - ANEXO III - Preencher'!I794</f>
        <v>0</v>
      </c>
      <c r="I785" s="11">
        <f>'[1]TCE - ANEXO III - Preencher'!J794</f>
        <v>166.67</v>
      </c>
      <c r="J785" s="11">
        <f>'[1]TCE - ANEXO III - Preencher'!K794</f>
        <v>0</v>
      </c>
      <c r="K785" s="12">
        <f>'[1]TCE - ANEXO III - Preencher'!L794</f>
        <v>98.222607407407395</v>
      </c>
      <c r="L785" s="12">
        <f>'[1]TCE - ANEXO III - Preencher'!M794</f>
        <v>7.06</v>
      </c>
      <c r="M785" s="12">
        <f t="shared" si="72"/>
        <v>91.162607407407393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1913</v>
      </c>
      <c r="Y785" s="12">
        <f>'[1]TCE - ANEXO III - Preencher'!Z794</f>
        <v>0</v>
      </c>
      <c r="Z785" s="12">
        <f t="shared" si="76"/>
        <v>1913</v>
      </c>
      <c r="AA785" s="13" t="str">
        <f>IF('[1]TCE - ANEXO III - Preencher'!AB794="","",'[1]TCE - ANEXO III - Preencher'!AB794)</f>
        <v xml:space="preserve">ABONO ASSIS FIN COMPL 06/2024 </v>
      </c>
      <c r="AB785" s="12">
        <f t="shared" si="77"/>
        <v>2170.8326074074075</v>
      </c>
    </row>
    <row r="786" spans="1:28" x14ac:dyDescent="0.2">
      <c r="A786" s="5">
        <f>IFERROR(VLOOKUP(B786,'[1]DADOS (OCULTAR)'!$Q$3:$S$136,3,0),"")</f>
        <v>9767633000447</v>
      </c>
      <c r="B786" s="6" t="str">
        <f>'[1]TCE - ANEXO III - Preencher'!C795</f>
        <v>HOSPITAL SILVIO MAGALHÃES - CG Nº 019/2022</v>
      </c>
      <c r="C786" s="7"/>
      <c r="D786" s="8" t="str">
        <f>'[1]TCE - ANEXO III - Preencher'!E795</f>
        <v>WILLYANE SILVA NICOLAU</v>
      </c>
      <c r="E786" s="6" t="str">
        <f>IF('[1]TCE - ANEXO III - Preencher'!F795="4 - Assistência Odontológica","2 - Outros Profissionais da Saúde",'[1]TCE - ANEXO III - Preencher'!F795)</f>
        <v>2 - Outros Profissionais da Saúde</v>
      </c>
      <c r="F786" s="14">
        <f>'[1]TCE - ANEXO III - Preencher'!G795</f>
        <v>223505</v>
      </c>
      <c r="G786" s="10" t="str">
        <f>IF('[1]TCE - ANEXO III - Preencher'!H795="","",'[1]TCE - ANEXO III - Preencher'!H795)</f>
        <v>07/2024</v>
      </c>
      <c r="H786" s="11">
        <f>'[1]TCE - ANEXO III - Preencher'!I795</f>
        <v>0</v>
      </c>
      <c r="I786" s="11">
        <f>'[1]TCE - ANEXO III - Preencher'!J795</f>
        <v>171.31</v>
      </c>
      <c r="J786" s="11">
        <f>'[1]TCE - ANEXO III - Preencher'!K795</f>
        <v>0</v>
      </c>
      <c r="K786" s="12">
        <f>'[1]TCE - ANEXO III - Preencher'!L795</f>
        <v>98.222607407407395</v>
      </c>
      <c r="L786" s="12">
        <f>'[1]TCE - ANEXO III - Preencher'!M795</f>
        <v>2.79</v>
      </c>
      <c r="M786" s="12">
        <f t="shared" si="72"/>
        <v>95.432607407407389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2459.15</v>
      </c>
      <c r="Y786" s="12">
        <f>'[1]TCE - ANEXO III - Preencher'!Z795</f>
        <v>0</v>
      </c>
      <c r="Z786" s="12">
        <f t="shared" si="76"/>
        <v>2459.15</v>
      </c>
      <c r="AA786" s="13" t="str">
        <f>IF('[1]TCE - ANEXO III - Preencher'!AB795="","",'[1]TCE - ANEXO III - Preencher'!AB795)</f>
        <v xml:space="preserve">ABONO ASSIS FIN COMPL 06/2024 </v>
      </c>
      <c r="AB786" s="12">
        <f t="shared" si="77"/>
        <v>2725.8926074074075</v>
      </c>
    </row>
    <row r="787" spans="1:28" x14ac:dyDescent="0.2">
      <c r="A787" s="5">
        <f>IFERROR(VLOOKUP(B787,'[1]DADOS (OCULTAR)'!$Q$3:$S$136,3,0),"")</f>
        <v>9767633000447</v>
      </c>
      <c r="B787" s="6" t="str">
        <f>'[1]TCE - ANEXO III - Preencher'!C796</f>
        <v>HOSPITAL SILVIO MAGALHÃES - CG Nº 019/2022</v>
      </c>
      <c r="C787" s="7"/>
      <c r="D787" s="8" t="str">
        <f>'[1]TCE - ANEXO III - Preencher'!E796</f>
        <v>WILMA CARLA DA SILVA</v>
      </c>
      <c r="E787" s="6" t="str">
        <f>IF('[1]TCE - ANEXO III - Preencher'!F796="4 - Assistência Odontológica","2 - Outros Profissionais da Saúde",'[1]TCE - ANEXO III - Preencher'!F796)</f>
        <v>2 - Outros Profissionais da Saúde</v>
      </c>
      <c r="F787" s="14">
        <f>'[1]TCE - ANEXO III - Preencher'!G796</f>
        <v>322205</v>
      </c>
      <c r="G787" s="10" t="str">
        <f>IF('[1]TCE - ANEXO III - Preencher'!H796="","",'[1]TCE - ANEXO III - Preencher'!H796)</f>
        <v>07/2024</v>
      </c>
      <c r="H787" s="11">
        <f>'[1]TCE - ANEXO III - Preencher'!I796</f>
        <v>0</v>
      </c>
      <c r="I787" s="11">
        <f>'[1]TCE - ANEXO III - Preencher'!J796</f>
        <v>142.71</v>
      </c>
      <c r="J787" s="11">
        <f>'[1]TCE - ANEXO III - Preencher'!K796</f>
        <v>0</v>
      </c>
      <c r="K787" s="12">
        <f>'[1]TCE - ANEXO III - Preencher'!L796</f>
        <v>98.222607407407395</v>
      </c>
      <c r="L787" s="12">
        <f>'[1]TCE - ANEXO III - Preencher'!M796</f>
        <v>7.06</v>
      </c>
      <c r="M787" s="12">
        <f t="shared" si="72"/>
        <v>91.162607407407393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1913</v>
      </c>
      <c r="Y787" s="12">
        <f>'[1]TCE - ANEXO III - Preencher'!Z796</f>
        <v>0</v>
      </c>
      <c r="Z787" s="12">
        <f t="shared" si="76"/>
        <v>1913</v>
      </c>
      <c r="AA787" s="13" t="str">
        <f>IF('[1]TCE - ANEXO III - Preencher'!AB796="","",'[1]TCE - ANEXO III - Preencher'!AB796)</f>
        <v xml:space="preserve">ABONO ASSIS FIN COMPL 06/2024 </v>
      </c>
      <c r="AB787" s="12">
        <f t="shared" si="77"/>
        <v>2146.8726074074075</v>
      </c>
    </row>
    <row r="788" spans="1:28" x14ac:dyDescent="0.2">
      <c r="A788" s="5">
        <f>IFERROR(VLOOKUP(B788,'[1]DADOS (OCULTAR)'!$Q$3:$S$136,3,0),"")</f>
        <v>9767633000447</v>
      </c>
      <c r="B788" s="6" t="str">
        <f>'[1]TCE - ANEXO III - Preencher'!C797</f>
        <v>HOSPITAL SILVIO MAGALHÃES - CG Nº 019/2022</v>
      </c>
      <c r="C788" s="7"/>
      <c r="D788" s="8" t="str">
        <f>'[1]TCE - ANEXO III - Preencher'!E797</f>
        <v>WLADEMIR JOSE RODRIGUES</v>
      </c>
      <c r="E788" s="6" t="str">
        <f>IF('[1]TCE - ANEXO III - Preencher'!F797="4 - Assistência Odontológica","2 - Outros Profissionais da Saúde",'[1]TCE - ANEXO III - Preencher'!F797)</f>
        <v>3 - Administrativo</v>
      </c>
      <c r="F788" s="14">
        <f>'[1]TCE - ANEXO III - Preencher'!G797</f>
        <v>313220</v>
      </c>
      <c r="G788" s="10" t="str">
        <f>IF('[1]TCE - ANEXO III - Preencher'!H797="","",'[1]TCE - ANEXO III - Preencher'!H797)</f>
        <v>07/2024</v>
      </c>
      <c r="H788" s="11">
        <f>'[1]TCE - ANEXO III - Preencher'!I797</f>
        <v>0</v>
      </c>
      <c r="I788" s="11">
        <f>'[1]TCE - ANEXO III - Preencher'!J797</f>
        <v>302.24</v>
      </c>
      <c r="J788" s="11">
        <f>'[1]TCE - ANEXO III - Preencher'!K797</f>
        <v>0</v>
      </c>
      <c r="K788" s="12">
        <f>'[1]TCE - ANEXO III - Preencher'!L797</f>
        <v>98.222607407407395</v>
      </c>
      <c r="L788" s="12">
        <f>'[1]TCE - ANEXO III - Preencher'!M797</f>
        <v>7.06</v>
      </c>
      <c r="M788" s="12">
        <f t="shared" si="72"/>
        <v>91.162607407407393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393.4026074074074</v>
      </c>
    </row>
    <row r="789" spans="1:28" x14ac:dyDescent="0.2">
      <c r="A789" s="5">
        <f>IFERROR(VLOOKUP(B789,'[1]DADOS (OCULTAR)'!$Q$3:$S$136,3,0),"")</f>
        <v>9767633000447</v>
      </c>
      <c r="B789" s="6" t="str">
        <f>'[1]TCE - ANEXO III - Preencher'!C798</f>
        <v>HOSPITAL SILVIO MAGALHÃES - CG Nº 019/2022</v>
      </c>
      <c r="C789" s="7"/>
      <c r="D789" s="8" t="str">
        <f>'[1]TCE - ANEXO III - Preencher'!E798</f>
        <v>WLISSES SANTOS DE ASSIS MENDES JUNIOR</v>
      </c>
      <c r="E789" s="6" t="str">
        <f>IF('[1]TCE - ANEXO III - Preencher'!F798="4 - Assistência Odontológica","2 - Outros Profissionais da Saúde",'[1]TCE - ANEXO III - Preencher'!F798)</f>
        <v>3 - Administrativo</v>
      </c>
      <c r="F789" s="14">
        <f>'[1]TCE - ANEXO III - Preencher'!G798</f>
        <v>411005</v>
      </c>
      <c r="G789" s="10" t="str">
        <f>IF('[1]TCE - ANEXO III - Preencher'!H798="","",'[1]TCE - ANEXO III - Preencher'!H798)</f>
        <v>07/2024</v>
      </c>
      <c r="H789" s="11">
        <f>'[1]TCE - ANEXO III - Preencher'!I798</f>
        <v>0</v>
      </c>
      <c r="I789" s="11">
        <f>'[1]TCE - ANEXO III - Preencher'!J798</f>
        <v>179.16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179.16</v>
      </c>
    </row>
    <row r="790" spans="1:28" x14ac:dyDescent="0.2">
      <c r="A790" s="5">
        <f>IFERROR(VLOOKUP(B790,'[1]DADOS (OCULTAR)'!$Q$3:$S$136,3,0),"")</f>
        <v>9767633000447</v>
      </c>
      <c r="B790" s="6" t="str">
        <f>'[1]TCE - ANEXO III - Preencher'!C799</f>
        <v>HOSPITAL SILVIO MAGALHÃES - CG Nº 019/2022</v>
      </c>
      <c r="C790" s="7"/>
      <c r="D790" s="8" t="str">
        <f>'[1]TCE - ANEXO III - Preencher'!E799</f>
        <v>YANE ARIELY DE AZEVEDO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14">
        <f>'[1]TCE - ANEXO III - Preencher'!G799</f>
        <v>223505</v>
      </c>
      <c r="G790" s="10" t="str">
        <f>IF('[1]TCE - ANEXO III - Preencher'!H799="","",'[1]TCE - ANEXO III - Preencher'!H799)</f>
        <v>07/2024</v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7464.94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7464.94</v>
      </c>
    </row>
    <row r="791" spans="1:28" x14ac:dyDescent="0.2">
      <c r="A791" s="5">
        <f>IFERROR(VLOOKUP(B791,'[1]DADOS (OCULTAR)'!$Q$3:$S$136,3,0),"")</f>
        <v>9767633000447</v>
      </c>
      <c r="B791" s="6" t="str">
        <f>'[1]TCE - ANEXO III - Preencher'!C800</f>
        <v>HOSPITAL SILVIO MAGALHÃES - CG Nº 019/2022</v>
      </c>
      <c r="C791" s="7"/>
      <c r="D791" s="8" t="str">
        <f>'[1]TCE - ANEXO III - Preencher'!E800</f>
        <v>ZENON FABIO SILVA DE DEUS</v>
      </c>
      <c r="E791" s="6" t="str">
        <f>IF('[1]TCE - ANEXO III - Preencher'!F800="4 - Assistência Odontológica","2 - Outros Profissionais da Saúde",'[1]TCE - ANEXO III - Preencher'!F800)</f>
        <v>3 - Administrativo</v>
      </c>
      <c r="F791" s="14">
        <f>'[1]TCE - ANEXO III - Preencher'!G800</f>
        <v>351605</v>
      </c>
      <c r="G791" s="10" t="str">
        <f>IF('[1]TCE - ANEXO III - Preencher'!H800="","",'[1]TCE - ANEXO III - Preencher'!H800)</f>
        <v>07/2024</v>
      </c>
      <c r="H791" s="11">
        <f>'[1]TCE - ANEXO III - Preencher'!I800</f>
        <v>0</v>
      </c>
      <c r="I791" s="11">
        <f>'[1]TCE - ANEXO III - Preencher'!J800</f>
        <v>149.08000000000001</v>
      </c>
      <c r="J791" s="11">
        <f>'[1]TCE - ANEXO III - Preencher'!K800</f>
        <v>0</v>
      </c>
      <c r="K791" s="12">
        <f>'[1]TCE - ANEXO III - Preencher'!L800</f>
        <v>98.222607407407395</v>
      </c>
      <c r="L791" s="12">
        <f>'[1]TCE - ANEXO III - Preencher'!M800</f>
        <v>7.06</v>
      </c>
      <c r="M791" s="12">
        <f t="shared" si="72"/>
        <v>91.162607407407393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240.24260740740741</v>
      </c>
    </row>
    <row r="792" spans="1:28" x14ac:dyDescent="0.2">
      <c r="A792" s="5">
        <f>IFERROR(VLOOKUP(B792,'[1]DADOS (OCULTAR)'!$Q$3:$S$136,3,0),"")</f>
        <v>9767633000447</v>
      </c>
      <c r="B792" s="6" t="str">
        <f>'[1]TCE - ANEXO III - Preencher'!C801</f>
        <v>HOSPITAL SILVIO MAGALHÃES - CG Nº 019/2022</v>
      </c>
      <c r="C792" s="7"/>
      <c r="D792" s="8" t="str">
        <f>'[1]TCE - ANEXO III - Preencher'!E801</f>
        <v>ZULAYNE NAYANNE GOMES LINS</v>
      </c>
      <c r="E792" s="6" t="str">
        <f>IF('[1]TCE - ANEXO III - Preencher'!F801="4 - Assistência Odontológica","2 - Outros Profissionais da Saúde",'[1]TCE - ANEXO III - Preencher'!F801)</f>
        <v>2 - Outros Profissionais da Saúde</v>
      </c>
      <c r="F792" s="14">
        <f>'[1]TCE - ANEXO III - Preencher'!G801</f>
        <v>322205</v>
      </c>
      <c r="G792" s="10" t="str">
        <f>IF('[1]TCE - ANEXO III - Preencher'!H801="","",'[1]TCE - ANEXO III - Preencher'!H801)</f>
        <v>07/2024</v>
      </c>
      <c r="H792" s="11">
        <f>'[1]TCE - ANEXO III - Preencher'!I801</f>
        <v>0</v>
      </c>
      <c r="I792" s="11">
        <f>'[1]TCE - ANEXO III - Preencher'!J801</f>
        <v>139.88999999999999</v>
      </c>
      <c r="J792" s="11">
        <f>'[1]TCE - ANEXO III - Preencher'!K801</f>
        <v>0</v>
      </c>
      <c r="K792" s="12">
        <f>'[1]TCE - ANEXO III - Preencher'!L801</f>
        <v>98.222607407407395</v>
      </c>
      <c r="L792" s="12">
        <f>'[1]TCE - ANEXO III - Preencher'!M801</f>
        <v>7.06</v>
      </c>
      <c r="M792" s="12">
        <f t="shared" si="72"/>
        <v>91.162607407407393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231.05260740740738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2024-08-26T19:27:41Z</dcterms:created>
  <dcterms:modified xsi:type="dcterms:W3CDTF">2024-08-26T19:28:04Z</dcterms:modified>
</cp:coreProperties>
</file>